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401"/>
  <workbookPr defaultThemeVersion="124226"/>
  <mc:AlternateContent xmlns:mc="http://schemas.openxmlformats.org/markup-compatibility/2006">
    <mc:Choice Requires="x15">
      <x15ac:absPath xmlns:x15ac="http://schemas.microsoft.com/office/spreadsheetml/2010/11/ac" url="\\192.168.1.13\ベルマーク共有\【ホームページ関係】\ベルマーク運動って？\仕分け・集計の実例\"/>
    </mc:Choice>
  </mc:AlternateContent>
  <xr:revisionPtr revIDLastSave="0" documentId="8_{F052AB6C-AD8A-4E43-832E-3E195ECE20BA}" xr6:coauthVersionLast="36" xr6:coauthVersionMax="36" xr10:uidLastSave="{00000000-0000-0000-0000-000000000000}"/>
  <bookViews>
    <workbookView xWindow="0" yWindow="0" windowWidth="15630" windowHeight="7530" tabRatio="844" activeTab="8"/>
  </bookViews>
  <sheets>
    <sheet name="入力原本" sheetId="2" r:id="rId1"/>
    <sheet name="入力 (6年)" sheetId="10" r:id="rId2"/>
    <sheet name="入力 (5年)" sheetId="9" r:id="rId3"/>
    <sheet name="入力 (4年)" sheetId="8" r:id="rId4"/>
    <sheet name="入力 (3年)" sheetId="7" r:id="rId5"/>
    <sheet name="入力 (2年)" sheetId="6" r:id="rId6"/>
    <sheet name="入力 (1年)" sheetId="11" r:id="rId7"/>
    <sheet name="集計（学年別)" sheetId="1" r:id="rId8"/>
    <sheet name="年末集計" sheetId="19" r:id="rId9"/>
    <sheet name="通信" sheetId="3" r:id="rId10"/>
    <sheet name="通信 (年度末）" sheetId="16" r:id="rId11"/>
    <sheet name="イラスト集" sheetId="4" r:id="rId12"/>
    <sheet name="互換性レポート" sheetId="13" r:id="rId13"/>
  </sheets>
  <calcPr calcId="191029"/>
</workbook>
</file>

<file path=xl/calcChain.xml><?xml version="1.0" encoding="utf-8"?>
<calcChain xmlns="http://schemas.openxmlformats.org/spreadsheetml/2006/main">
  <c r="X448" i="11" l="1"/>
  <c r="Y448" i="11" s="1"/>
  <c r="W448" i="11"/>
  <c r="U448" i="11"/>
  <c r="S448" i="11"/>
  <c r="Q448" i="11"/>
  <c r="O448" i="11"/>
  <c r="L448" i="11"/>
  <c r="M448" i="11" s="1"/>
  <c r="K448" i="11"/>
  <c r="I448" i="11"/>
  <c r="G448" i="11"/>
  <c r="E448" i="11"/>
  <c r="X447" i="11"/>
  <c r="Y447" i="11"/>
  <c r="W447" i="11"/>
  <c r="U447" i="11"/>
  <c r="S447" i="11"/>
  <c r="Q447" i="11"/>
  <c r="O447" i="11"/>
  <c r="L447" i="11"/>
  <c r="M447" i="11" s="1"/>
  <c r="K447" i="11"/>
  <c r="I447" i="11"/>
  <c r="G447" i="11"/>
  <c r="E447" i="11"/>
  <c r="X446" i="11"/>
  <c r="Y446" i="11" s="1"/>
  <c r="W446" i="11"/>
  <c r="U446" i="11"/>
  <c r="S446" i="11"/>
  <c r="Q446" i="11"/>
  <c r="O446" i="11"/>
  <c r="L446" i="11"/>
  <c r="M446" i="11" s="1"/>
  <c r="K446" i="11"/>
  <c r="I446" i="11"/>
  <c r="G446" i="11"/>
  <c r="E446" i="11"/>
  <c r="X445" i="11"/>
  <c r="Y445" i="11" s="1"/>
  <c r="W445" i="11"/>
  <c r="U445" i="11"/>
  <c r="S445" i="11"/>
  <c r="Q445" i="11"/>
  <c r="O445" i="11"/>
  <c r="L445" i="11"/>
  <c r="M445" i="11" s="1"/>
  <c r="K445" i="11"/>
  <c r="I445" i="11"/>
  <c r="G445" i="11"/>
  <c r="E445" i="11"/>
  <c r="X444" i="11"/>
  <c r="Y444" i="11"/>
  <c r="W444" i="11"/>
  <c r="U444" i="11"/>
  <c r="S444" i="11"/>
  <c r="Q444" i="11"/>
  <c r="O444" i="11"/>
  <c r="L444" i="11"/>
  <c r="M444" i="11"/>
  <c r="K444" i="11"/>
  <c r="I444" i="11"/>
  <c r="G444" i="11"/>
  <c r="E444" i="11"/>
  <c r="X443" i="11"/>
  <c r="Y443" i="11" s="1"/>
  <c r="W443" i="11"/>
  <c r="U443" i="11"/>
  <c r="S443" i="11"/>
  <c r="Q443" i="11"/>
  <c r="O443" i="11"/>
  <c r="L443" i="11"/>
  <c r="M443" i="11" s="1"/>
  <c r="K443" i="11"/>
  <c r="I443" i="11"/>
  <c r="G443" i="11"/>
  <c r="E443" i="11"/>
  <c r="X442" i="11"/>
  <c r="W442" i="11"/>
  <c r="U442" i="11"/>
  <c r="S442" i="11"/>
  <c r="Q442" i="11"/>
  <c r="O442" i="11"/>
  <c r="L442" i="11"/>
  <c r="M442" i="11" s="1"/>
  <c r="K442" i="11"/>
  <c r="I442" i="11"/>
  <c r="G442" i="11"/>
  <c r="E442" i="11"/>
  <c r="X441" i="11"/>
  <c r="Y441" i="11" s="1"/>
  <c r="W441" i="11"/>
  <c r="U441" i="11"/>
  <c r="S441" i="11"/>
  <c r="Q441" i="11"/>
  <c r="O441" i="11"/>
  <c r="L441" i="11"/>
  <c r="M441" i="11"/>
  <c r="K441" i="11"/>
  <c r="I441" i="11"/>
  <c r="G441" i="11"/>
  <c r="E441" i="11"/>
  <c r="E449" i="11" s="1"/>
  <c r="X440" i="11"/>
  <c r="Y440" i="11" s="1"/>
  <c r="W440" i="11"/>
  <c r="U440" i="11"/>
  <c r="S440" i="11"/>
  <c r="Q440" i="11"/>
  <c r="O440" i="11"/>
  <c r="L440" i="11"/>
  <c r="M440" i="11" s="1"/>
  <c r="K440" i="11"/>
  <c r="I440" i="11"/>
  <c r="G440" i="11"/>
  <c r="E440" i="11"/>
  <c r="X439" i="11"/>
  <c r="Y439" i="11"/>
  <c r="W439" i="11"/>
  <c r="U439" i="11"/>
  <c r="S439" i="11"/>
  <c r="Q439" i="11"/>
  <c r="O439" i="11"/>
  <c r="L439" i="11"/>
  <c r="M439" i="11"/>
  <c r="K439" i="11"/>
  <c r="I439" i="11"/>
  <c r="G439" i="11"/>
  <c r="E439" i="11"/>
  <c r="X438" i="11"/>
  <c r="Y438" i="11" s="1"/>
  <c r="W438" i="11"/>
  <c r="U438" i="11"/>
  <c r="S438" i="11"/>
  <c r="S449" i="11" s="1"/>
  <c r="Q438" i="11"/>
  <c r="O438" i="11"/>
  <c r="L438" i="11"/>
  <c r="M438" i="11" s="1"/>
  <c r="K438" i="11"/>
  <c r="I438" i="11"/>
  <c r="G438" i="11"/>
  <c r="E438" i="11"/>
  <c r="I437" i="11"/>
  <c r="X436" i="11"/>
  <c r="Y436" i="11"/>
  <c r="W436" i="11"/>
  <c r="U436" i="11"/>
  <c r="S436" i="11"/>
  <c r="Q436" i="11"/>
  <c r="O436" i="11"/>
  <c r="L436" i="11"/>
  <c r="M436" i="11" s="1"/>
  <c r="K436" i="11"/>
  <c r="I436" i="11"/>
  <c r="G436" i="11"/>
  <c r="E436" i="11"/>
  <c r="X435" i="11"/>
  <c r="Y435" i="11" s="1"/>
  <c r="W435" i="11"/>
  <c r="U435" i="11"/>
  <c r="S435" i="11"/>
  <c r="Q435" i="11"/>
  <c r="O435" i="11"/>
  <c r="L435" i="11"/>
  <c r="M435" i="11" s="1"/>
  <c r="K435" i="11"/>
  <c r="I435" i="11"/>
  <c r="G435" i="11"/>
  <c r="E435" i="11"/>
  <c r="X434" i="11"/>
  <c r="Y434" i="11"/>
  <c r="W434" i="11"/>
  <c r="U434" i="11"/>
  <c r="S434" i="11"/>
  <c r="Q434" i="11"/>
  <c r="O434" i="11"/>
  <c r="M434" i="11"/>
  <c r="L434" i="11"/>
  <c r="K434" i="11"/>
  <c r="I434" i="11"/>
  <c r="G434" i="11"/>
  <c r="G437" i="11" s="1"/>
  <c r="E434" i="11"/>
  <c r="X433" i="11"/>
  <c r="Y433" i="11" s="1"/>
  <c r="W433" i="11"/>
  <c r="W437" i="11" s="1"/>
  <c r="U433" i="11"/>
  <c r="U437" i="11" s="1"/>
  <c r="S433" i="11"/>
  <c r="S437" i="11"/>
  <c r="Q433" i="11"/>
  <c r="Q437" i="11" s="1"/>
  <c r="O433" i="11"/>
  <c r="O437" i="11" s="1"/>
  <c r="L433" i="11"/>
  <c r="M433" i="11"/>
  <c r="K433" i="11"/>
  <c r="K437" i="11" s="1"/>
  <c r="I433" i="11"/>
  <c r="G433" i="11"/>
  <c r="E433" i="11"/>
  <c r="E437" i="11"/>
  <c r="X431" i="11"/>
  <c r="Y431" i="11"/>
  <c r="W431" i="11"/>
  <c r="U431" i="11"/>
  <c r="S431" i="11"/>
  <c r="Q431" i="11"/>
  <c r="O431" i="11"/>
  <c r="M431" i="11"/>
  <c r="L431" i="11"/>
  <c r="K431" i="11"/>
  <c r="I431" i="11"/>
  <c r="G431" i="11"/>
  <c r="E431" i="11"/>
  <c r="X430" i="11"/>
  <c r="Y430" i="11" s="1"/>
  <c r="W430" i="11"/>
  <c r="U430" i="11"/>
  <c r="S430" i="11"/>
  <c r="Q430" i="11"/>
  <c r="O430" i="11"/>
  <c r="L430" i="11"/>
  <c r="M430" i="11" s="1"/>
  <c r="K430" i="11"/>
  <c r="I430" i="11"/>
  <c r="G430" i="11"/>
  <c r="E430" i="11"/>
  <c r="X429" i="11"/>
  <c r="Y429" i="11"/>
  <c r="W429" i="11"/>
  <c r="U429" i="11"/>
  <c r="S429" i="11"/>
  <c r="Q429" i="11"/>
  <c r="O429" i="11"/>
  <c r="L429" i="11"/>
  <c r="M429" i="11"/>
  <c r="K429" i="11"/>
  <c r="I429" i="11"/>
  <c r="I432" i="11" s="1"/>
  <c r="G429" i="11"/>
  <c r="E429" i="11"/>
  <c r="Y428" i="11"/>
  <c r="X428" i="11"/>
  <c r="W428" i="11"/>
  <c r="U428" i="11"/>
  <c r="S428" i="11"/>
  <c r="Q428" i="11"/>
  <c r="O428" i="11"/>
  <c r="L428" i="11"/>
  <c r="M428" i="11" s="1"/>
  <c r="K428" i="11"/>
  <c r="I428" i="11"/>
  <c r="G428" i="11"/>
  <c r="E428" i="11"/>
  <c r="Y427" i="11"/>
  <c r="X427" i="11"/>
  <c r="W427" i="11"/>
  <c r="U427" i="11"/>
  <c r="S427" i="11"/>
  <c r="Q427" i="11"/>
  <c r="O427" i="11"/>
  <c r="L427" i="11"/>
  <c r="M427" i="11" s="1"/>
  <c r="K427" i="11"/>
  <c r="I427" i="11"/>
  <c r="G427" i="11"/>
  <c r="E427" i="11"/>
  <c r="X426" i="11"/>
  <c r="Y426" i="11" s="1"/>
  <c r="W426" i="11"/>
  <c r="U426" i="11"/>
  <c r="S426" i="11"/>
  <c r="Q426" i="11"/>
  <c r="O426" i="11"/>
  <c r="L426" i="11"/>
  <c r="M426" i="11" s="1"/>
  <c r="K426" i="11"/>
  <c r="I426" i="11"/>
  <c r="G426" i="11"/>
  <c r="E426" i="11"/>
  <c r="X425" i="11"/>
  <c r="Y425" i="11"/>
  <c r="W425" i="11"/>
  <c r="U425" i="11"/>
  <c r="S425" i="11"/>
  <c r="Q425" i="11"/>
  <c r="O425" i="11"/>
  <c r="L425" i="11"/>
  <c r="M425" i="11"/>
  <c r="K425" i="11"/>
  <c r="I425" i="11"/>
  <c r="G425" i="11"/>
  <c r="E425" i="11"/>
  <c r="X424" i="11"/>
  <c r="Y424" i="11" s="1"/>
  <c r="W424" i="11"/>
  <c r="U424" i="11"/>
  <c r="S424" i="11"/>
  <c r="Q424" i="11"/>
  <c r="O424" i="11"/>
  <c r="M424" i="11"/>
  <c r="L424" i="11"/>
  <c r="K424" i="11"/>
  <c r="I424" i="11"/>
  <c r="G424" i="11"/>
  <c r="E424" i="11"/>
  <c r="X423" i="11"/>
  <c r="Y423" i="11"/>
  <c r="W423" i="11"/>
  <c r="U423" i="11"/>
  <c r="S423" i="11"/>
  <c r="Q423" i="11"/>
  <c r="O423" i="11"/>
  <c r="M423" i="11"/>
  <c r="L423" i="11"/>
  <c r="K423" i="11"/>
  <c r="I423" i="11"/>
  <c r="G423" i="11"/>
  <c r="E423" i="11"/>
  <c r="X422" i="11"/>
  <c r="Y422" i="11" s="1"/>
  <c r="W422" i="11"/>
  <c r="W432" i="11" s="1"/>
  <c r="U422" i="11"/>
  <c r="U432" i="11" s="1"/>
  <c r="S422" i="11"/>
  <c r="Q422" i="11"/>
  <c r="O422" i="11"/>
  <c r="L422" i="11"/>
  <c r="M422" i="11" s="1"/>
  <c r="K422" i="11"/>
  <c r="I422" i="11"/>
  <c r="G422" i="11"/>
  <c r="E422" i="11"/>
  <c r="X420" i="11"/>
  <c r="Y420" i="11" s="1"/>
  <c r="W420" i="11"/>
  <c r="U420" i="11"/>
  <c r="S420" i="11"/>
  <c r="Q420" i="11"/>
  <c r="O420" i="11"/>
  <c r="L420" i="11"/>
  <c r="M420" i="11" s="1"/>
  <c r="K420" i="11"/>
  <c r="I420" i="11"/>
  <c r="G420" i="11"/>
  <c r="E420" i="11"/>
  <c r="X419" i="11"/>
  <c r="Y419" i="11"/>
  <c r="W419" i="11"/>
  <c r="U419" i="11"/>
  <c r="S419" i="11"/>
  <c r="Q419" i="11"/>
  <c r="O419" i="11"/>
  <c r="L419" i="11"/>
  <c r="M419" i="11"/>
  <c r="K419" i="11"/>
  <c r="I419" i="11"/>
  <c r="G419" i="11"/>
  <c r="E419" i="11"/>
  <c r="Y418" i="11"/>
  <c r="X418" i="11"/>
  <c r="W418" i="11"/>
  <c r="U418" i="11"/>
  <c r="S418" i="11"/>
  <c r="Q418" i="11"/>
  <c r="O418" i="11"/>
  <c r="L418" i="11"/>
  <c r="M418" i="11" s="1"/>
  <c r="K418" i="11"/>
  <c r="I418" i="11"/>
  <c r="G418" i="11"/>
  <c r="E418" i="11"/>
  <c r="X417" i="11"/>
  <c r="Y417" i="11" s="1"/>
  <c r="W417" i="11"/>
  <c r="U417" i="11"/>
  <c r="S417" i="11"/>
  <c r="Q417" i="11"/>
  <c r="O417" i="11"/>
  <c r="L417" i="11"/>
  <c r="M417" i="11"/>
  <c r="K417" i="11"/>
  <c r="I417" i="11"/>
  <c r="G417" i="11"/>
  <c r="E417" i="11"/>
  <c r="X416" i="11"/>
  <c r="Y416" i="11"/>
  <c r="W416" i="11"/>
  <c r="U416" i="11"/>
  <c r="S416" i="11"/>
  <c r="Q416" i="11"/>
  <c r="O416" i="11"/>
  <c r="L416" i="11"/>
  <c r="M416" i="11" s="1"/>
  <c r="K416" i="11"/>
  <c r="I416" i="11"/>
  <c r="G416" i="11"/>
  <c r="E416" i="11"/>
  <c r="X415" i="11"/>
  <c r="Y415" i="11" s="1"/>
  <c r="W415" i="11"/>
  <c r="U415" i="11"/>
  <c r="S415" i="11"/>
  <c r="Q415" i="11"/>
  <c r="O415" i="11"/>
  <c r="L415" i="11"/>
  <c r="M415" i="11" s="1"/>
  <c r="K415" i="11"/>
  <c r="I415" i="11"/>
  <c r="G415" i="11"/>
  <c r="E415" i="11"/>
  <c r="X414" i="11"/>
  <c r="Y414" i="11" s="1"/>
  <c r="W414" i="11"/>
  <c r="U414" i="11"/>
  <c r="S414" i="11"/>
  <c r="Q414" i="11"/>
  <c r="O414" i="11"/>
  <c r="M414" i="11"/>
  <c r="L414" i="11"/>
  <c r="K414" i="11"/>
  <c r="I414" i="11"/>
  <c r="G414" i="11"/>
  <c r="E414" i="11"/>
  <c r="X413" i="11"/>
  <c r="Y413" i="11"/>
  <c r="W413" i="11"/>
  <c r="U413" i="11"/>
  <c r="U421" i="11" s="1"/>
  <c r="S413" i="11"/>
  <c r="Q413" i="11"/>
  <c r="O413" i="11"/>
  <c r="L413" i="11"/>
  <c r="M413" i="11" s="1"/>
  <c r="K413" i="11"/>
  <c r="I413" i="11"/>
  <c r="G413" i="11"/>
  <c r="E413" i="11"/>
  <c r="X412" i="11"/>
  <c r="Y412" i="11" s="1"/>
  <c r="W412" i="11"/>
  <c r="U412" i="11"/>
  <c r="S412" i="11"/>
  <c r="Q412" i="11"/>
  <c r="O412" i="11"/>
  <c r="L412" i="11"/>
  <c r="M412" i="11" s="1"/>
  <c r="K412" i="11"/>
  <c r="I412" i="11"/>
  <c r="G412" i="11"/>
  <c r="E412" i="11"/>
  <c r="X411" i="11"/>
  <c r="Y411" i="11" s="1"/>
  <c r="W411" i="11"/>
  <c r="U411" i="11"/>
  <c r="S411" i="11"/>
  <c r="Q411" i="11"/>
  <c r="O411" i="11"/>
  <c r="L411" i="11"/>
  <c r="M411" i="11" s="1"/>
  <c r="K411" i="11"/>
  <c r="I411" i="11"/>
  <c r="G411" i="11"/>
  <c r="E411" i="11"/>
  <c r="Y409" i="11"/>
  <c r="X409" i="11"/>
  <c r="W409" i="11"/>
  <c r="U409" i="11"/>
  <c r="S409" i="11"/>
  <c r="Q409" i="11"/>
  <c r="O409" i="11"/>
  <c r="L409" i="11"/>
  <c r="M409" i="11" s="1"/>
  <c r="K409" i="11"/>
  <c r="I409" i="11"/>
  <c r="G409" i="11"/>
  <c r="E409" i="11"/>
  <c r="X408" i="11"/>
  <c r="Y408" i="11"/>
  <c r="W408" i="11"/>
  <c r="U408" i="11"/>
  <c r="S408" i="11"/>
  <c r="Q408" i="11"/>
  <c r="O408" i="11"/>
  <c r="L408" i="11"/>
  <c r="M408" i="11"/>
  <c r="K408" i="11"/>
  <c r="I408" i="11"/>
  <c r="G408" i="11"/>
  <c r="E408" i="11"/>
  <c r="X407" i="11"/>
  <c r="Y407" i="11" s="1"/>
  <c r="W407" i="11"/>
  <c r="U407" i="11"/>
  <c r="S407" i="11"/>
  <c r="Q407" i="11"/>
  <c r="O407" i="11"/>
  <c r="L407" i="11"/>
  <c r="M407" i="11" s="1"/>
  <c r="K407" i="11"/>
  <c r="I407" i="11"/>
  <c r="G407" i="11"/>
  <c r="E407" i="11"/>
  <c r="X406" i="11"/>
  <c r="Y406" i="11" s="1"/>
  <c r="W406" i="11"/>
  <c r="U406" i="11"/>
  <c r="S406" i="11"/>
  <c r="Q406" i="11"/>
  <c r="O406" i="11"/>
  <c r="L406" i="11"/>
  <c r="M406" i="11"/>
  <c r="K406" i="11"/>
  <c r="I406" i="11"/>
  <c r="G406" i="11"/>
  <c r="E406" i="11"/>
  <c r="X405" i="11"/>
  <c r="Y405" i="11"/>
  <c r="W405" i="11"/>
  <c r="U405" i="11"/>
  <c r="S405" i="11"/>
  <c r="Q405" i="11"/>
  <c r="O405" i="11"/>
  <c r="L405" i="11"/>
  <c r="M405" i="11" s="1"/>
  <c r="K405" i="11"/>
  <c r="I405" i="11"/>
  <c r="G405" i="11"/>
  <c r="E405" i="11"/>
  <c r="X404" i="11"/>
  <c r="Y404" i="11"/>
  <c r="W404" i="11"/>
  <c r="U404" i="11"/>
  <c r="S404" i="11"/>
  <c r="Q404" i="11"/>
  <c r="O404" i="11"/>
  <c r="L404" i="11"/>
  <c r="M404" i="11" s="1"/>
  <c r="K404" i="11"/>
  <c r="I404" i="11"/>
  <c r="G404" i="11"/>
  <c r="E404" i="11"/>
  <c r="X403" i="11"/>
  <c r="Y403" i="11" s="1"/>
  <c r="W403" i="11"/>
  <c r="U403" i="11"/>
  <c r="S403" i="11"/>
  <c r="Q403" i="11"/>
  <c r="O403" i="11"/>
  <c r="L403" i="11"/>
  <c r="M403" i="11" s="1"/>
  <c r="K403" i="11"/>
  <c r="I403" i="11"/>
  <c r="G403" i="11"/>
  <c r="E403" i="11"/>
  <c r="X402" i="11"/>
  <c r="Y402" i="11" s="1"/>
  <c r="W402" i="11"/>
  <c r="U402" i="11"/>
  <c r="S402" i="11"/>
  <c r="Q402" i="11"/>
  <c r="O402" i="11"/>
  <c r="L402" i="11"/>
  <c r="M402" i="11" s="1"/>
  <c r="K402" i="11"/>
  <c r="I402" i="11"/>
  <c r="G402" i="11"/>
  <c r="E402" i="11"/>
  <c r="X401" i="11"/>
  <c r="Y401" i="11"/>
  <c r="W401" i="11"/>
  <c r="U401" i="11"/>
  <c r="S401" i="11"/>
  <c r="Q401" i="11"/>
  <c r="O401" i="11"/>
  <c r="L401" i="11"/>
  <c r="M401" i="11" s="1"/>
  <c r="K401" i="11"/>
  <c r="I401" i="11"/>
  <c r="G401" i="11"/>
  <c r="E401" i="11"/>
  <c r="Y400" i="11"/>
  <c r="X400" i="11"/>
  <c r="W400" i="11"/>
  <c r="U400" i="11"/>
  <c r="S400" i="11"/>
  <c r="Q400" i="11"/>
  <c r="O400" i="11"/>
  <c r="L400" i="11"/>
  <c r="M400" i="11" s="1"/>
  <c r="K400" i="11"/>
  <c r="I400" i="11"/>
  <c r="G400" i="11"/>
  <c r="E400" i="11"/>
  <c r="X398" i="11"/>
  <c r="Y398" i="11" s="1"/>
  <c r="W398" i="11"/>
  <c r="U398" i="11"/>
  <c r="S398" i="11"/>
  <c r="Q398" i="11"/>
  <c r="O398" i="11"/>
  <c r="L398" i="11"/>
  <c r="M398" i="11"/>
  <c r="K398" i="11"/>
  <c r="I398" i="11"/>
  <c r="I399" i="11"/>
  <c r="G398" i="11"/>
  <c r="E398" i="11"/>
  <c r="X397" i="11"/>
  <c r="Y397" i="11" s="1"/>
  <c r="W397" i="11"/>
  <c r="U397" i="11"/>
  <c r="U399" i="11" s="1"/>
  <c r="S397" i="11"/>
  <c r="Q397" i="11"/>
  <c r="O397" i="11"/>
  <c r="L397" i="11"/>
  <c r="M397" i="11"/>
  <c r="K397" i="11"/>
  <c r="I397" i="11"/>
  <c r="G397" i="11"/>
  <c r="E397" i="11"/>
  <c r="X396" i="11"/>
  <c r="Y396" i="11"/>
  <c r="W396" i="11"/>
  <c r="U396" i="11"/>
  <c r="S396" i="11"/>
  <c r="Q396" i="11"/>
  <c r="O396" i="11"/>
  <c r="L396" i="11"/>
  <c r="M396" i="11" s="1"/>
  <c r="K396" i="11"/>
  <c r="I396" i="11"/>
  <c r="G396" i="11"/>
  <c r="E396" i="11"/>
  <c r="X395" i="11"/>
  <c r="Y395" i="11" s="1"/>
  <c r="W395" i="11"/>
  <c r="U395" i="11"/>
  <c r="S395" i="11"/>
  <c r="S399" i="11" s="1"/>
  <c r="Q395" i="11"/>
  <c r="O395" i="11"/>
  <c r="M395" i="11"/>
  <c r="L395" i="11"/>
  <c r="K395" i="11"/>
  <c r="I395" i="11"/>
  <c r="G395" i="11"/>
  <c r="G399" i="11" s="1"/>
  <c r="E395" i="11"/>
  <c r="X393" i="11"/>
  <c r="AH393" i="19"/>
  <c r="W393" i="11"/>
  <c r="U393" i="11"/>
  <c r="S393" i="11"/>
  <c r="Q393" i="11"/>
  <c r="O393" i="11"/>
  <c r="L393" i="11"/>
  <c r="M393" i="11"/>
  <c r="K393" i="11"/>
  <c r="I393" i="11"/>
  <c r="G393" i="11"/>
  <c r="E393" i="11"/>
  <c r="X392" i="11"/>
  <c r="Y392" i="11"/>
  <c r="W392" i="11"/>
  <c r="U392" i="11"/>
  <c r="S392" i="11"/>
  <c r="Q392" i="11"/>
  <c r="O392" i="11"/>
  <c r="L392" i="11"/>
  <c r="M392" i="11" s="1"/>
  <c r="K392" i="11"/>
  <c r="I392" i="11"/>
  <c r="G392" i="11"/>
  <c r="E392" i="11"/>
  <c r="X391" i="11"/>
  <c r="Y391" i="11" s="1"/>
  <c r="W391" i="11"/>
  <c r="U391" i="11"/>
  <c r="S391" i="11"/>
  <c r="Q391" i="11"/>
  <c r="O391" i="11"/>
  <c r="L391" i="11"/>
  <c r="M391" i="11" s="1"/>
  <c r="K391" i="11"/>
  <c r="I391" i="11"/>
  <c r="G391" i="11"/>
  <c r="E391" i="11"/>
  <c r="X390" i="11"/>
  <c r="Y390" i="11"/>
  <c r="W390" i="11"/>
  <c r="U390" i="11"/>
  <c r="S390" i="11"/>
  <c r="Q390" i="11"/>
  <c r="O390" i="11"/>
  <c r="L390" i="11"/>
  <c r="M390" i="11" s="1"/>
  <c r="K390" i="11"/>
  <c r="I390" i="11"/>
  <c r="G390" i="11"/>
  <c r="E390" i="11"/>
  <c r="X389" i="11"/>
  <c r="Y389" i="11" s="1"/>
  <c r="W389" i="11"/>
  <c r="U389" i="11"/>
  <c r="S389" i="11"/>
  <c r="Q389" i="11"/>
  <c r="O389" i="11"/>
  <c r="L389" i="11"/>
  <c r="M389" i="11"/>
  <c r="K389" i="11"/>
  <c r="I389" i="11"/>
  <c r="G389" i="11"/>
  <c r="E389" i="11"/>
  <c r="X388" i="11"/>
  <c r="Y388" i="11" s="1"/>
  <c r="W388" i="11"/>
  <c r="U388" i="11"/>
  <c r="S388" i="11"/>
  <c r="Q388" i="11"/>
  <c r="O388" i="11"/>
  <c r="L388" i="11"/>
  <c r="M388" i="11"/>
  <c r="K388" i="11"/>
  <c r="I388" i="11"/>
  <c r="G388" i="11"/>
  <c r="E388" i="11"/>
  <c r="X387" i="11"/>
  <c r="Y387" i="11"/>
  <c r="W387" i="11"/>
  <c r="U387" i="11"/>
  <c r="S387" i="11"/>
  <c r="Q387" i="11"/>
  <c r="O387" i="11"/>
  <c r="L387" i="11"/>
  <c r="M387" i="11"/>
  <c r="K387" i="11"/>
  <c r="I387" i="11"/>
  <c r="G387" i="11"/>
  <c r="E387" i="11"/>
  <c r="X386" i="11"/>
  <c r="Y386" i="11" s="1"/>
  <c r="W386" i="11"/>
  <c r="U386" i="11"/>
  <c r="S386" i="11"/>
  <c r="Q386" i="11"/>
  <c r="O386" i="11"/>
  <c r="L386" i="11"/>
  <c r="M386" i="11" s="1"/>
  <c r="K386" i="11"/>
  <c r="I386" i="11"/>
  <c r="G386" i="11"/>
  <c r="E386" i="11"/>
  <c r="X385" i="11"/>
  <c r="Y385" i="11" s="1"/>
  <c r="W385" i="11"/>
  <c r="U385" i="11"/>
  <c r="S385" i="11"/>
  <c r="Q385" i="11"/>
  <c r="O385" i="11"/>
  <c r="L385" i="11"/>
  <c r="M385" i="11" s="1"/>
  <c r="K385" i="11"/>
  <c r="I385" i="11"/>
  <c r="G385" i="11"/>
  <c r="E385" i="11"/>
  <c r="X383" i="11"/>
  <c r="Y383" i="11" s="1"/>
  <c r="W383" i="11"/>
  <c r="U383" i="11"/>
  <c r="S383" i="11"/>
  <c r="Q383" i="11"/>
  <c r="O383" i="11"/>
  <c r="M383" i="11"/>
  <c r="L383" i="11"/>
  <c r="K383" i="11"/>
  <c r="I383" i="11"/>
  <c r="G383" i="11"/>
  <c r="E383" i="11"/>
  <c r="X382" i="11"/>
  <c r="Y382" i="11"/>
  <c r="W382" i="11"/>
  <c r="U382" i="11"/>
  <c r="S382" i="11"/>
  <c r="Q382" i="11"/>
  <c r="O382" i="11"/>
  <c r="L382" i="11"/>
  <c r="M382" i="11" s="1"/>
  <c r="K382" i="11"/>
  <c r="I382" i="11"/>
  <c r="G382" i="11"/>
  <c r="E382" i="11"/>
  <c r="X381" i="11"/>
  <c r="Y381" i="11"/>
  <c r="W381" i="11"/>
  <c r="U381" i="11"/>
  <c r="S381" i="11"/>
  <c r="Q381" i="11"/>
  <c r="O381" i="11"/>
  <c r="L381" i="11"/>
  <c r="M381" i="11" s="1"/>
  <c r="K381" i="11"/>
  <c r="I381" i="11"/>
  <c r="G381" i="11"/>
  <c r="E381" i="11"/>
  <c r="X380" i="11"/>
  <c r="Y380" i="11"/>
  <c r="W380" i="11"/>
  <c r="U380" i="11"/>
  <c r="S380" i="11"/>
  <c r="Q380" i="11"/>
  <c r="O380" i="11"/>
  <c r="L380" i="11"/>
  <c r="M380" i="11" s="1"/>
  <c r="K380" i="11"/>
  <c r="I380" i="11"/>
  <c r="G380" i="11"/>
  <c r="E380" i="11"/>
  <c r="X379" i="11"/>
  <c r="Y379" i="11"/>
  <c r="W379" i="11"/>
  <c r="U379" i="11"/>
  <c r="S379" i="11"/>
  <c r="Q379" i="11"/>
  <c r="O379" i="11"/>
  <c r="L379" i="11"/>
  <c r="M379" i="11" s="1"/>
  <c r="K379" i="11"/>
  <c r="I379" i="11"/>
  <c r="G379" i="11"/>
  <c r="E379" i="11"/>
  <c r="Y378" i="11"/>
  <c r="X378" i="11"/>
  <c r="W378" i="11"/>
  <c r="U378" i="11"/>
  <c r="S378" i="11"/>
  <c r="Q378" i="11"/>
  <c r="O378" i="11"/>
  <c r="L378" i="11"/>
  <c r="M378" i="11"/>
  <c r="K378" i="11"/>
  <c r="I378" i="11"/>
  <c r="G378" i="11"/>
  <c r="E378" i="11"/>
  <c r="X377" i="11"/>
  <c r="Y377" i="11" s="1"/>
  <c r="W377" i="11"/>
  <c r="U377" i="11"/>
  <c r="S377" i="11"/>
  <c r="Q377" i="11"/>
  <c r="O377" i="11"/>
  <c r="L377" i="11"/>
  <c r="M377" i="11"/>
  <c r="K377" i="11"/>
  <c r="I377" i="11"/>
  <c r="G377" i="11"/>
  <c r="E377" i="11"/>
  <c r="X376" i="11"/>
  <c r="Y376" i="11" s="1"/>
  <c r="W376" i="11"/>
  <c r="U376" i="11"/>
  <c r="S376" i="11"/>
  <c r="Q376" i="11"/>
  <c r="O376" i="11"/>
  <c r="L376" i="11"/>
  <c r="M376" i="11"/>
  <c r="K376" i="11"/>
  <c r="I376" i="11"/>
  <c r="G376" i="11"/>
  <c r="E376" i="11"/>
  <c r="X375" i="11"/>
  <c r="Y375" i="11"/>
  <c r="W375" i="11"/>
  <c r="U375" i="11"/>
  <c r="S375" i="11"/>
  <c r="Q375" i="11"/>
  <c r="O375" i="11"/>
  <c r="L375" i="11"/>
  <c r="M375" i="11"/>
  <c r="K375" i="11"/>
  <c r="I375" i="11"/>
  <c r="G375" i="11"/>
  <c r="E375" i="11"/>
  <c r="X374" i="11"/>
  <c r="Y374" i="11" s="1"/>
  <c r="W374" i="11"/>
  <c r="U374" i="11"/>
  <c r="S374" i="11"/>
  <c r="Q374" i="11"/>
  <c r="O374" i="11"/>
  <c r="L374" i="11"/>
  <c r="M374" i="11"/>
  <c r="K374" i="11"/>
  <c r="I374" i="11"/>
  <c r="G374" i="11"/>
  <c r="E374" i="11"/>
  <c r="E384" i="11" s="1"/>
  <c r="X373" i="11"/>
  <c r="Y373" i="11" s="1"/>
  <c r="W373" i="11"/>
  <c r="U373" i="11"/>
  <c r="U384" i="11" s="1"/>
  <c r="S373" i="11"/>
  <c r="S384" i="11" s="1"/>
  <c r="Q373" i="11"/>
  <c r="O373" i="11"/>
  <c r="L373" i="11"/>
  <c r="M373" i="11" s="1"/>
  <c r="K373" i="11"/>
  <c r="I373" i="11"/>
  <c r="G373" i="11"/>
  <c r="E373" i="11"/>
  <c r="X371" i="11"/>
  <c r="Y371" i="11"/>
  <c r="W371" i="11"/>
  <c r="U371" i="11"/>
  <c r="S371" i="11"/>
  <c r="Q371" i="11"/>
  <c r="O371" i="11"/>
  <c r="L371" i="11"/>
  <c r="M371" i="11" s="1"/>
  <c r="K371" i="11"/>
  <c r="I371" i="11"/>
  <c r="G371" i="11"/>
  <c r="E371" i="11"/>
  <c r="X370" i="11"/>
  <c r="Y370" i="11"/>
  <c r="W370" i="11"/>
  <c r="U370" i="11"/>
  <c r="S370" i="11"/>
  <c r="Q370" i="11"/>
  <c r="O370" i="11"/>
  <c r="M370" i="11"/>
  <c r="L370" i="11"/>
  <c r="K370" i="11"/>
  <c r="I370" i="11"/>
  <c r="G370" i="11"/>
  <c r="E370" i="11"/>
  <c r="Y369" i="11"/>
  <c r="X369" i="11"/>
  <c r="W369" i="11"/>
  <c r="U369" i="11"/>
  <c r="S369" i="11"/>
  <c r="Q369" i="11"/>
  <c r="O369" i="11"/>
  <c r="L369" i="11"/>
  <c r="M369" i="11" s="1"/>
  <c r="K369" i="11"/>
  <c r="I369" i="11"/>
  <c r="G369" i="11"/>
  <c r="E369" i="11"/>
  <c r="X368" i="11"/>
  <c r="Y368" i="11"/>
  <c r="W368" i="11"/>
  <c r="U368" i="11"/>
  <c r="S368" i="11"/>
  <c r="Q368" i="11"/>
  <c r="O368" i="11"/>
  <c r="L368" i="11"/>
  <c r="M368" i="11" s="1"/>
  <c r="K368" i="11"/>
  <c r="I368" i="11"/>
  <c r="G368" i="11"/>
  <c r="E368" i="11"/>
  <c r="X367" i="11"/>
  <c r="Y367" i="11" s="1"/>
  <c r="W367" i="11"/>
  <c r="U367" i="11"/>
  <c r="S367" i="11"/>
  <c r="Q367" i="11"/>
  <c r="O367" i="11"/>
  <c r="L367" i="11"/>
  <c r="M367" i="11"/>
  <c r="K367" i="11"/>
  <c r="I367" i="11"/>
  <c r="G367" i="11"/>
  <c r="E367" i="11"/>
  <c r="X366" i="11"/>
  <c r="Y366" i="11" s="1"/>
  <c r="W366" i="11"/>
  <c r="U366" i="11"/>
  <c r="S366" i="11"/>
  <c r="Q366" i="11"/>
  <c r="O366" i="11"/>
  <c r="L366" i="11"/>
  <c r="M366" i="11"/>
  <c r="K366" i="11"/>
  <c r="I366" i="11"/>
  <c r="G366" i="11"/>
  <c r="E366" i="11"/>
  <c r="X365" i="11"/>
  <c r="Y365" i="11" s="1"/>
  <c r="W365" i="11"/>
  <c r="U365" i="11"/>
  <c r="S365" i="11"/>
  <c r="Q365" i="11"/>
  <c r="O365" i="11"/>
  <c r="L365" i="11"/>
  <c r="M365" i="11"/>
  <c r="K365" i="11"/>
  <c r="I365" i="11"/>
  <c r="G365" i="11"/>
  <c r="E365" i="11"/>
  <c r="X364" i="11"/>
  <c r="Y364" i="11" s="1"/>
  <c r="W364" i="11"/>
  <c r="U364" i="11"/>
  <c r="S364" i="11"/>
  <c r="Q364" i="11"/>
  <c r="O364" i="11"/>
  <c r="M364" i="11"/>
  <c r="L364" i="11"/>
  <c r="K364" i="11"/>
  <c r="I364" i="11"/>
  <c r="G364" i="11"/>
  <c r="E364" i="11"/>
  <c r="X363" i="11"/>
  <c r="Y363" i="11" s="1"/>
  <c r="W363" i="11"/>
  <c r="U363" i="11"/>
  <c r="S363" i="11"/>
  <c r="Q363" i="11"/>
  <c r="O363" i="11"/>
  <c r="L363" i="11"/>
  <c r="M363" i="11"/>
  <c r="K363" i="11"/>
  <c r="I363" i="11"/>
  <c r="G363" i="11"/>
  <c r="E363" i="11"/>
  <c r="X362" i="11"/>
  <c r="Y362" i="11" s="1"/>
  <c r="W362" i="11"/>
  <c r="U362" i="11"/>
  <c r="S362" i="11"/>
  <c r="Q362" i="11"/>
  <c r="O362" i="11"/>
  <c r="M362" i="11"/>
  <c r="L362" i="11"/>
  <c r="K362" i="11"/>
  <c r="I362" i="11"/>
  <c r="G362" i="11"/>
  <c r="E362" i="11"/>
  <c r="X361" i="11"/>
  <c r="Y361" i="11" s="1"/>
  <c r="W361" i="11"/>
  <c r="U361" i="11"/>
  <c r="S361" i="11"/>
  <c r="Q361" i="11"/>
  <c r="O361" i="11"/>
  <c r="L361" i="11"/>
  <c r="M361" i="11" s="1"/>
  <c r="K361" i="11"/>
  <c r="I361" i="11"/>
  <c r="G361" i="11"/>
  <c r="E361" i="11"/>
  <c r="X360" i="11"/>
  <c r="Y360" i="11"/>
  <c r="W360" i="11"/>
  <c r="U360" i="11"/>
  <c r="S360" i="11"/>
  <c r="Q360" i="11"/>
  <c r="O360" i="11"/>
  <c r="L360" i="11"/>
  <c r="M360" i="11" s="1"/>
  <c r="K360" i="11"/>
  <c r="I360" i="11"/>
  <c r="G360" i="11"/>
  <c r="E360" i="11"/>
  <c r="X359" i="11"/>
  <c r="Y359" i="11"/>
  <c r="W359" i="11"/>
  <c r="U359" i="11"/>
  <c r="S359" i="11"/>
  <c r="Q359" i="11"/>
  <c r="O359" i="11"/>
  <c r="L359" i="11"/>
  <c r="M359" i="11" s="1"/>
  <c r="K359" i="11"/>
  <c r="I359" i="11"/>
  <c r="G359" i="11"/>
  <c r="E359" i="11"/>
  <c r="X358" i="11"/>
  <c r="Y358" i="11"/>
  <c r="W358" i="11"/>
  <c r="U358" i="11"/>
  <c r="S358" i="11"/>
  <c r="Q358" i="11"/>
  <c r="O358" i="11"/>
  <c r="L358" i="11"/>
  <c r="M358" i="11" s="1"/>
  <c r="K358" i="11"/>
  <c r="I358" i="11"/>
  <c r="G358" i="11"/>
  <c r="E358" i="11"/>
  <c r="X357" i="11"/>
  <c r="Y357" i="11" s="1"/>
  <c r="W357" i="11"/>
  <c r="U357" i="11"/>
  <c r="S357" i="11"/>
  <c r="Q357" i="11"/>
  <c r="O357" i="11"/>
  <c r="L357" i="11"/>
  <c r="M357" i="11" s="1"/>
  <c r="K357" i="11"/>
  <c r="I357" i="11"/>
  <c r="G357" i="11"/>
  <c r="E357" i="11"/>
  <c r="X356" i="11"/>
  <c r="Y356" i="11"/>
  <c r="W356" i="11"/>
  <c r="U356" i="11"/>
  <c r="S356" i="11"/>
  <c r="Q356" i="11"/>
  <c r="O356" i="11"/>
  <c r="L356" i="11"/>
  <c r="M356" i="11" s="1"/>
  <c r="K356" i="11"/>
  <c r="I356" i="11"/>
  <c r="G356" i="11"/>
  <c r="E356" i="11"/>
  <c r="X355" i="11"/>
  <c r="Y355" i="11" s="1"/>
  <c r="W355" i="11"/>
  <c r="U355" i="11"/>
  <c r="S355" i="11"/>
  <c r="Q355" i="11"/>
  <c r="O355" i="11"/>
  <c r="L355" i="11"/>
  <c r="M355" i="11"/>
  <c r="K355" i="11"/>
  <c r="I355" i="11"/>
  <c r="G355" i="11"/>
  <c r="E355" i="11"/>
  <c r="X354" i="11"/>
  <c r="Y354" i="11" s="1"/>
  <c r="W354" i="11"/>
  <c r="U354" i="11"/>
  <c r="S354" i="11"/>
  <c r="Q354" i="11"/>
  <c r="O354" i="11"/>
  <c r="L354" i="11"/>
  <c r="M354" i="11"/>
  <c r="K354" i="11"/>
  <c r="I354" i="11"/>
  <c r="G354" i="11"/>
  <c r="E354" i="11"/>
  <c r="X353" i="11"/>
  <c r="Y353" i="11" s="1"/>
  <c r="W353" i="11"/>
  <c r="U353" i="11"/>
  <c r="S353" i="11"/>
  <c r="Q353" i="11"/>
  <c r="O353" i="11"/>
  <c r="L353" i="11"/>
  <c r="M353" i="11"/>
  <c r="K353" i="11"/>
  <c r="I353" i="11"/>
  <c r="G353" i="11"/>
  <c r="E353" i="11"/>
  <c r="X352" i="11"/>
  <c r="Y352" i="11" s="1"/>
  <c r="W352" i="11"/>
  <c r="U352" i="11"/>
  <c r="S352" i="11"/>
  <c r="Q352" i="11"/>
  <c r="O352" i="11"/>
  <c r="L352" i="11"/>
  <c r="M352" i="11" s="1"/>
  <c r="K352" i="11"/>
  <c r="I352" i="11"/>
  <c r="G352" i="11"/>
  <c r="E352" i="11"/>
  <c r="Y351" i="11"/>
  <c r="X351" i="11"/>
  <c r="W351" i="11"/>
  <c r="U351" i="11"/>
  <c r="S351" i="11"/>
  <c r="Q351" i="11"/>
  <c r="O351" i="11"/>
  <c r="L351" i="11"/>
  <c r="M351" i="11"/>
  <c r="K351" i="11"/>
  <c r="I351" i="11"/>
  <c r="G351" i="11"/>
  <c r="E351" i="11"/>
  <c r="X350" i="11"/>
  <c r="Y350" i="11" s="1"/>
  <c r="W350" i="11"/>
  <c r="U350" i="11"/>
  <c r="S350" i="11"/>
  <c r="Q350" i="11"/>
  <c r="O350" i="11"/>
  <c r="L350" i="11"/>
  <c r="M350" i="11" s="1"/>
  <c r="K350" i="11"/>
  <c r="I350" i="11"/>
  <c r="G350" i="11"/>
  <c r="E350" i="11"/>
  <c r="X349" i="11"/>
  <c r="Y349" i="11" s="1"/>
  <c r="W349" i="11"/>
  <c r="U349" i="11"/>
  <c r="S349" i="11"/>
  <c r="Q349" i="11"/>
  <c r="O349" i="11"/>
  <c r="L349" i="11"/>
  <c r="M349" i="11" s="1"/>
  <c r="K349" i="11"/>
  <c r="I349" i="11"/>
  <c r="G349" i="11"/>
  <c r="E349" i="11"/>
  <c r="X348" i="11"/>
  <c r="Y348" i="11"/>
  <c r="W348" i="11"/>
  <c r="U348" i="11"/>
  <c r="S348" i="11"/>
  <c r="Q348" i="11"/>
  <c r="O348" i="11"/>
  <c r="L348" i="11"/>
  <c r="M348" i="11" s="1"/>
  <c r="K348" i="11"/>
  <c r="I348" i="11"/>
  <c r="G348" i="11"/>
  <c r="E348" i="11"/>
  <c r="X347" i="11"/>
  <c r="Y347" i="11"/>
  <c r="W347" i="11"/>
  <c r="U347" i="11"/>
  <c r="S347" i="11"/>
  <c r="Q347" i="11"/>
  <c r="O347" i="11"/>
  <c r="L347" i="11"/>
  <c r="M347" i="11" s="1"/>
  <c r="K347" i="11"/>
  <c r="I347" i="11"/>
  <c r="G347" i="11"/>
  <c r="E347" i="11"/>
  <c r="X346" i="11"/>
  <c r="W346" i="11"/>
  <c r="U346" i="11"/>
  <c r="S346" i="11"/>
  <c r="Q346" i="11"/>
  <c r="O346" i="11"/>
  <c r="L346" i="11"/>
  <c r="M346" i="11" s="1"/>
  <c r="K346" i="11"/>
  <c r="I346" i="11"/>
  <c r="G346" i="11"/>
  <c r="E346" i="11"/>
  <c r="X345" i="11"/>
  <c r="Y345" i="11"/>
  <c r="W345" i="11"/>
  <c r="U345" i="11"/>
  <c r="S345" i="11"/>
  <c r="Q345" i="11"/>
  <c r="O345" i="11"/>
  <c r="L345" i="11"/>
  <c r="M345" i="11"/>
  <c r="K345" i="11"/>
  <c r="I345" i="11"/>
  <c r="G345" i="11"/>
  <c r="E345" i="11"/>
  <c r="Y344" i="11"/>
  <c r="X344" i="11"/>
  <c r="W344" i="11"/>
  <c r="U344" i="11"/>
  <c r="S344" i="11"/>
  <c r="Q344" i="11"/>
  <c r="O344" i="11"/>
  <c r="L344" i="11"/>
  <c r="M344" i="11" s="1"/>
  <c r="K344" i="11"/>
  <c r="I344" i="11"/>
  <c r="G344" i="11"/>
  <c r="E344" i="11"/>
  <c r="X343" i="11"/>
  <c r="Y343" i="11"/>
  <c r="W343" i="11"/>
  <c r="U343" i="11"/>
  <c r="S343" i="11"/>
  <c r="Q343" i="11"/>
  <c r="O343" i="11"/>
  <c r="L343" i="11"/>
  <c r="M343" i="11" s="1"/>
  <c r="K343" i="11"/>
  <c r="I343" i="11"/>
  <c r="G343" i="11"/>
  <c r="E343" i="11"/>
  <c r="X342" i="11"/>
  <c r="Y342" i="11" s="1"/>
  <c r="W342" i="11"/>
  <c r="U342" i="11"/>
  <c r="S342" i="11"/>
  <c r="Q342" i="11"/>
  <c r="O342" i="11"/>
  <c r="L342" i="11"/>
  <c r="M342" i="11" s="1"/>
  <c r="K342" i="11"/>
  <c r="I342" i="11"/>
  <c r="G342" i="11"/>
  <c r="E342" i="11"/>
  <c r="X341" i="11"/>
  <c r="Y341" i="11" s="1"/>
  <c r="W341" i="11"/>
  <c r="U341" i="11"/>
  <c r="S341" i="11"/>
  <c r="Q341" i="11"/>
  <c r="O341" i="11"/>
  <c r="L341" i="11"/>
  <c r="M341" i="11" s="1"/>
  <c r="K341" i="11"/>
  <c r="I341" i="11"/>
  <c r="G341" i="11"/>
  <c r="E341" i="11"/>
  <c r="X340" i="11"/>
  <c r="Y340" i="11"/>
  <c r="W340" i="11"/>
  <c r="U340" i="11"/>
  <c r="S340" i="11"/>
  <c r="Q340" i="11"/>
  <c r="O340" i="11"/>
  <c r="L340" i="11"/>
  <c r="M340" i="11"/>
  <c r="K340" i="11"/>
  <c r="I340" i="11"/>
  <c r="G340" i="11"/>
  <c r="E340" i="11"/>
  <c r="X339" i="11"/>
  <c r="Y339" i="11" s="1"/>
  <c r="W339" i="11"/>
  <c r="U339" i="11"/>
  <c r="S339" i="11"/>
  <c r="Q339" i="11"/>
  <c r="O339" i="11"/>
  <c r="M339" i="11"/>
  <c r="L339" i="11"/>
  <c r="K339" i="11"/>
  <c r="I339" i="11"/>
  <c r="G339" i="11"/>
  <c r="E339" i="11"/>
  <c r="X337" i="11"/>
  <c r="Y337" i="11"/>
  <c r="W337" i="11"/>
  <c r="U337" i="11"/>
  <c r="S337" i="11"/>
  <c r="Q337" i="11"/>
  <c r="O337" i="11"/>
  <c r="L337" i="11"/>
  <c r="M337" i="11"/>
  <c r="K337" i="11"/>
  <c r="I337" i="11"/>
  <c r="G337" i="11"/>
  <c r="E337" i="11"/>
  <c r="X336" i="11"/>
  <c r="Y336" i="11" s="1"/>
  <c r="W336" i="11"/>
  <c r="S336" i="11"/>
  <c r="Q336" i="11"/>
  <c r="O336" i="11"/>
  <c r="L336" i="11"/>
  <c r="M336" i="11"/>
  <c r="K336" i="11"/>
  <c r="I336" i="11"/>
  <c r="E336" i="11"/>
  <c r="X335" i="11"/>
  <c r="Y335" i="11"/>
  <c r="W335" i="11"/>
  <c r="S335" i="11"/>
  <c r="Q335" i="11"/>
  <c r="O335" i="11"/>
  <c r="M335" i="11"/>
  <c r="L335" i="11"/>
  <c r="K335" i="11"/>
  <c r="I335" i="11"/>
  <c r="E335" i="11"/>
  <c r="X334" i="11"/>
  <c r="W334" i="11"/>
  <c r="U334" i="11"/>
  <c r="S334" i="11"/>
  <c r="Q334" i="11"/>
  <c r="O334" i="11"/>
  <c r="L334" i="11"/>
  <c r="M334" i="11"/>
  <c r="K334" i="11"/>
  <c r="I334" i="11"/>
  <c r="G334" i="11"/>
  <c r="E334" i="11"/>
  <c r="X333" i="11"/>
  <c r="Y333" i="11" s="1"/>
  <c r="W333" i="11"/>
  <c r="U333" i="11"/>
  <c r="S333" i="11"/>
  <c r="Q333" i="11"/>
  <c r="O333" i="11"/>
  <c r="M333" i="11"/>
  <c r="L333" i="11"/>
  <c r="K333" i="11"/>
  <c r="I333" i="11"/>
  <c r="G333" i="11"/>
  <c r="E333" i="11"/>
  <c r="X332" i="11"/>
  <c r="AH332" i="19"/>
  <c r="W332" i="11"/>
  <c r="U332" i="11"/>
  <c r="S332" i="11"/>
  <c r="Q332" i="11"/>
  <c r="O332" i="11"/>
  <c r="L332" i="11"/>
  <c r="M332" i="11"/>
  <c r="K332" i="11"/>
  <c r="K338" i="11" s="1"/>
  <c r="I332" i="11"/>
  <c r="G332" i="11"/>
  <c r="E332" i="11"/>
  <c r="X331" i="11"/>
  <c r="Y331" i="11" s="1"/>
  <c r="W331" i="11"/>
  <c r="U331" i="11"/>
  <c r="S331" i="11"/>
  <c r="Q331" i="11"/>
  <c r="O331" i="11"/>
  <c r="L331" i="11"/>
  <c r="M331" i="11" s="1"/>
  <c r="K331" i="11"/>
  <c r="I331" i="11"/>
  <c r="G331" i="11"/>
  <c r="E331" i="11"/>
  <c r="X330" i="11"/>
  <c r="Y330" i="11" s="1"/>
  <c r="W330" i="11"/>
  <c r="U330" i="11"/>
  <c r="S330" i="11"/>
  <c r="Q330" i="11"/>
  <c r="O330" i="11"/>
  <c r="L330" i="11"/>
  <c r="M330" i="11" s="1"/>
  <c r="K330" i="11"/>
  <c r="I330" i="11"/>
  <c r="G330" i="11"/>
  <c r="E330" i="11"/>
  <c r="X329" i="11"/>
  <c r="Y329" i="11" s="1"/>
  <c r="W329" i="11"/>
  <c r="U329" i="11"/>
  <c r="S329" i="11"/>
  <c r="Q329" i="11"/>
  <c r="O329" i="11"/>
  <c r="L329" i="11"/>
  <c r="M329" i="11" s="1"/>
  <c r="K329" i="11"/>
  <c r="I329" i="11"/>
  <c r="G329" i="11"/>
  <c r="E329" i="11"/>
  <c r="X328" i="11"/>
  <c r="Y328" i="11"/>
  <c r="W328" i="11"/>
  <c r="U328" i="11"/>
  <c r="U338" i="11" s="1"/>
  <c r="S328" i="11"/>
  <c r="Q328" i="11"/>
  <c r="O328" i="11"/>
  <c r="L328" i="11"/>
  <c r="M328" i="11"/>
  <c r="K328" i="11"/>
  <c r="I328" i="11"/>
  <c r="G328" i="11"/>
  <c r="E328" i="11"/>
  <c r="X327" i="11"/>
  <c r="Y327" i="11" s="1"/>
  <c r="W327" i="11"/>
  <c r="U327" i="11"/>
  <c r="S327" i="11"/>
  <c r="Q327" i="11"/>
  <c r="O327" i="11"/>
  <c r="L327" i="11"/>
  <c r="M327" i="11" s="1"/>
  <c r="K327" i="11"/>
  <c r="I327" i="11"/>
  <c r="G327" i="11"/>
  <c r="E327" i="11"/>
  <c r="X326" i="11"/>
  <c r="W326" i="11"/>
  <c r="U326" i="11"/>
  <c r="S326" i="11"/>
  <c r="Q326" i="11"/>
  <c r="O326" i="11"/>
  <c r="L326" i="11"/>
  <c r="M326" i="11" s="1"/>
  <c r="K326" i="11"/>
  <c r="I326" i="11"/>
  <c r="G326" i="11"/>
  <c r="E326" i="11"/>
  <c r="X324" i="11"/>
  <c r="Y324" i="11" s="1"/>
  <c r="W324" i="11"/>
  <c r="U324" i="11"/>
  <c r="S324" i="11"/>
  <c r="Q324" i="11"/>
  <c r="O324" i="11"/>
  <c r="L324" i="11"/>
  <c r="M324" i="11"/>
  <c r="K324" i="11"/>
  <c r="I324" i="11"/>
  <c r="G324" i="11"/>
  <c r="E324" i="11"/>
  <c r="E325" i="11" s="1"/>
  <c r="X323" i="11"/>
  <c r="Y323" i="11"/>
  <c r="W323" i="11"/>
  <c r="U323" i="11"/>
  <c r="U325" i="11" s="1"/>
  <c r="S323" i="11"/>
  <c r="Q323" i="11"/>
  <c r="O323" i="11"/>
  <c r="L323" i="11"/>
  <c r="M323" i="11" s="1"/>
  <c r="K323" i="11"/>
  <c r="I323" i="11"/>
  <c r="G323" i="11"/>
  <c r="G325" i="11" s="1"/>
  <c r="E323" i="11"/>
  <c r="X322" i="11"/>
  <c r="W322" i="11"/>
  <c r="U322" i="11"/>
  <c r="S322" i="11"/>
  <c r="Q322" i="11"/>
  <c r="O322" i="11"/>
  <c r="O325" i="11" s="1"/>
  <c r="L322" i="11"/>
  <c r="M322" i="11" s="1"/>
  <c r="K322" i="11"/>
  <c r="I322" i="11"/>
  <c r="G322" i="11"/>
  <c r="E322" i="11"/>
  <c r="X320" i="11"/>
  <c r="Y320" i="11"/>
  <c r="W320" i="11"/>
  <c r="U320" i="11"/>
  <c r="S320" i="11"/>
  <c r="Q320" i="11"/>
  <c r="Q321" i="11"/>
  <c r="O320" i="11"/>
  <c r="M320" i="11"/>
  <c r="L320" i="11"/>
  <c r="K320" i="11"/>
  <c r="I320" i="11"/>
  <c r="G320" i="11"/>
  <c r="G321" i="11" s="1"/>
  <c r="E320" i="11"/>
  <c r="E321" i="11" s="1"/>
  <c r="X319" i="11"/>
  <c r="Y319" i="11" s="1"/>
  <c r="W319" i="11"/>
  <c r="W321" i="11" s="1"/>
  <c r="U319" i="11"/>
  <c r="U321" i="11" s="1"/>
  <c r="S319" i="11"/>
  <c r="S321" i="11" s="1"/>
  <c r="Q319" i="11"/>
  <c r="O319" i="11"/>
  <c r="O321" i="11"/>
  <c r="L319" i="11"/>
  <c r="M319" i="11" s="1"/>
  <c r="K319" i="11"/>
  <c r="K321" i="11" s="1"/>
  <c r="I319" i="11"/>
  <c r="I321" i="11"/>
  <c r="G319" i="11"/>
  <c r="E319" i="11"/>
  <c r="X317" i="11"/>
  <c r="Y317" i="11" s="1"/>
  <c r="W317" i="11"/>
  <c r="U317" i="11"/>
  <c r="S317" i="11"/>
  <c r="Q317" i="11"/>
  <c r="O317" i="11"/>
  <c r="L317" i="11"/>
  <c r="M317" i="11" s="1"/>
  <c r="K317" i="11"/>
  <c r="I317" i="11"/>
  <c r="G317" i="11"/>
  <c r="E317" i="11"/>
  <c r="X316" i="11"/>
  <c r="Y316" i="11"/>
  <c r="W316" i="11"/>
  <c r="U316" i="11"/>
  <c r="S316" i="11"/>
  <c r="Q316" i="11"/>
  <c r="O316" i="11"/>
  <c r="L316" i="11"/>
  <c r="M316" i="11"/>
  <c r="K316" i="11"/>
  <c r="I316" i="11"/>
  <c r="G316" i="11"/>
  <c r="E316" i="11"/>
  <c r="X315" i="11"/>
  <c r="Y315" i="11" s="1"/>
  <c r="W315" i="11"/>
  <c r="U315" i="11"/>
  <c r="S315" i="11"/>
  <c r="Q315" i="11"/>
  <c r="O315" i="11"/>
  <c r="L315" i="11"/>
  <c r="M315" i="11" s="1"/>
  <c r="K315" i="11"/>
  <c r="I315" i="11"/>
  <c r="G315" i="11"/>
  <c r="E315" i="11"/>
  <c r="X314" i="11"/>
  <c r="Y314" i="11"/>
  <c r="W314" i="11"/>
  <c r="W318" i="11" s="1"/>
  <c r="U314" i="11"/>
  <c r="S314" i="11"/>
  <c r="Q314" i="11"/>
  <c r="O314" i="11"/>
  <c r="O318" i="11" s="1"/>
  <c r="L314" i="11"/>
  <c r="M314" i="11"/>
  <c r="K314" i="11"/>
  <c r="I314" i="11"/>
  <c r="I318" i="11"/>
  <c r="G314" i="11"/>
  <c r="G318" i="11" s="1"/>
  <c r="E314" i="11"/>
  <c r="X312" i="11"/>
  <c r="Y312" i="11"/>
  <c r="W312" i="11"/>
  <c r="U312" i="11"/>
  <c r="S312" i="11"/>
  <c r="Q312" i="11"/>
  <c r="O312" i="11"/>
  <c r="L312" i="11"/>
  <c r="M312" i="11" s="1"/>
  <c r="K312" i="11"/>
  <c r="I312" i="11"/>
  <c r="G312" i="11"/>
  <c r="E312" i="11"/>
  <c r="X311" i="11"/>
  <c r="Y311" i="11" s="1"/>
  <c r="W311" i="11"/>
  <c r="U311" i="11"/>
  <c r="S311" i="11"/>
  <c r="Q311" i="11"/>
  <c r="O311" i="11"/>
  <c r="L311" i="11"/>
  <c r="M311" i="11" s="1"/>
  <c r="K311" i="11"/>
  <c r="I311" i="11"/>
  <c r="G311" i="11"/>
  <c r="E311" i="11"/>
  <c r="X310" i="11"/>
  <c r="Y310" i="11" s="1"/>
  <c r="W310" i="11"/>
  <c r="U310" i="11"/>
  <c r="S310" i="11"/>
  <c r="Q310" i="11"/>
  <c r="O310" i="11"/>
  <c r="L310" i="11"/>
  <c r="M310" i="11"/>
  <c r="K310" i="11"/>
  <c r="I310" i="11"/>
  <c r="G310" i="11"/>
  <c r="E310" i="11"/>
  <c r="X309" i="11"/>
  <c r="Y309" i="11"/>
  <c r="W309" i="11"/>
  <c r="W313" i="11" s="1"/>
  <c r="U309" i="11"/>
  <c r="S309" i="11"/>
  <c r="Q309" i="11"/>
  <c r="O309" i="11"/>
  <c r="L309" i="11"/>
  <c r="M309" i="11" s="1"/>
  <c r="K309" i="11"/>
  <c r="K313" i="11"/>
  <c r="I309" i="11"/>
  <c r="I313" i="11" s="1"/>
  <c r="G309" i="11"/>
  <c r="E309" i="11"/>
  <c r="X307" i="11"/>
  <c r="Y307" i="11" s="1"/>
  <c r="W307" i="11"/>
  <c r="U307" i="11"/>
  <c r="S307" i="11"/>
  <c r="Q307" i="11"/>
  <c r="O307" i="11"/>
  <c r="L307" i="11"/>
  <c r="M307" i="11"/>
  <c r="K307" i="11"/>
  <c r="I307" i="11"/>
  <c r="I308" i="11" s="1"/>
  <c r="G307" i="11"/>
  <c r="E307" i="11"/>
  <c r="X306" i="11"/>
  <c r="Y306" i="11" s="1"/>
  <c r="W306" i="11"/>
  <c r="U306" i="11"/>
  <c r="S306" i="11"/>
  <c r="Q306" i="11"/>
  <c r="O306" i="11"/>
  <c r="L306" i="11"/>
  <c r="M306" i="11"/>
  <c r="K306" i="11"/>
  <c r="I306" i="11"/>
  <c r="G306" i="11"/>
  <c r="E306" i="11"/>
  <c r="X305" i="11"/>
  <c r="Y305" i="11" s="1"/>
  <c r="Y308" i="11" s="1"/>
  <c r="W305" i="11"/>
  <c r="W308" i="11" s="1"/>
  <c r="U305" i="11"/>
  <c r="U308" i="11" s="1"/>
  <c r="S305" i="11"/>
  <c r="Q305" i="11"/>
  <c r="O305" i="11"/>
  <c r="L305" i="11"/>
  <c r="M305" i="11" s="1"/>
  <c r="K305" i="11"/>
  <c r="I305" i="11"/>
  <c r="G305" i="11"/>
  <c r="E305" i="11"/>
  <c r="E308" i="11" s="1"/>
  <c r="Y303" i="11"/>
  <c r="X303" i="11"/>
  <c r="W303" i="11"/>
  <c r="U303" i="11"/>
  <c r="S303" i="11"/>
  <c r="Q303" i="11"/>
  <c r="O303" i="11"/>
  <c r="L303" i="11"/>
  <c r="M303" i="11" s="1"/>
  <c r="K303" i="11"/>
  <c r="I303" i="11"/>
  <c r="G303" i="11"/>
  <c r="E303" i="11"/>
  <c r="X302" i="11"/>
  <c r="Y302" i="11" s="1"/>
  <c r="W302" i="11"/>
  <c r="U302" i="11"/>
  <c r="S302" i="11"/>
  <c r="Q302" i="11"/>
  <c r="O302" i="11"/>
  <c r="L302" i="11"/>
  <c r="M302" i="11" s="1"/>
  <c r="K302" i="11"/>
  <c r="I302" i="11"/>
  <c r="G302" i="11"/>
  <c r="E302" i="11"/>
  <c r="X301" i="11"/>
  <c r="Y301" i="11" s="1"/>
  <c r="W301" i="11"/>
  <c r="U301" i="11"/>
  <c r="S301" i="11"/>
  <c r="Q301" i="11"/>
  <c r="O301" i="11"/>
  <c r="L301" i="11"/>
  <c r="M301" i="11"/>
  <c r="K301" i="11"/>
  <c r="I301" i="11"/>
  <c r="G301" i="11"/>
  <c r="E301" i="11"/>
  <c r="X300" i="11"/>
  <c r="Y300" i="11" s="1"/>
  <c r="W300" i="11"/>
  <c r="U300" i="11"/>
  <c r="S300" i="11"/>
  <c r="Q300" i="11"/>
  <c r="O300" i="11"/>
  <c r="L300" i="11"/>
  <c r="M300" i="11"/>
  <c r="K300" i="11"/>
  <c r="I300" i="11"/>
  <c r="G300" i="11"/>
  <c r="E300" i="11"/>
  <c r="X299" i="11"/>
  <c r="Y299" i="11" s="1"/>
  <c r="W299" i="11"/>
  <c r="W304" i="11" s="1"/>
  <c r="U299" i="11"/>
  <c r="S299" i="11"/>
  <c r="Q299" i="11"/>
  <c r="O299" i="11"/>
  <c r="O304" i="11" s="1"/>
  <c r="L299" i="11"/>
  <c r="M299" i="11"/>
  <c r="K299" i="11"/>
  <c r="K304" i="11" s="1"/>
  <c r="I299" i="11"/>
  <c r="I304" i="11" s="1"/>
  <c r="G299" i="11"/>
  <c r="E299" i="11"/>
  <c r="X297" i="11"/>
  <c r="Y297" i="11" s="1"/>
  <c r="W297" i="11"/>
  <c r="U297" i="11"/>
  <c r="S297" i="11"/>
  <c r="Q297" i="11"/>
  <c r="O297" i="11"/>
  <c r="L297" i="11"/>
  <c r="M297" i="11" s="1"/>
  <c r="K297" i="11"/>
  <c r="I297" i="11"/>
  <c r="G297" i="11"/>
  <c r="E297" i="11"/>
  <c r="X296" i="11"/>
  <c r="Y296" i="11"/>
  <c r="W296" i="11"/>
  <c r="U296" i="11"/>
  <c r="S296" i="11"/>
  <c r="Q296" i="11"/>
  <c r="O296" i="11"/>
  <c r="M296" i="11"/>
  <c r="L296" i="11"/>
  <c r="K296" i="11"/>
  <c r="I296" i="11"/>
  <c r="G296" i="11"/>
  <c r="E296" i="11"/>
  <c r="X295" i="11"/>
  <c r="Y295" i="11"/>
  <c r="W295" i="11"/>
  <c r="U295" i="11"/>
  <c r="S295" i="11"/>
  <c r="Q295" i="11"/>
  <c r="O295" i="11"/>
  <c r="L295" i="11"/>
  <c r="M295" i="11" s="1"/>
  <c r="K295" i="11"/>
  <c r="I295" i="11"/>
  <c r="G295" i="11"/>
  <c r="E295" i="11"/>
  <c r="X294" i="11"/>
  <c r="Y294" i="11" s="1"/>
  <c r="W294" i="11"/>
  <c r="U294" i="11"/>
  <c r="S294" i="11"/>
  <c r="Q294" i="11"/>
  <c r="O294" i="11"/>
  <c r="M294" i="11"/>
  <c r="L294" i="11"/>
  <c r="K294" i="11"/>
  <c r="I294" i="11"/>
  <c r="G294" i="11"/>
  <c r="E294" i="11"/>
  <c r="X293" i="11"/>
  <c r="Y293" i="11" s="1"/>
  <c r="W293" i="11"/>
  <c r="U293" i="11"/>
  <c r="S293" i="11"/>
  <c r="S298" i="11" s="1"/>
  <c r="Q293" i="11"/>
  <c r="O293" i="11"/>
  <c r="L293" i="11"/>
  <c r="M293" i="11"/>
  <c r="K293" i="11"/>
  <c r="I293" i="11"/>
  <c r="G293" i="11"/>
  <c r="G298" i="11" s="1"/>
  <c r="E293" i="11"/>
  <c r="X292" i="11"/>
  <c r="Y292" i="11" s="1"/>
  <c r="W292" i="11"/>
  <c r="U292" i="11"/>
  <c r="U298" i="11" s="1"/>
  <c r="S292" i="11"/>
  <c r="Q292" i="11"/>
  <c r="O292" i="11"/>
  <c r="L292" i="11"/>
  <c r="M292" i="11" s="1"/>
  <c r="K292" i="11"/>
  <c r="I292" i="11"/>
  <c r="G292" i="11"/>
  <c r="E292" i="11"/>
  <c r="Y290" i="11"/>
  <c r="X290" i="11"/>
  <c r="W290" i="11"/>
  <c r="U290" i="11"/>
  <c r="S290" i="11"/>
  <c r="Q290" i="11"/>
  <c r="O290" i="11"/>
  <c r="M290" i="11"/>
  <c r="L290" i="11"/>
  <c r="K290" i="11"/>
  <c r="I290" i="11"/>
  <c r="G290" i="11"/>
  <c r="E290" i="11"/>
  <c r="X289" i="11"/>
  <c r="Y289" i="11" s="1"/>
  <c r="W289" i="11"/>
  <c r="U289" i="11"/>
  <c r="S289" i="11"/>
  <c r="Q289" i="11"/>
  <c r="O289" i="11"/>
  <c r="L289" i="11"/>
  <c r="M289" i="11" s="1"/>
  <c r="K289" i="11"/>
  <c r="I289" i="11"/>
  <c r="G289" i="11"/>
  <c r="E289" i="11"/>
  <c r="X288" i="11"/>
  <c r="Y288" i="11" s="1"/>
  <c r="W288" i="11"/>
  <c r="U288" i="11"/>
  <c r="S288" i="11"/>
  <c r="Q288" i="11"/>
  <c r="O288" i="11"/>
  <c r="L288" i="11"/>
  <c r="M288" i="11"/>
  <c r="K288" i="11"/>
  <c r="I288" i="11"/>
  <c r="G288" i="11"/>
  <c r="E288" i="11"/>
  <c r="X287" i="11"/>
  <c r="AH287" i="19"/>
  <c r="W287" i="11"/>
  <c r="U287" i="11"/>
  <c r="S287" i="11"/>
  <c r="Q287" i="11"/>
  <c r="O287" i="11"/>
  <c r="M287" i="11"/>
  <c r="L287" i="11"/>
  <c r="K287" i="11"/>
  <c r="I287" i="11"/>
  <c r="G287" i="11"/>
  <c r="E287" i="11"/>
  <c r="X286" i="11"/>
  <c r="Y286" i="11"/>
  <c r="W286" i="11"/>
  <c r="U286" i="11"/>
  <c r="S286" i="11"/>
  <c r="Q286" i="11"/>
  <c r="O286" i="11"/>
  <c r="L286" i="11"/>
  <c r="M286" i="11"/>
  <c r="K286" i="11"/>
  <c r="I286" i="11"/>
  <c r="G286" i="11"/>
  <c r="E286" i="11"/>
  <c r="X285" i="11"/>
  <c r="Y285" i="11" s="1"/>
  <c r="W285" i="11"/>
  <c r="U285" i="11"/>
  <c r="S285" i="11"/>
  <c r="Q285" i="11"/>
  <c r="O285" i="11"/>
  <c r="M285" i="11"/>
  <c r="L285" i="11"/>
  <c r="K285" i="11"/>
  <c r="I285" i="11"/>
  <c r="G285" i="11"/>
  <c r="E285" i="11"/>
  <c r="X284" i="11"/>
  <c r="Y284" i="11"/>
  <c r="W284" i="11"/>
  <c r="U284" i="11"/>
  <c r="S284" i="11"/>
  <c r="Q284" i="11"/>
  <c r="O284" i="11"/>
  <c r="M284" i="11"/>
  <c r="L284" i="11"/>
  <c r="K284" i="11"/>
  <c r="I284" i="11"/>
  <c r="I291" i="11"/>
  <c r="G284" i="11"/>
  <c r="E284" i="11"/>
  <c r="X283" i="11"/>
  <c r="Y283" i="11" s="1"/>
  <c r="W283" i="11"/>
  <c r="U283" i="11"/>
  <c r="S283" i="11"/>
  <c r="Q283" i="11"/>
  <c r="O283" i="11"/>
  <c r="L283" i="11"/>
  <c r="M283" i="11"/>
  <c r="K283" i="11"/>
  <c r="I283" i="11"/>
  <c r="G283" i="11"/>
  <c r="E283" i="11"/>
  <c r="X282" i="11"/>
  <c r="Y282" i="11" s="1"/>
  <c r="W282" i="11"/>
  <c r="U282" i="11"/>
  <c r="S282" i="11"/>
  <c r="Q282" i="11"/>
  <c r="O282" i="11"/>
  <c r="L282" i="11"/>
  <c r="M282" i="11" s="1"/>
  <c r="K282" i="11"/>
  <c r="I282" i="11"/>
  <c r="G282" i="11"/>
  <c r="E282" i="11"/>
  <c r="X281" i="11"/>
  <c r="Y281" i="11" s="1"/>
  <c r="W281" i="11"/>
  <c r="U281" i="11"/>
  <c r="S281" i="11"/>
  <c r="S291" i="11" s="1"/>
  <c r="Q281" i="11"/>
  <c r="O281" i="11"/>
  <c r="O291" i="11"/>
  <c r="L281" i="11"/>
  <c r="M281" i="11" s="1"/>
  <c r="K281" i="11"/>
  <c r="I281" i="11"/>
  <c r="G281" i="11"/>
  <c r="E281" i="11"/>
  <c r="X279" i="11"/>
  <c r="Y279" i="11" s="1"/>
  <c r="W279" i="11"/>
  <c r="U279" i="11"/>
  <c r="S279" i="11"/>
  <c r="Q279" i="11"/>
  <c r="O279" i="11"/>
  <c r="L279" i="11"/>
  <c r="M279" i="11"/>
  <c r="K279" i="11"/>
  <c r="I279" i="11"/>
  <c r="G279" i="11"/>
  <c r="E279" i="11"/>
  <c r="X278" i="11"/>
  <c r="Y278" i="11"/>
  <c r="W278" i="11"/>
  <c r="U278" i="11"/>
  <c r="S278" i="11"/>
  <c r="Q278" i="11"/>
  <c r="O278" i="11"/>
  <c r="L278" i="11"/>
  <c r="M278" i="11" s="1"/>
  <c r="K278" i="11"/>
  <c r="I278" i="11"/>
  <c r="G278" i="11"/>
  <c r="E278" i="11"/>
  <c r="X277" i="11"/>
  <c r="Y277" i="11"/>
  <c r="W277" i="11"/>
  <c r="U277" i="11"/>
  <c r="S277" i="11"/>
  <c r="Q277" i="11"/>
  <c r="O277" i="11"/>
  <c r="L277" i="11"/>
  <c r="M277" i="11" s="1"/>
  <c r="K277" i="11"/>
  <c r="I277" i="11"/>
  <c r="G277" i="11"/>
  <c r="E277" i="11"/>
  <c r="X276" i="11"/>
  <c r="Y276" i="11" s="1"/>
  <c r="W276" i="11"/>
  <c r="U276" i="11"/>
  <c r="S276" i="11"/>
  <c r="Q276" i="11"/>
  <c r="O276" i="11"/>
  <c r="M276" i="11"/>
  <c r="L276" i="11"/>
  <c r="K276" i="11"/>
  <c r="I276" i="11"/>
  <c r="G276" i="11"/>
  <c r="E276" i="11"/>
  <c r="X275" i="11"/>
  <c r="Y275" i="11"/>
  <c r="W275" i="11"/>
  <c r="U275" i="11"/>
  <c r="S275" i="11"/>
  <c r="Q275" i="11"/>
  <c r="O275" i="11"/>
  <c r="L275" i="11"/>
  <c r="M275" i="11" s="1"/>
  <c r="K275" i="11"/>
  <c r="I275" i="11"/>
  <c r="G275" i="11"/>
  <c r="E275" i="11"/>
  <c r="X274" i="11"/>
  <c r="Y274" i="11" s="1"/>
  <c r="W274" i="11"/>
  <c r="U274" i="11"/>
  <c r="S274" i="11"/>
  <c r="Q274" i="11"/>
  <c r="O274" i="11"/>
  <c r="L274" i="11"/>
  <c r="M274" i="11" s="1"/>
  <c r="K274" i="11"/>
  <c r="I274" i="11"/>
  <c r="G274" i="11"/>
  <c r="E274" i="11"/>
  <c r="X273" i="11"/>
  <c r="Y273" i="11" s="1"/>
  <c r="W273" i="11"/>
  <c r="U273" i="11"/>
  <c r="S273" i="11"/>
  <c r="Q273" i="11"/>
  <c r="O273" i="11"/>
  <c r="L273" i="11"/>
  <c r="M273" i="11"/>
  <c r="K273" i="11"/>
  <c r="I273" i="11"/>
  <c r="G273" i="11"/>
  <c r="E273" i="11"/>
  <c r="X272" i="11"/>
  <c r="Y272" i="11"/>
  <c r="W272" i="11"/>
  <c r="U272" i="11"/>
  <c r="S272" i="11"/>
  <c r="Q272" i="11"/>
  <c r="O272" i="11"/>
  <c r="L272" i="11"/>
  <c r="M272" i="11" s="1"/>
  <c r="K272" i="11"/>
  <c r="I272" i="11"/>
  <c r="G272" i="11"/>
  <c r="E272" i="11"/>
  <c r="X271" i="11"/>
  <c r="Y271" i="11"/>
  <c r="W271" i="11"/>
  <c r="U271" i="11"/>
  <c r="S271" i="11"/>
  <c r="Q271" i="11"/>
  <c r="O271" i="11"/>
  <c r="L271" i="11"/>
  <c r="M271" i="11"/>
  <c r="K271" i="11"/>
  <c r="I271" i="11"/>
  <c r="G271" i="11"/>
  <c r="E271" i="11"/>
  <c r="X270" i="11"/>
  <c r="Y270" i="11" s="1"/>
  <c r="W270" i="11"/>
  <c r="U270" i="11"/>
  <c r="S270" i="11"/>
  <c r="Q270" i="11"/>
  <c r="Q280" i="11" s="1"/>
  <c r="O270" i="11"/>
  <c r="L270" i="11"/>
  <c r="M270" i="11" s="1"/>
  <c r="K270" i="11"/>
  <c r="I270" i="11"/>
  <c r="G270" i="11"/>
  <c r="E270" i="11"/>
  <c r="X268" i="11"/>
  <c r="Y268" i="11" s="1"/>
  <c r="W268" i="11"/>
  <c r="U268" i="11"/>
  <c r="S268" i="11"/>
  <c r="Q268" i="11"/>
  <c r="O268" i="11"/>
  <c r="L268" i="11"/>
  <c r="M268" i="11" s="1"/>
  <c r="K268" i="11"/>
  <c r="I268" i="11"/>
  <c r="G268" i="11"/>
  <c r="E268" i="11"/>
  <c r="X267" i="11"/>
  <c r="Y267" i="11" s="1"/>
  <c r="W267" i="11"/>
  <c r="U267" i="11"/>
  <c r="S267" i="11"/>
  <c r="Q267" i="11"/>
  <c r="O267" i="11"/>
  <c r="L267" i="11"/>
  <c r="M267" i="11" s="1"/>
  <c r="K267" i="11"/>
  <c r="I267" i="11"/>
  <c r="G267" i="11"/>
  <c r="E267" i="11"/>
  <c r="X266" i="11"/>
  <c r="Y266" i="11"/>
  <c r="W266" i="11"/>
  <c r="U266" i="11"/>
  <c r="S266" i="11"/>
  <c r="Q266" i="11"/>
  <c r="O266" i="11"/>
  <c r="M266" i="11"/>
  <c r="L266" i="11"/>
  <c r="K266" i="11"/>
  <c r="I266" i="11"/>
  <c r="G266" i="11"/>
  <c r="E266" i="11"/>
  <c r="X265" i="11"/>
  <c r="Y265" i="11" s="1"/>
  <c r="W265" i="11"/>
  <c r="U265" i="11"/>
  <c r="S265" i="11"/>
  <c r="Q265" i="11"/>
  <c r="O265" i="11"/>
  <c r="L265" i="11"/>
  <c r="M265" i="11" s="1"/>
  <c r="K265" i="11"/>
  <c r="I265" i="11"/>
  <c r="G265" i="11"/>
  <c r="E265" i="11"/>
  <c r="X264" i="11"/>
  <c r="Y264" i="11"/>
  <c r="W264" i="11"/>
  <c r="U264" i="11"/>
  <c r="S264" i="11"/>
  <c r="Q264" i="11"/>
  <c r="O264" i="11"/>
  <c r="L264" i="11"/>
  <c r="M264" i="11" s="1"/>
  <c r="K264" i="11"/>
  <c r="I264" i="11"/>
  <c r="G264" i="11"/>
  <c r="E264" i="11"/>
  <c r="Y263" i="11"/>
  <c r="X263" i="11"/>
  <c r="W263" i="11"/>
  <c r="U263" i="11"/>
  <c r="S263" i="11"/>
  <c r="Q263" i="11"/>
  <c r="O263" i="11"/>
  <c r="L263" i="11"/>
  <c r="M263" i="11" s="1"/>
  <c r="K263" i="11"/>
  <c r="I263" i="11"/>
  <c r="G263" i="11"/>
  <c r="E263" i="11"/>
  <c r="X262" i="11"/>
  <c r="Y262" i="11" s="1"/>
  <c r="W262" i="11"/>
  <c r="U262" i="11"/>
  <c r="S262" i="11"/>
  <c r="Q262" i="11"/>
  <c r="O262" i="11"/>
  <c r="L262" i="11"/>
  <c r="M262" i="11"/>
  <c r="K262" i="11"/>
  <c r="I262" i="11"/>
  <c r="G262" i="11"/>
  <c r="E262" i="11"/>
  <c r="X261" i="11"/>
  <c r="W261" i="11"/>
  <c r="U261" i="11"/>
  <c r="S261" i="11"/>
  <c r="Q261" i="11"/>
  <c r="O261" i="11"/>
  <c r="L261" i="11"/>
  <c r="M261" i="11"/>
  <c r="K261" i="11"/>
  <c r="I261" i="11"/>
  <c r="G261" i="11"/>
  <c r="E261" i="11"/>
  <c r="X260" i="11"/>
  <c r="Y260" i="11"/>
  <c r="W260" i="11"/>
  <c r="U260" i="11"/>
  <c r="S260" i="11"/>
  <c r="Q260" i="11"/>
  <c r="O260" i="11"/>
  <c r="L260" i="11"/>
  <c r="M260" i="11"/>
  <c r="K260" i="11"/>
  <c r="I260" i="11"/>
  <c r="G260" i="11"/>
  <c r="E260" i="11"/>
  <c r="X259" i="11"/>
  <c r="Y259" i="11" s="1"/>
  <c r="W259" i="11"/>
  <c r="W269" i="11" s="1"/>
  <c r="U259" i="11"/>
  <c r="S259" i="11"/>
  <c r="Q259" i="11"/>
  <c r="O259" i="11"/>
  <c r="L259" i="11"/>
  <c r="M259" i="11"/>
  <c r="M269" i="11" s="1"/>
  <c r="K259" i="11"/>
  <c r="I259" i="11"/>
  <c r="G259" i="11"/>
  <c r="E259" i="11"/>
  <c r="X257" i="11"/>
  <c r="Y257" i="11" s="1"/>
  <c r="W257" i="11"/>
  <c r="U257" i="11"/>
  <c r="S257" i="11"/>
  <c r="Q257" i="11"/>
  <c r="O257" i="11"/>
  <c r="L257" i="11"/>
  <c r="M257" i="11" s="1"/>
  <c r="K257" i="11"/>
  <c r="I257" i="11"/>
  <c r="G257" i="11"/>
  <c r="E257" i="11"/>
  <c r="X256" i="11"/>
  <c r="W256" i="11"/>
  <c r="U256" i="11"/>
  <c r="S256" i="11"/>
  <c r="Q256" i="11"/>
  <c r="O256" i="11"/>
  <c r="L256" i="11"/>
  <c r="M256" i="11" s="1"/>
  <c r="K256" i="11"/>
  <c r="I256" i="11"/>
  <c r="G256" i="11"/>
  <c r="E256" i="11"/>
  <c r="X255" i="11"/>
  <c r="Y255" i="11"/>
  <c r="W255" i="11"/>
  <c r="W258" i="11"/>
  <c r="U255" i="11"/>
  <c r="S255" i="11"/>
  <c r="Q255" i="11"/>
  <c r="O255" i="11"/>
  <c r="M255" i="11"/>
  <c r="L255" i="11"/>
  <c r="K255" i="11"/>
  <c r="I255" i="11"/>
  <c r="G255" i="11"/>
  <c r="E255" i="11"/>
  <c r="X254" i="11"/>
  <c r="Y254" i="11"/>
  <c r="W254" i="11"/>
  <c r="U254" i="11"/>
  <c r="S254" i="11"/>
  <c r="Q254" i="11"/>
  <c r="O254" i="11"/>
  <c r="L254" i="11"/>
  <c r="M254" i="11"/>
  <c r="K254" i="11"/>
  <c r="I254" i="11"/>
  <c r="G254" i="11"/>
  <c r="E254" i="11"/>
  <c r="Y253" i="11"/>
  <c r="X253" i="11"/>
  <c r="W253" i="11"/>
  <c r="U253" i="11"/>
  <c r="S253" i="11"/>
  <c r="Q253" i="11"/>
  <c r="O253" i="11"/>
  <c r="L253" i="11"/>
  <c r="M253" i="11" s="1"/>
  <c r="K253" i="11"/>
  <c r="I253" i="11"/>
  <c r="G253" i="11"/>
  <c r="G258" i="11" s="1"/>
  <c r="E253" i="11"/>
  <c r="E258" i="11" s="1"/>
  <c r="X251" i="11"/>
  <c r="Y251" i="11" s="1"/>
  <c r="W251" i="11"/>
  <c r="U251" i="11"/>
  <c r="S251" i="11"/>
  <c r="Q251" i="11"/>
  <c r="O251" i="11"/>
  <c r="L251" i="11"/>
  <c r="M251" i="11"/>
  <c r="K251" i="11"/>
  <c r="I251" i="11"/>
  <c r="G251" i="11"/>
  <c r="E251" i="11"/>
  <c r="X250" i="11"/>
  <c r="Y250" i="11" s="1"/>
  <c r="W250" i="11"/>
  <c r="U250" i="11"/>
  <c r="S250" i="11"/>
  <c r="Q250" i="11"/>
  <c r="O250" i="11"/>
  <c r="M250" i="11"/>
  <c r="L250" i="11"/>
  <c r="K250" i="11"/>
  <c r="I250" i="11"/>
  <c r="G250" i="11"/>
  <c r="E250" i="11"/>
  <c r="X249" i="11"/>
  <c r="Y249" i="11" s="1"/>
  <c r="W249" i="11"/>
  <c r="U249" i="11"/>
  <c r="S249" i="11"/>
  <c r="Q249" i="11"/>
  <c r="O249" i="11"/>
  <c r="L249" i="11"/>
  <c r="M249" i="11"/>
  <c r="K249" i="11"/>
  <c r="K252" i="11" s="1"/>
  <c r="I249" i="11"/>
  <c r="G249" i="11"/>
  <c r="E249" i="11"/>
  <c r="X248" i="11"/>
  <c r="Y248" i="11" s="1"/>
  <c r="W248" i="11"/>
  <c r="U248" i="11"/>
  <c r="S248" i="11"/>
  <c r="Q248" i="11"/>
  <c r="O248" i="11"/>
  <c r="L248" i="11"/>
  <c r="M248" i="11" s="1"/>
  <c r="K248" i="11"/>
  <c r="I248" i="11"/>
  <c r="G248" i="11"/>
  <c r="E248" i="11"/>
  <c r="X247" i="11"/>
  <c r="Y247" i="11" s="1"/>
  <c r="W247" i="11"/>
  <c r="U247" i="11"/>
  <c r="S247" i="11"/>
  <c r="Q247" i="11"/>
  <c r="Q252" i="11"/>
  <c r="O247" i="11"/>
  <c r="L247" i="11"/>
  <c r="M247" i="11" s="1"/>
  <c r="K247" i="11"/>
  <c r="I247" i="11"/>
  <c r="G247" i="11"/>
  <c r="E247" i="11"/>
  <c r="X246" i="11"/>
  <c r="Y246" i="11"/>
  <c r="W246" i="11"/>
  <c r="U246" i="11"/>
  <c r="S246" i="11"/>
  <c r="Q246" i="11"/>
  <c r="O246" i="11"/>
  <c r="L246" i="11"/>
  <c r="M246" i="11" s="1"/>
  <c r="K246" i="11"/>
  <c r="I246" i="11"/>
  <c r="G246" i="11"/>
  <c r="E246" i="11"/>
  <c r="X245" i="11"/>
  <c r="Y245" i="11"/>
  <c r="W245" i="11"/>
  <c r="U245" i="11"/>
  <c r="S245" i="11"/>
  <c r="Q245" i="11"/>
  <c r="O245" i="11"/>
  <c r="O252" i="11" s="1"/>
  <c r="L245" i="11"/>
  <c r="M245" i="11"/>
  <c r="K245" i="11"/>
  <c r="I245" i="11"/>
  <c r="G245" i="11"/>
  <c r="E245" i="11"/>
  <c r="X244" i="11"/>
  <c r="Y244" i="11" s="1"/>
  <c r="W244" i="11"/>
  <c r="U244" i="11"/>
  <c r="S244" i="11"/>
  <c r="Q244" i="11"/>
  <c r="O244" i="11"/>
  <c r="L244" i="11"/>
  <c r="M244" i="11" s="1"/>
  <c r="K244" i="11"/>
  <c r="I244" i="11"/>
  <c r="G244" i="11"/>
  <c r="E244" i="11"/>
  <c r="X242" i="11"/>
  <c r="Y242" i="11" s="1"/>
  <c r="W242" i="11"/>
  <c r="U242" i="11"/>
  <c r="S242" i="11"/>
  <c r="Q242" i="11"/>
  <c r="O242" i="11"/>
  <c r="L242" i="11"/>
  <c r="M242" i="11" s="1"/>
  <c r="K242" i="11"/>
  <c r="I242" i="11"/>
  <c r="G242" i="11"/>
  <c r="G243" i="11" s="1"/>
  <c r="E242" i="11"/>
  <c r="Y241" i="11"/>
  <c r="X241" i="11"/>
  <c r="W241" i="11"/>
  <c r="U241" i="11"/>
  <c r="S241" i="11"/>
  <c r="Q241" i="11"/>
  <c r="O241" i="11"/>
  <c r="L241" i="11"/>
  <c r="M241" i="11" s="1"/>
  <c r="K241" i="11"/>
  <c r="K243" i="11" s="1"/>
  <c r="I241" i="11"/>
  <c r="G241" i="11"/>
  <c r="E241" i="11"/>
  <c r="X240" i="11"/>
  <c r="Y240" i="11" s="1"/>
  <c r="W240" i="11"/>
  <c r="W243" i="11" s="1"/>
  <c r="U240" i="11"/>
  <c r="U243" i="11"/>
  <c r="S240" i="11"/>
  <c r="Q240" i="11"/>
  <c r="Q243" i="11" s="1"/>
  <c r="O240" i="11"/>
  <c r="O243" i="11" s="1"/>
  <c r="L240" i="11"/>
  <c r="M240" i="11" s="1"/>
  <c r="K240" i="11"/>
  <c r="I240" i="11"/>
  <c r="I243" i="11" s="1"/>
  <c r="G240" i="11"/>
  <c r="E240" i="11"/>
  <c r="E243" i="11" s="1"/>
  <c r="X238" i="11"/>
  <c r="Y238" i="11" s="1"/>
  <c r="W238" i="11"/>
  <c r="U238" i="11"/>
  <c r="S238" i="11"/>
  <c r="Q238" i="11"/>
  <c r="O238" i="11"/>
  <c r="L238" i="11"/>
  <c r="M238" i="11" s="1"/>
  <c r="K238" i="11"/>
  <c r="I238" i="11"/>
  <c r="G238" i="11"/>
  <c r="E238" i="11"/>
  <c r="X237" i="11"/>
  <c r="Y237" i="11" s="1"/>
  <c r="W237" i="11"/>
  <c r="U237" i="11"/>
  <c r="S237" i="11"/>
  <c r="Q237" i="11"/>
  <c r="O237" i="11"/>
  <c r="L237" i="11"/>
  <c r="M237" i="11"/>
  <c r="K237" i="11"/>
  <c r="I237" i="11"/>
  <c r="G237" i="11"/>
  <c r="E237" i="11"/>
  <c r="X236" i="11"/>
  <c r="Y236" i="11"/>
  <c r="W236" i="11"/>
  <c r="U236" i="11"/>
  <c r="S236" i="11"/>
  <c r="Q236" i="11"/>
  <c r="O236" i="11"/>
  <c r="L236" i="11"/>
  <c r="M236" i="11"/>
  <c r="K236" i="11"/>
  <c r="I236" i="11"/>
  <c r="I239" i="11" s="1"/>
  <c r="G236" i="11"/>
  <c r="E236" i="11"/>
  <c r="X235" i="11"/>
  <c r="Y235" i="11"/>
  <c r="W235" i="11"/>
  <c r="U235" i="11"/>
  <c r="S235" i="11"/>
  <c r="S239" i="11"/>
  <c r="Q235" i="11"/>
  <c r="O235" i="11"/>
  <c r="L235" i="11"/>
  <c r="M235" i="11" s="1"/>
  <c r="K235" i="11"/>
  <c r="I235" i="11"/>
  <c r="G235" i="11"/>
  <c r="E235" i="11"/>
  <c r="E239" i="11" s="1"/>
  <c r="X233" i="11"/>
  <c r="Y233" i="11"/>
  <c r="W233" i="11"/>
  <c r="U233" i="11"/>
  <c r="S233" i="11"/>
  <c r="Q233" i="11"/>
  <c r="O233" i="11"/>
  <c r="L233" i="11"/>
  <c r="M233" i="11" s="1"/>
  <c r="K233" i="11"/>
  <c r="I233" i="11"/>
  <c r="G233" i="11"/>
  <c r="E233" i="11"/>
  <c r="X232" i="11"/>
  <c r="Y232" i="11"/>
  <c r="W232" i="11"/>
  <c r="U232" i="11"/>
  <c r="S232" i="11"/>
  <c r="Q232" i="11"/>
  <c r="O232" i="11"/>
  <c r="L232" i="11"/>
  <c r="M232" i="11"/>
  <c r="K232" i="11"/>
  <c r="I232" i="11"/>
  <c r="G232" i="11"/>
  <c r="E232" i="11"/>
  <c r="X231" i="11"/>
  <c r="Y231" i="11"/>
  <c r="W231" i="11"/>
  <c r="U231" i="11"/>
  <c r="S231" i="11"/>
  <c r="Q231" i="11"/>
  <c r="O231" i="11"/>
  <c r="L231" i="11"/>
  <c r="M231" i="11" s="1"/>
  <c r="K231" i="11"/>
  <c r="I231" i="11"/>
  <c r="G231" i="11"/>
  <c r="E231" i="11"/>
  <c r="Y230" i="11"/>
  <c r="X230" i="11"/>
  <c r="W230" i="11"/>
  <c r="U230" i="11"/>
  <c r="S230" i="11"/>
  <c r="Q230" i="11"/>
  <c r="O230" i="11"/>
  <c r="L230" i="11"/>
  <c r="M230" i="11"/>
  <c r="K230" i="11"/>
  <c r="I230" i="11"/>
  <c r="G230" i="11"/>
  <c r="E230" i="11"/>
  <c r="X229" i="11"/>
  <c r="Y229" i="11" s="1"/>
  <c r="W229" i="11"/>
  <c r="U229" i="11"/>
  <c r="S229" i="11"/>
  <c r="Q229" i="11"/>
  <c r="O229" i="11"/>
  <c r="L229" i="11"/>
  <c r="M229" i="11"/>
  <c r="K229" i="11"/>
  <c r="I229" i="11"/>
  <c r="G229" i="11"/>
  <c r="E229" i="11"/>
  <c r="X228" i="11"/>
  <c r="Y228" i="11"/>
  <c r="W228" i="11"/>
  <c r="U228" i="11"/>
  <c r="S228" i="11"/>
  <c r="Q228" i="11"/>
  <c r="O228" i="11"/>
  <c r="L228" i="11"/>
  <c r="M228" i="11"/>
  <c r="K228" i="11"/>
  <c r="I228" i="11"/>
  <c r="G228" i="11"/>
  <c r="E228" i="11"/>
  <c r="X227" i="11"/>
  <c r="W227" i="11"/>
  <c r="U227" i="11"/>
  <c r="S227" i="11"/>
  <c r="Q227" i="11"/>
  <c r="O227" i="11"/>
  <c r="L227" i="11"/>
  <c r="M227" i="11"/>
  <c r="K227" i="11"/>
  <c r="I227" i="11"/>
  <c r="G227" i="11"/>
  <c r="E227" i="11"/>
  <c r="X226" i="11"/>
  <c r="Y226" i="11" s="1"/>
  <c r="W226" i="11"/>
  <c r="U226" i="11"/>
  <c r="S226" i="11"/>
  <c r="Q226" i="11"/>
  <c r="O226" i="11"/>
  <c r="M226" i="11"/>
  <c r="L226" i="11"/>
  <c r="K226" i="11"/>
  <c r="I226" i="11"/>
  <c r="G226" i="11"/>
  <c r="E226" i="11"/>
  <c r="X225" i="11"/>
  <c r="Y225" i="11" s="1"/>
  <c r="W225" i="11"/>
  <c r="U225" i="11"/>
  <c r="S225" i="11"/>
  <c r="Q225" i="11"/>
  <c r="O225" i="11"/>
  <c r="L225" i="11"/>
  <c r="M225" i="11"/>
  <c r="K225" i="11"/>
  <c r="I225" i="11"/>
  <c r="G225" i="11"/>
  <c r="E225" i="11"/>
  <c r="X224" i="11"/>
  <c r="Y224" i="11" s="1"/>
  <c r="W224" i="11"/>
  <c r="U224" i="11"/>
  <c r="S224" i="11"/>
  <c r="S234" i="11"/>
  <c r="Q224" i="11"/>
  <c r="O224" i="11"/>
  <c r="L224" i="11"/>
  <c r="M224" i="11" s="1"/>
  <c r="K224" i="11"/>
  <c r="K234" i="11" s="1"/>
  <c r="I224" i="11"/>
  <c r="G224" i="11"/>
  <c r="E224" i="11"/>
  <c r="E234" i="11" s="1"/>
  <c r="X222" i="11"/>
  <c r="Y222" i="11"/>
  <c r="W222" i="11"/>
  <c r="U222" i="11"/>
  <c r="S222" i="11"/>
  <c r="Q222" i="11"/>
  <c r="O222" i="11"/>
  <c r="L222" i="11"/>
  <c r="M222" i="11" s="1"/>
  <c r="K222" i="11"/>
  <c r="I222" i="11"/>
  <c r="G222" i="11"/>
  <c r="E222" i="11"/>
  <c r="X221" i="11"/>
  <c r="Y221" i="11" s="1"/>
  <c r="W221" i="11"/>
  <c r="U221" i="11"/>
  <c r="S221" i="11"/>
  <c r="Q221" i="11"/>
  <c r="O221" i="11"/>
  <c r="L221" i="11"/>
  <c r="M221" i="11" s="1"/>
  <c r="K221" i="11"/>
  <c r="I221" i="11"/>
  <c r="G221" i="11"/>
  <c r="E221" i="11"/>
  <c r="X220" i="11"/>
  <c r="Y220" i="11" s="1"/>
  <c r="W220" i="11"/>
  <c r="U220" i="11"/>
  <c r="S220" i="11"/>
  <c r="Q220" i="11"/>
  <c r="O220" i="11"/>
  <c r="L220" i="11"/>
  <c r="M220" i="11" s="1"/>
  <c r="K220" i="11"/>
  <c r="I220" i="11"/>
  <c r="G220" i="11"/>
  <c r="E220" i="11"/>
  <c r="X219" i="11"/>
  <c r="Y219" i="11"/>
  <c r="W219" i="11"/>
  <c r="U219" i="11"/>
  <c r="S219" i="11"/>
  <c r="Q219" i="11"/>
  <c r="O219" i="11"/>
  <c r="L219" i="11"/>
  <c r="M219" i="11" s="1"/>
  <c r="K219" i="11"/>
  <c r="I219" i="11"/>
  <c r="G219" i="11"/>
  <c r="E219" i="11"/>
  <c r="X218" i="11"/>
  <c r="AH218" i="19" s="1"/>
  <c r="W218" i="11"/>
  <c r="U218" i="11"/>
  <c r="S218" i="11"/>
  <c r="Q218" i="11"/>
  <c r="O218" i="11"/>
  <c r="L218" i="11"/>
  <c r="M218" i="11"/>
  <c r="K218" i="11"/>
  <c r="I218" i="11"/>
  <c r="G218" i="11"/>
  <c r="E218" i="11"/>
  <c r="X217" i="11"/>
  <c r="Y217" i="11" s="1"/>
  <c r="W217" i="11"/>
  <c r="U217" i="11"/>
  <c r="S217" i="11"/>
  <c r="Q217" i="11"/>
  <c r="O217" i="11"/>
  <c r="L217" i="11"/>
  <c r="M217" i="11"/>
  <c r="K217" i="11"/>
  <c r="I217" i="11"/>
  <c r="G217" i="11"/>
  <c r="E217" i="11"/>
  <c r="X216" i="11"/>
  <c r="Y216" i="11"/>
  <c r="W216" i="11"/>
  <c r="U216" i="11"/>
  <c r="S216" i="11"/>
  <c r="Q216" i="11"/>
  <c r="O216" i="11"/>
  <c r="L216" i="11"/>
  <c r="M216" i="11" s="1"/>
  <c r="K216" i="11"/>
  <c r="I216" i="11"/>
  <c r="I223" i="11" s="1"/>
  <c r="G216" i="11"/>
  <c r="E216" i="11"/>
  <c r="X215" i="11"/>
  <c r="Y215" i="11"/>
  <c r="W215" i="11"/>
  <c r="U215" i="11"/>
  <c r="S215" i="11"/>
  <c r="Q215" i="11"/>
  <c r="O215" i="11"/>
  <c r="L215" i="11"/>
  <c r="M215" i="11"/>
  <c r="K215" i="11"/>
  <c r="I215" i="11"/>
  <c r="G215" i="11"/>
  <c r="E215" i="11"/>
  <c r="Y214" i="11"/>
  <c r="X214" i="11"/>
  <c r="W214" i="11"/>
  <c r="U214" i="11"/>
  <c r="S214" i="11"/>
  <c r="Q214" i="11"/>
  <c r="O214" i="11"/>
  <c r="L214" i="11"/>
  <c r="M214" i="11" s="1"/>
  <c r="K214" i="11"/>
  <c r="I214" i="11"/>
  <c r="G214" i="11"/>
  <c r="E214" i="11"/>
  <c r="X213" i="11"/>
  <c r="Y213" i="11"/>
  <c r="W213" i="11"/>
  <c r="U213" i="11"/>
  <c r="S213" i="11"/>
  <c r="Q213" i="11"/>
  <c r="O213" i="11"/>
  <c r="L213" i="11"/>
  <c r="M213" i="11"/>
  <c r="K213" i="11"/>
  <c r="I213" i="11"/>
  <c r="G213" i="11"/>
  <c r="E213" i="11"/>
  <c r="X211" i="11"/>
  <c r="Y211" i="11" s="1"/>
  <c r="W211" i="11"/>
  <c r="U211" i="11"/>
  <c r="S211" i="11"/>
  <c r="Q211" i="11"/>
  <c r="O211" i="11"/>
  <c r="L211" i="11"/>
  <c r="M211" i="11" s="1"/>
  <c r="K211" i="11"/>
  <c r="I211" i="11"/>
  <c r="G211" i="11"/>
  <c r="E211" i="11"/>
  <c r="X210" i="11"/>
  <c r="Y210" i="11" s="1"/>
  <c r="W210" i="11"/>
  <c r="W212" i="11" s="1"/>
  <c r="U210" i="11"/>
  <c r="S210" i="11"/>
  <c r="Q210" i="11"/>
  <c r="O210" i="11"/>
  <c r="L210" i="11"/>
  <c r="M210" i="11" s="1"/>
  <c r="K210" i="11"/>
  <c r="I210" i="11"/>
  <c r="G210" i="11"/>
  <c r="E210" i="11"/>
  <c r="X209" i="11"/>
  <c r="Y209" i="11" s="1"/>
  <c r="W209" i="11"/>
  <c r="U209" i="11"/>
  <c r="S209" i="11"/>
  <c r="Q209" i="11"/>
  <c r="O209" i="11"/>
  <c r="L209" i="11"/>
  <c r="M209" i="11" s="1"/>
  <c r="K209" i="11"/>
  <c r="I209" i="11"/>
  <c r="G209" i="11"/>
  <c r="E209" i="11"/>
  <c r="X208" i="11"/>
  <c r="Y208" i="11" s="1"/>
  <c r="W208" i="11"/>
  <c r="U208" i="11"/>
  <c r="S208" i="11"/>
  <c r="Q208" i="11"/>
  <c r="O208" i="11"/>
  <c r="L208" i="11"/>
  <c r="M208" i="11"/>
  <c r="K208" i="11"/>
  <c r="I208" i="11"/>
  <c r="G208" i="11"/>
  <c r="E208" i="11"/>
  <c r="X207" i="11"/>
  <c r="Y207" i="11" s="1"/>
  <c r="W207" i="11"/>
  <c r="U207" i="11"/>
  <c r="S207" i="11"/>
  <c r="Q207" i="11"/>
  <c r="O207" i="11"/>
  <c r="L207" i="11"/>
  <c r="M207" i="11"/>
  <c r="K207" i="11"/>
  <c r="I207" i="11"/>
  <c r="G207" i="11"/>
  <c r="E207" i="11"/>
  <c r="X206" i="11"/>
  <c r="Y206" i="11"/>
  <c r="W206" i="11"/>
  <c r="U206" i="11"/>
  <c r="S206" i="11"/>
  <c r="Q206" i="11"/>
  <c r="O206" i="11"/>
  <c r="L206" i="11"/>
  <c r="M206" i="11"/>
  <c r="K206" i="11"/>
  <c r="I206" i="11"/>
  <c r="G206" i="11"/>
  <c r="G212" i="11" s="1"/>
  <c r="E206" i="11"/>
  <c r="Y205" i="11"/>
  <c r="X205" i="11"/>
  <c r="W205" i="11"/>
  <c r="U205" i="11"/>
  <c r="S205" i="11"/>
  <c r="Q205" i="11"/>
  <c r="O205" i="11"/>
  <c r="L205" i="11"/>
  <c r="M205" i="11" s="1"/>
  <c r="K205" i="11"/>
  <c r="I205" i="11"/>
  <c r="G205" i="11"/>
  <c r="E205" i="11"/>
  <c r="X204" i="11"/>
  <c r="Y204" i="11"/>
  <c r="W204" i="11"/>
  <c r="U204" i="11"/>
  <c r="S204" i="11"/>
  <c r="Q204" i="11"/>
  <c r="O204" i="11"/>
  <c r="L204" i="11"/>
  <c r="M204" i="11"/>
  <c r="K204" i="11"/>
  <c r="I204" i="11"/>
  <c r="G204" i="11"/>
  <c r="E204" i="11"/>
  <c r="X203" i="11"/>
  <c r="Y203" i="11" s="1"/>
  <c r="W203" i="11"/>
  <c r="U203" i="11"/>
  <c r="S203" i="11"/>
  <c r="Q203" i="11"/>
  <c r="O203" i="11"/>
  <c r="L203" i="11"/>
  <c r="M203" i="11" s="1"/>
  <c r="K203" i="11"/>
  <c r="I203" i="11"/>
  <c r="G203" i="11"/>
  <c r="E203" i="11"/>
  <c r="X202" i="11"/>
  <c r="Y202" i="11"/>
  <c r="W202" i="11"/>
  <c r="U202" i="11"/>
  <c r="U212" i="11"/>
  <c r="S202" i="11"/>
  <c r="Q202" i="11"/>
  <c r="O202" i="11"/>
  <c r="L202" i="11"/>
  <c r="M202" i="11"/>
  <c r="K202" i="11"/>
  <c r="I202" i="11"/>
  <c r="G202" i="11"/>
  <c r="E202" i="11"/>
  <c r="X200" i="11"/>
  <c r="Y200" i="11"/>
  <c r="W200" i="11"/>
  <c r="U200" i="11"/>
  <c r="S200" i="11"/>
  <c r="Q200" i="11"/>
  <c r="O200" i="11"/>
  <c r="L200" i="11"/>
  <c r="M200" i="11" s="1"/>
  <c r="K200" i="11"/>
  <c r="I200" i="11"/>
  <c r="G200" i="11"/>
  <c r="E200" i="11"/>
  <c r="X199" i="11"/>
  <c r="Y199" i="11" s="1"/>
  <c r="W199" i="11"/>
  <c r="U199" i="11"/>
  <c r="S199" i="11"/>
  <c r="Q199" i="11"/>
  <c r="O199" i="11"/>
  <c r="L199" i="11"/>
  <c r="M199" i="11"/>
  <c r="K199" i="11"/>
  <c r="I199" i="11"/>
  <c r="G199" i="11"/>
  <c r="E199" i="11"/>
  <c r="X198" i="11"/>
  <c r="Y198" i="11" s="1"/>
  <c r="W198" i="11"/>
  <c r="U198" i="11"/>
  <c r="S198" i="11"/>
  <c r="Q198" i="11"/>
  <c r="O198" i="11"/>
  <c r="L198" i="11"/>
  <c r="M198" i="11"/>
  <c r="K198" i="11"/>
  <c r="K201" i="11"/>
  <c r="I198" i="11"/>
  <c r="I201" i="11" s="1"/>
  <c r="G198" i="11"/>
  <c r="E198" i="11"/>
  <c r="X197" i="11"/>
  <c r="W197" i="11"/>
  <c r="W201" i="11" s="1"/>
  <c r="U197" i="11"/>
  <c r="S197" i="11"/>
  <c r="S201" i="11"/>
  <c r="Q197" i="11"/>
  <c r="Q201" i="11" s="1"/>
  <c r="O197" i="11"/>
  <c r="O201" i="11"/>
  <c r="L197" i="11"/>
  <c r="M197" i="11" s="1"/>
  <c r="K197" i="11"/>
  <c r="I197" i="11"/>
  <c r="G197" i="11"/>
  <c r="E197" i="11"/>
  <c r="X195" i="11"/>
  <c r="W195" i="11"/>
  <c r="U195" i="11"/>
  <c r="S195" i="11"/>
  <c r="Q195" i="11"/>
  <c r="O195" i="11"/>
  <c r="M195" i="11"/>
  <c r="L195" i="11"/>
  <c r="K195" i="11"/>
  <c r="I195" i="11"/>
  <c r="G195" i="11"/>
  <c r="E195" i="11"/>
  <c r="X194" i="11"/>
  <c r="Y194" i="11"/>
  <c r="W194" i="11"/>
  <c r="U194" i="11"/>
  <c r="S194" i="11"/>
  <c r="Q194" i="11"/>
  <c r="O194" i="11"/>
  <c r="L194" i="11"/>
  <c r="M194" i="11" s="1"/>
  <c r="K194" i="11"/>
  <c r="I194" i="11"/>
  <c r="G194" i="11"/>
  <c r="E194" i="11"/>
  <c r="X193" i="11"/>
  <c r="Y193" i="11" s="1"/>
  <c r="W193" i="11"/>
  <c r="U193" i="11"/>
  <c r="S193" i="11"/>
  <c r="Q193" i="11"/>
  <c r="O193" i="11"/>
  <c r="L193" i="11"/>
  <c r="M193" i="11" s="1"/>
  <c r="K193" i="11"/>
  <c r="I193" i="11"/>
  <c r="G193" i="11"/>
  <c r="E193" i="11"/>
  <c r="X192" i="11"/>
  <c r="Y192" i="11" s="1"/>
  <c r="W192" i="11"/>
  <c r="U192" i="11"/>
  <c r="S192" i="11"/>
  <c r="Q192" i="11"/>
  <c r="O192" i="11"/>
  <c r="L192" i="11"/>
  <c r="M192" i="11" s="1"/>
  <c r="K192" i="11"/>
  <c r="I192" i="11"/>
  <c r="G192" i="11"/>
  <c r="E192" i="11"/>
  <c r="X191" i="11"/>
  <c r="Y191" i="11" s="1"/>
  <c r="W191" i="11"/>
  <c r="U191" i="11"/>
  <c r="S191" i="11"/>
  <c r="Q191" i="11"/>
  <c r="O191" i="11"/>
  <c r="L191" i="11"/>
  <c r="M191" i="11" s="1"/>
  <c r="K191" i="11"/>
  <c r="I191" i="11"/>
  <c r="G191" i="11"/>
  <c r="E191" i="11"/>
  <c r="X190" i="11"/>
  <c r="W190" i="11"/>
  <c r="U190" i="11"/>
  <c r="S190" i="11"/>
  <c r="Q190" i="11"/>
  <c r="O190" i="11"/>
  <c r="L190" i="11"/>
  <c r="M190" i="11"/>
  <c r="K190" i="11"/>
  <c r="I190" i="11"/>
  <c r="G190" i="11"/>
  <c r="E190" i="11"/>
  <c r="Y189" i="11"/>
  <c r="X189" i="11"/>
  <c r="W189" i="11"/>
  <c r="U189" i="11"/>
  <c r="S189" i="11"/>
  <c r="Q189" i="11"/>
  <c r="O189" i="11"/>
  <c r="L189" i="11"/>
  <c r="M189" i="11"/>
  <c r="K189" i="11"/>
  <c r="I189" i="11"/>
  <c r="G189" i="11"/>
  <c r="E189" i="11"/>
  <c r="X188" i="11"/>
  <c r="W188" i="11"/>
  <c r="U188" i="11"/>
  <c r="S188" i="11"/>
  <c r="Q188" i="11"/>
  <c r="O188" i="11"/>
  <c r="L188" i="11"/>
  <c r="M188" i="11"/>
  <c r="K188" i="11"/>
  <c r="I188" i="11"/>
  <c r="G188" i="11"/>
  <c r="E188" i="11"/>
  <c r="X187" i="11"/>
  <c r="Y187" i="11"/>
  <c r="W187" i="11"/>
  <c r="U187" i="11"/>
  <c r="S187" i="11"/>
  <c r="Q187" i="11"/>
  <c r="O187" i="11"/>
  <c r="L187" i="11"/>
  <c r="M187" i="11"/>
  <c r="K187" i="11"/>
  <c r="I187" i="11"/>
  <c r="I196" i="11" s="1"/>
  <c r="G187" i="11"/>
  <c r="E187" i="11"/>
  <c r="X186" i="11"/>
  <c r="Y186" i="11"/>
  <c r="W186" i="11"/>
  <c r="U186" i="11"/>
  <c r="S186" i="11"/>
  <c r="Q186" i="11"/>
  <c r="O186" i="11"/>
  <c r="L186" i="11"/>
  <c r="M186" i="11" s="1"/>
  <c r="K186" i="11"/>
  <c r="K196" i="11" s="1"/>
  <c r="I186" i="11"/>
  <c r="G186" i="11"/>
  <c r="E186" i="11"/>
  <c r="X184" i="11"/>
  <c r="Y184" i="11" s="1"/>
  <c r="W184" i="11"/>
  <c r="U184" i="11"/>
  <c r="S184" i="11"/>
  <c r="Q184" i="11"/>
  <c r="O184" i="11"/>
  <c r="M184" i="11"/>
  <c r="L184" i="11"/>
  <c r="K184" i="11"/>
  <c r="I184" i="11"/>
  <c r="G184" i="11"/>
  <c r="E184" i="11"/>
  <c r="X183" i="11"/>
  <c r="Y183" i="11" s="1"/>
  <c r="W183" i="11"/>
  <c r="U183" i="11"/>
  <c r="S183" i="11"/>
  <c r="Q183" i="11"/>
  <c r="O183" i="11"/>
  <c r="L183" i="11"/>
  <c r="M183" i="11"/>
  <c r="K183" i="11"/>
  <c r="I183" i="11"/>
  <c r="G183" i="11"/>
  <c r="E183" i="11"/>
  <c r="X182" i="11"/>
  <c r="Y182" i="11"/>
  <c r="W182" i="11"/>
  <c r="U182" i="11"/>
  <c r="S182" i="11"/>
  <c r="Q182" i="11"/>
  <c r="O182" i="11"/>
  <c r="L182" i="11"/>
  <c r="M182" i="11" s="1"/>
  <c r="K182" i="11"/>
  <c r="I182" i="11"/>
  <c r="G182" i="11"/>
  <c r="E182" i="11"/>
  <c r="X181" i="11"/>
  <c r="Y181" i="11" s="1"/>
  <c r="W181" i="11"/>
  <c r="U181" i="11"/>
  <c r="S181" i="11"/>
  <c r="Q181" i="11"/>
  <c r="O181" i="11"/>
  <c r="L181" i="11"/>
  <c r="M181" i="11" s="1"/>
  <c r="K181" i="11"/>
  <c r="I181" i="11"/>
  <c r="G181" i="11"/>
  <c r="E181" i="11"/>
  <c r="X180" i="11"/>
  <c r="Y180" i="11" s="1"/>
  <c r="W180" i="11"/>
  <c r="U180" i="11"/>
  <c r="S180" i="11"/>
  <c r="Q180" i="11"/>
  <c r="O180" i="11"/>
  <c r="L180" i="11"/>
  <c r="M180" i="11" s="1"/>
  <c r="K180" i="11"/>
  <c r="I180" i="11"/>
  <c r="G180" i="11"/>
  <c r="E180" i="11"/>
  <c r="X179" i="11"/>
  <c r="Y179" i="11" s="1"/>
  <c r="W179" i="11"/>
  <c r="U179" i="11"/>
  <c r="S179" i="11"/>
  <c r="Q179" i="11"/>
  <c r="O179" i="11"/>
  <c r="L179" i="11"/>
  <c r="M179" i="11"/>
  <c r="K179" i="11"/>
  <c r="I179" i="11"/>
  <c r="G179" i="11"/>
  <c r="E179" i="11"/>
  <c r="Y178" i="11"/>
  <c r="X178" i="11"/>
  <c r="W178" i="11"/>
  <c r="U178" i="11"/>
  <c r="S178" i="11"/>
  <c r="Q178" i="11"/>
  <c r="O178" i="11"/>
  <c r="L178" i="11"/>
  <c r="M178" i="11"/>
  <c r="K178" i="11"/>
  <c r="K185" i="11"/>
  <c r="I178" i="11"/>
  <c r="I185" i="11" s="1"/>
  <c r="G178" i="11"/>
  <c r="E178" i="11"/>
  <c r="X177" i="11"/>
  <c r="Y177" i="11" s="1"/>
  <c r="Y185" i="11" s="1"/>
  <c r="W177" i="11"/>
  <c r="U177" i="11"/>
  <c r="U185" i="11" s="1"/>
  <c r="S177" i="11"/>
  <c r="Q177" i="11"/>
  <c r="O177" i="11"/>
  <c r="O185" i="11" s="1"/>
  <c r="L177" i="11"/>
  <c r="M177" i="11" s="1"/>
  <c r="K177" i="11"/>
  <c r="I177" i="11"/>
  <c r="G177" i="11"/>
  <c r="E177" i="11"/>
  <c r="X175" i="11"/>
  <c r="Y175" i="11"/>
  <c r="W175" i="11"/>
  <c r="U175" i="11"/>
  <c r="S175" i="11"/>
  <c r="Q175" i="11"/>
  <c r="O175" i="11"/>
  <c r="L175" i="11"/>
  <c r="M175" i="11" s="1"/>
  <c r="K175" i="11"/>
  <c r="I175" i="11"/>
  <c r="G175" i="11"/>
  <c r="E175" i="11"/>
  <c r="X174" i="11"/>
  <c r="Y174" i="11"/>
  <c r="W174" i="11"/>
  <c r="U174" i="11"/>
  <c r="S174" i="11"/>
  <c r="Q174" i="11"/>
  <c r="O174" i="11"/>
  <c r="L174" i="11"/>
  <c r="M174" i="11" s="1"/>
  <c r="K174" i="11"/>
  <c r="I174" i="11"/>
  <c r="G174" i="11"/>
  <c r="E174" i="11"/>
  <c r="X173" i="11"/>
  <c r="Y173" i="11"/>
  <c r="W173" i="11"/>
  <c r="U173" i="11"/>
  <c r="S173" i="11"/>
  <c r="Q173" i="11"/>
  <c r="O173" i="11"/>
  <c r="L173" i="11"/>
  <c r="M173" i="11"/>
  <c r="K173" i="11"/>
  <c r="I173" i="11"/>
  <c r="G173" i="11"/>
  <c r="E173" i="11"/>
  <c r="Y172" i="11"/>
  <c r="X172" i="11"/>
  <c r="W172" i="11"/>
  <c r="U172" i="11"/>
  <c r="S172" i="11"/>
  <c r="Q172" i="11"/>
  <c r="O172" i="11"/>
  <c r="L172" i="11"/>
  <c r="M172" i="11" s="1"/>
  <c r="K172" i="11"/>
  <c r="I172" i="11"/>
  <c r="G172" i="11"/>
  <c r="E172" i="11"/>
  <c r="X171" i="11"/>
  <c r="Y171" i="11"/>
  <c r="W171" i="11"/>
  <c r="U171" i="11"/>
  <c r="S171" i="11"/>
  <c r="Q171" i="11"/>
  <c r="O171" i="11"/>
  <c r="M171" i="11"/>
  <c r="L171" i="11"/>
  <c r="K171" i="11"/>
  <c r="I171" i="11"/>
  <c r="G171" i="11"/>
  <c r="E171" i="11"/>
  <c r="X170" i="11"/>
  <c r="Y170" i="11" s="1"/>
  <c r="W170" i="11"/>
  <c r="U170" i="11"/>
  <c r="S170" i="11"/>
  <c r="Q170" i="11"/>
  <c r="O170" i="11"/>
  <c r="L170" i="11"/>
  <c r="M170" i="11"/>
  <c r="K170" i="11"/>
  <c r="I170" i="11"/>
  <c r="G170" i="11"/>
  <c r="E170" i="11"/>
  <c r="X169" i="11"/>
  <c r="Y169" i="11" s="1"/>
  <c r="W169" i="11"/>
  <c r="U169" i="11"/>
  <c r="S169" i="11"/>
  <c r="Q169" i="11"/>
  <c r="O169" i="11"/>
  <c r="L169" i="11"/>
  <c r="M169" i="11"/>
  <c r="K169" i="11"/>
  <c r="I169" i="11"/>
  <c r="G169" i="11"/>
  <c r="E169" i="11"/>
  <c r="X168" i="11"/>
  <c r="Y168" i="11"/>
  <c r="W168" i="11"/>
  <c r="U168" i="11"/>
  <c r="S168" i="11"/>
  <c r="Q168" i="11"/>
  <c r="O168" i="11"/>
  <c r="L168" i="11"/>
  <c r="M168" i="11"/>
  <c r="K168" i="11"/>
  <c r="I168" i="11"/>
  <c r="G168" i="11"/>
  <c r="E168" i="11"/>
  <c r="X167" i="11"/>
  <c r="Y167" i="11" s="1"/>
  <c r="W167" i="11"/>
  <c r="U167" i="11"/>
  <c r="S167" i="11"/>
  <c r="Q167" i="11"/>
  <c r="O167" i="11"/>
  <c r="M167" i="11"/>
  <c r="L167" i="11"/>
  <c r="K167" i="11"/>
  <c r="I167" i="11"/>
  <c r="G167" i="11"/>
  <c r="E167" i="11"/>
  <c r="X166" i="11"/>
  <c r="Y166" i="11"/>
  <c r="W166" i="11"/>
  <c r="U166" i="11"/>
  <c r="S166" i="11"/>
  <c r="Q166" i="11"/>
  <c r="O166" i="11"/>
  <c r="L166" i="11"/>
  <c r="M166" i="11"/>
  <c r="K166" i="11"/>
  <c r="I166" i="11"/>
  <c r="G166" i="11"/>
  <c r="E166" i="11"/>
  <c r="X165" i="11"/>
  <c r="Y165" i="11" s="1"/>
  <c r="W165" i="11"/>
  <c r="U165" i="11"/>
  <c r="S165" i="11"/>
  <c r="Q165" i="11"/>
  <c r="O165" i="11"/>
  <c r="L165" i="11"/>
  <c r="M165" i="11" s="1"/>
  <c r="K165" i="11"/>
  <c r="I165" i="11"/>
  <c r="G165" i="11"/>
  <c r="E165" i="11"/>
  <c r="X164" i="11"/>
  <c r="Y164" i="11" s="1"/>
  <c r="W164" i="11"/>
  <c r="U164" i="11"/>
  <c r="S164" i="11"/>
  <c r="Q164" i="11"/>
  <c r="O164" i="11"/>
  <c r="M164" i="11"/>
  <c r="L164" i="11"/>
  <c r="K164" i="11"/>
  <c r="I164" i="11"/>
  <c r="G164" i="11"/>
  <c r="E164" i="11"/>
  <c r="X163" i="11"/>
  <c r="Y163" i="11" s="1"/>
  <c r="W163" i="11"/>
  <c r="U163" i="11"/>
  <c r="S163" i="11"/>
  <c r="Q163" i="11"/>
  <c r="O163" i="11"/>
  <c r="L163" i="11"/>
  <c r="M163" i="11" s="1"/>
  <c r="K163" i="11"/>
  <c r="I163" i="11"/>
  <c r="G163" i="11"/>
  <c r="E163" i="11"/>
  <c r="X162" i="11"/>
  <c r="Y162" i="11"/>
  <c r="W162" i="11"/>
  <c r="U162" i="11"/>
  <c r="S162" i="11"/>
  <c r="Q162" i="11"/>
  <c r="O162" i="11"/>
  <c r="L162" i="11"/>
  <c r="M162" i="11" s="1"/>
  <c r="K162" i="11"/>
  <c r="I162" i="11"/>
  <c r="G162" i="11"/>
  <c r="E162" i="11"/>
  <c r="X161" i="11"/>
  <c r="Y161" i="11"/>
  <c r="W161" i="11"/>
  <c r="U161" i="11"/>
  <c r="S161" i="11"/>
  <c r="Q161" i="11"/>
  <c r="O161" i="11"/>
  <c r="L161" i="11"/>
  <c r="M161" i="11" s="1"/>
  <c r="K161" i="11"/>
  <c r="I161" i="11"/>
  <c r="G161" i="11"/>
  <c r="E161" i="11"/>
  <c r="X159" i="11"/>
  <c r="AH159" i="19" s="1"/>
  <c r="W159" i="11"/>
  <c r="U159" i="11"/>
  <c r="S159" i="11"/>
  <c r="Q159" i="11"/>
  <c r="O159" i="11"/>
  <c r="L159" i="11"/>
  <c r="M159" i="11"/>
  <c r="K159" i="11"/>
  <c r="I159" i="11"/>
  <c r="G159" i="11"/>
  <c r="E159" i="11"/>
  <c r="X158" i="11"/>
  <c r="Y158" i="11" s="1"/>
  <c r="W158" i="11"/>
  <c r="U158" i="11"/>
  <c r="S158" i="11"/>
  <c r="Q158" i="11"/>
  <c r="O158" i="11"/>
  <c r="L158" i="11"/>
  <c r="M158" i="11" s="1"/>
  <c r="K158" i="11"/>
  <c r="I158" i="11"/>
  <c r="G158" i="11"/>
  <c r="G160" i="11" s="1"/>
  <c r="E158" i="11"/>
  <c r="X157" i="11"/>
  <c r="W157" i="11"/>
  <c r="U157" i="11"/>
  <c r="S157" i="11"/>
  <c r="Q157" i="11"/>
  <c r="O157" i="11"/>
  <c r="M157" i="11"/>
  <c r="L157" i="11"/>
  <c r="K157" i="11"/>
  <c r="I157" i="11"/>
  <c r="G157" i="11"/>
  <c r="E157" i="11"/>
  <c r="X156" i="11"/>
  <c r="Y156" i="11"/>
  <c r="W156" i="11"/>
  <c r="U156" i="11"/>
  <c r="S156" i="11"/>
  <c r="Q156" i="11"/>
  <c r="O156" i="11"/>
  <c r="L156" i="11"/>
  <c r="M156" i="11" s="1"/>
  <c r="K156" i="11"/>
  <c r="I156" i="11"/>
  <c r="G156" i="11"/>
  <c r="E156" i="11"/>
  <c r="Y155" i="11"/>
  <c r="X155" i="11"/>
  <c r="W155" i="11"/>
  <c r="U155" i="11"/>
  <c r="S155" i="11"/>
  <c r="Q155" i="11"/>
  <c r="O155" i="11"/>
  <c r="L155" i="11"/>
  <c r="M155" i="11" s="1"/>
  <c r="K155" i="11"/>
  <c r="I155" i="11"/>
  <c r="G155" i="11"/>
  <c r="E155" i="11"/>
  <c r="X154" i="11"/>
  <c r="Y154" i="11" s="1"/>
  <c r="W154" i="11"/>
  <c r="W160" i="11"/>
  <c r="U154" i="11"/>
  <c r="U160" i="11" s="1"/>
  <c r="S154" i="11"/>
  <c r="Q154" i="11"/>
  <c r="Q160" i="11" s="1"/>
  <c r="O154" i="11"/>
  <c r="M154" i="11"/>
  <c r="L154" i="11"/>
  <c r="K154" i="11"/>
  <c r="I154" i="11"/>
  <c r="G154" i="11"/>
  <c r="E154" i="11"/>
  <c r="X152" i="11"/>
  <c r="Y152" i="11"/>
  <c r="W152" i="11"/>
  <c r="U152" i="11"/>
  <c r="S152" i="11"/>
  <c r="Q152" i="11"/>
  <c r="O152" i="11"/>
  <c r="M152" i="11"/>
  <c r="L152" i="11"/>
  <c r="K152" i="11"/>
  <c r="I152" i="11"/>
  <c r="G152" i="11"/>
  <c r="E152" i="11"/>
  <c r="Y151" i="11"/>
  <c r="X151" i="11"/>
  <c r="W151" i="11"/>
  <c r="U151" i="11"/>
  <c r="S151" i="11"/>
  <c r="Q151" i="11"/>
  <c r="O151" i="11"/>
  <c r="L151" i="11"/>
  <c r="M151" i="11"/>
  <c r="K151" i="11"/>
  <c r="I151" i="11"/>
  <c r="G151" i="11"/>
  <c r="E151" i="11"/>
  <c r="E153" i="11" s="1"/>
  <c r="X150" i="11"/>
  <c r="Y150" i="11" s="1"/>
  <c r="W150" i="11"/>
  <c r="U150" i="11"/>
  <c r="S150" i="11"/>
  <c r="Q150" i="11"/>
  <c r="O150" i="11"/>
  <c r="L150" i="11"/>
  <c r="M150" i="11"/>
  <c r="K150" i="11"/>
  <c r="I150" i="11"/>
  <c r="G150" i="11"/>
  <c r="E150" i="11"/>
  <c r="Y149" i="11"/>
  <c r="X149" i="11"/>
  <c r="W149" i="11"/>
  <c r="U149" i="11"/>
  <c r="S149" i="11"/>
  <c r="Q149" i="11"/>
  <c r="O149" i="11"/>
  <c r="L149" i="11"/>
  <c r="M149" i="11"/>
  <c r="K149" i="11"/>
  <c r="I149" i="11"/>
  <c r="G149" i="11"/>
  <c r="E149" i="11"/>
  <c r="X148" i="11"/>
  <c r="Y148" i="11" s="1"/>
  <c r="W148" i="11"/>
  <c r="U148" i="11"/>
  <c r="S148" i="11"/>
  <c r="Q148" i="11"/>
  <c r="O148" i="11"/>
  <c r="L148" i="11"/>
  <c r="M148" i="11" s="1"/>
  <c r="K148" i="11"/>
  <c r="K153" i="11" s="1"/>
  <c r="I148" i="11"/>
  <c r="G148" i="11"/>
  <c r="E148" i="11"/>
  <c r="X147" i="11"/>
  <c r="Y147" i="11"/>
  <c r="W147" i="11"/>
  <c r="U147" i="11"/>
  <c r="S147" i="11"/>
  <c r="Q147" i="11"/>
  <c r="O147" i="11"/>
  <c r="O153" i="11"/>
  <c r="L147" i="11"/>
  <c r="M147" i="11" s="1"/>
  <c r="K147" i="11"/>
  <c r="I147" i="11"/>
  <c r="I153" i="11" s="1"/>
  <c r="G147" i="11"/>
  <c r="E147" i="11"/>
  <c r="X145" i="11"/>
  <c r="Y145" i="11"/>
  <c r="W145" i="11"/>
  <c r="U145" i="11"/>
  <c r="S145" i="11"/>
  <c r="Q145" i="11"/>
  <c r="O145" i="11"/>
  <c r="L145" i="11"/>
  <c r="M145" i="11" s="1"/>
  <c r="K145" i="11"/>
  <c r="I145" i="11"/>
  <c r="G145" i="11"/>
  <c r="E145" i="11"/>
  <c r="X144" i="11"/>
  <c r="Y144" i="11" s="1"/>
  <c r="W144" i="11"/>
  <c r="U144" i="11"/>
  <c r="U146" i="11" s="1"/>
  <c r="S144" i="11"/>
  <c r="Q144" i="11"/>
  <c r="O144" i="11"/>
  <c r="L144" i="11"/>
  <c r="M144" i="11" s="1"/>
  <c r="K144" i="11"/>
  <c r="K146" i="11"/>
  <c r="I144" i="11"/>
  <c r="G144" i="11"/>
  <c r="E144" i="11"/>
  <c r="X143" i="11"/>
  <c r="Y143" i="11" s="1"/>
  <c r="W143" i="11"/>
  <c r="U143" i="11"/>
  <c r="S143" i="11"/>
  <c r="Q143" i="11"/>
  <c r="O143" i="11"/>
  <c r="L143" i="11"/>
  <c r="M143" i="11"/>
  <c r="K143" i="11"/>
  <c r="I143" i="11"/>
  <c r="G143" i="11"/>
  <c r="G146" i="11" s="1"/>
  <c r="E143" i="11"/>
  <c r="Y142" i="11"/>
  <c r="X142" i="11"/>
  <c r="W142" i="11"/>
  <c r="W146" i="11" s="1"/>
  <c r="U142" i="11"/>
  <c r="S142" i="11"/>
  <c r="Q142" i="11"/>
  <c r="Q146" i="11" s="1"/>
  <c r="O142" i="11"/>
  <c r="O146" i="11" s="1"/>
  <c r="L142" i="11"/>
  <c r="M142" i="11" s="1"/>
  <c r="M146" i="11" s="1"/>
  <c r="K142" i="11"/>
  <c r="I142" i="11"/>
  <c r="G142" i="11"/>
  <c r="E142" i="11"/>
  <c r="E146" i="11"/>
  <c r="X140" i="11"/>
  <c r="Y140" i="11" s="1"/>
  <c r="W140" i="11"/>
  <c r="U140" i="11"/>
  <c r="S140" i="11"/>
  <c r="Q140" i="11"/>
  <c r="O140" i="11"/>
  <c r="L140" i="11"/>
  <c r="M140" i="11" s="1"/>
  <c r="K140" i="11"/>
  <c r="I140" i="11"/>
  <c r="G140" i="11"/>
  <c r="E140" i="11"/>
  <c r="X139" i="11"/>
  <c r="Y139" i="11" s="1"/>
  <c r="W139" i="11"/>
  <c r="U139" i="11"/>
  <c r="U141" i="11" s="1"/>
  <c r="S139" i="11"/>
  <c r="Q139" i="11"/>
  <c r="O139" i="11"/>
  <c r="L139" i="11"/>
  <c r="M139" i="11"/>
  <c r="K139" i="11"/>
  <c r="I139" i="11"/>
  <c r="G139" i="11"/>
  <c r="E139" i="11"/>
  <c r="X138" i="11"/>
  <c r="Y138" i="11" s="1"/>
  <c r="W138" i="11"/>
  <c r="U138" i="11"/>
  <c r="S138" i="11"/>
  <c r="Q138" i="11"/>
  <c r="O138" i="11"/>
  <c r="L138" i="11"/>
  <c r="M138" i="11"/>
  <c r="K138" i="11"/>
  <c r="I138" i="11"/>
  <c r="G138" i="11"/>
  <c r="E138" i="11"/>
  <c r="E141" i="11" s="1"/>
  <c r="X137" i="11"/>
  <c r="W137" i="11"/>
  <c r="U137" i="11"/>
  <c r="S137" i="11"/>
  <c r="S141" i="11" s="1"/>
  <c r="Q137" i="11"/>
  <c r="O137" i="11"/>
  <c r="O141" i="11"/>
  <c r="L137" i="11"/>
  <c r="M137" i="11"/>
  <c r="K137" i="11"/>
  <c r="I137" i="11"/>
  <c r="G137" i="11"/>
  <c r="E137" i="11"/>
  <c r="X135" i="11"/>
  <c r="Y135" i="11" s="1"/>
  <c r="W135" i="11"/>
  <c r="U135" i="11"/>
  <c r="S135" i="11"/>
  <c r="Q135" i="11"/>
  <c r="O135" i="11"/>
  <c r="L135" i="11"/>
  <c r="M135" i="11" s="1"/>
  <c r="K135" i="11"/>
  <c r="I135" i="11"/>
  <c r="G135" i="11"/>
  <c r="E135" i="11"/>
  <c r="X134" i="11"/>
  <c r="AH134" i="19"/>
  <c r="W134" i="11"/>
  <c r="U134" i="11"/>
  <c r="S134" i="11"/>
  <c r="Q134" i="11"/>
  <c r="O134" i="11"/>
  <c r="L134" i="11"/>
  <c r="M134" i="11" s="1"/>
  <c r="K134" i="11"/>
  <c r="I134" i="11"/>
  <c r="G134" i="11"/>
  <c r="E134" i="11"/>
  <c r="X133" i="11"/>
  <c r="Y133" i="11"/>
  <c r="W133" i="11"/>
  <c r="U133" i="11"/>
  <c r="S133" i="11"/>
  <c r="Q133" i="11"/>
  <c r="O133" i="11"/>
  <c r="L133" i="11"/>
  <c r="M133" i="11" s="1"/>
  <c r="K133" i="11"/>
  <c r="I133" i="11"/>
  <c r="G133" i="11"/>
  <c r="E133" i="11"/>
  <c r="X132" i="11"/>
  <c r="W132" i="11"/>
  <c r="U132" i="11"/>
  <c r="S132" i="11"/>
  <c r="Q132" i="11"/>
  <c r="O132" i="11"/>
  <c r="M132" i="11"/>
  <c r="L132" i="11"/>
  <c r="K132" i="11"/>
  <c r="I132" i="11"/>
  <c r="G132" i="11"/>
  <c r="E132" i="11"/>
  <c r="X131" i="11"/>
  <c r="Y131" i="11"/>
  <c r="W131" i="11"/>
  <c r="U131" i="11"/>
  <c r="U136" i="11" s="1"/>
  <c r="S131" i="11"/>
  <c r="S136" i="11" s="1"/>
  <c r="Q131" i="11"/>
  <c r="O131" i="11"/>
  <c r="L131" i="11"/>
  <c r="M131" i="11" s="1"/>
  <c r="M136" i="11" s="1"/>
  <c r="K131" i="11"/>
  <c r="I131" i="11"/>
  <c r="I136" i="11" s="1"/>
  <c r="G131" i="11"/>
  <c r="G136" i="11" s="1"/>
  <c r="E131" i="11"/>
  <c r="Y129" i="11"/>
  <c r="X129" i="11"/>
  <c r="W129" i="11"/>
  <c r="U129" i="11"/>
  <c r="S129" i="11"/>
  <c r="Q129" i="11"/>
  <c r="O129" i="11"/>
  <c r="L129" i="11"/>
  <c r="M129" i="11"/>
  <c r="K129" i="11"/>
  <c r="I129" i="11"/>
  <c r="G129" i="11"/>
  <c r="E129" i="11"/>
  <c r="X128" i="11"/>
  <c r="Y128" i="11" s="1"/>
  <c r="Y130" i="11" s="1"/>
  <c r="W128" i="11"/>
  <c r="U128" i="11"/>
  <c r="S128" i="11"/>
  <c r="Q128" i="11"/>
  <c r="O128" i="11"/>
  <c r="L128" i="11"/>
  <c r="M128" i="11" s="1"/>
  <c r="K128" i="11"/>
  <c r="K130" i="11" s="1"/>
  <c r="I128" i="11"/>
  <c r="G128" i="11"/>
  <c r="E128" i="11"/>
  <c r="X127" i="11"/>
  <c r="Y127" i="11"/>
  <c r="W127" i="11"/>
  <c r="W130" i="11" s="1"/>
  <c r="U127" i="11"/>
  <c r="U130" i="11"/>
  <c r="S127" i="11"/>
  <c r="Q127" i="11"/>
  <c r="O127" i="11"/>
  <c r="L127" i="11"/>
  <c r="M127" i="11" s="1"/>
  <c r="K127" i="11"/>
  <c r="I127" i="11"/>
  <c r="I130" i="11" s="1"/>
  <c r="G127" i="11"/>
  <c r="G130" i="11" s="1"/>
  <c r="E127" i="11"/>
  <c r="Y125" i="11"/>
  <c r="X125" i="11"/>
  <c r="W125" i="11"/>
  <c r="U125" i="11"/>
  <c r="S125" i="11"/>
  <c r="Q125" i="11"/>
  <c r="O125" i="11"/>
  <c r="L125" i="11"/>
  <c r="M125" i="11"/>
  <c r="K125" i="11"/>
  <c r="I125" i="11"/>
  <c r="I126" i="11" s="1"/>
  <c r="G125" i="11"/>
  <c r="E125" i="11"/>
  <c r="Y124" i="11"/>
  <c r="X124" i="11"/>
  <c r="W124" i="11"/>
  <c r="U124" i="11"/>
  <c r="S124" i="11"/>
  <c r="Q124" i="11"/>
  <c r="O124" i="11"/>
  <c r="O126" i="11"/>
  <c r="L124" i="11"/>
  <c r="M124" i="11"/>
  <c r="K124" i="11"/>
  <c r="I124" i="11"/>
  <c r="G124" i="11"/>
  <c r="E124" i="11"/>
  <c r="Y123" i="11"/>
  <c r="X123" i="11"/>
  <c r="AH123" i="19"/>
  <c r="W123" i="11"/>
  <c r="U123" i="11"/>
  <c r="S123" i="11"/>
  <c r="Q123" i="11"/>
  <c r="O123" i="11"/>
  <c r="L123" i="11"/>
  <c r="M123" i="11" s="1"/>
  <c r="K123" i="11"/>
  <c r="I123" i="11"/>
  <c r="G123" i="11"/>
  <c r="E123" i="11"/>
  <c r="X122" i="11"/>
  <c r="Y122" i="11"/>
  <c r="W122" i="11"/>
  <c r="U122" i="11"/>
  <c r="U126" i="11"/>
  <c r="S122" i="11"/>
  <c r="Q122" i="11"/>
  <c r="O122" i="11"/>
  <c r="L122" i="11"/>
  <c r="M122" i="11"/>
  <c r="K122" i="11"/>
  <c r="I122" i="11"/>
  <c r="G122" i="11"/>
  <c r="G126" i="11" s="1"/>
  <c r="E122" i="11"/>
  <c r="E126" i="11"/>
  <c r="Y120" i="11"/>
  <c r="X120" i="11"/>
  <c r="W120" i="11"/>
  <c r="U120" i="11"/>
  <c r="S120" i="11"/>
  <c r="Q120" i="11"/>
  <c r="O120" i="11"/>
  <c r="L120" i="11"/>
  <c r="M120" i="11" s="1"/>
  <c r="K120" i="11"/>
  <c r="I120" i="11"/>
  <c r="G120" i="11"/>
  <c r="E120" i="11"/>
  <c r="X119" i="11"/>
  <c r="Y119" i="11"/>
  <c r="W119" i="11"/>
  <c r="U119" i="11"/>
  <c r="S119" i="11"/>
  <c r="Q119" i="11"/>
  <c r="O119" i="11"/>
  <c r="O121" i="11" s="1"/>
  <c r="L119" i="11"/>
  <c r="M119" i="11" s="1"/>
  <c r="K119" i="11"/>
  <c r="K121" i="11" s="1"/>
  <c r="I119" i="11"/>
  <c r="G119" i="11"/>
  <c r="E119" i="11"/>
  <c r="X118" i="11"/>
  <c r="Y118" i="11"/>
  <c r="Y121" i="11" s="1"/>
  <c r="W118" i="11"/>
  <c r="W121" i="11" s="1"/>
  <c r="U118" i="11"/>
  <c r="U121" i="11"/>
  <c r="S118" i="11"/>
  <c r="S121" i="11" s="1"/>
  <c r="Q118" i="11"/>
  <c r="Q121" i="11" s="1"/>
  <c r="O118" i="11"/>
  <c r="L118" i="11"/>
  <c r="M118" i="11" s="1"/>
  <c r="K118" i="11"/>
  <c r="I118" i="11"/>
  <c r="I121" i="11"/>
  <c r="G118" i="11"/>
  <c r="G121" i="11"/>
  <c r="E118" i="11"/>
  <c r="E121" i="11" s="1"/>
  <c r="X116" i="11"/>
  <c r="Y116" i="11" s="1"/>
  <c r="W116" i="11"/>
  <c r="U116" i="11"/>
  <c r="S116" i="11"/>
  <c r="Q116" i="11"/>
  <c r="O116" i="11"/>
  <c r="L116" i="11"/>
  <c r="M116" i="11" s="1"/>
  <c r="K116" i="11"/>
  <c r="I116" i="11"/>
  <c r="G116" i="11"/>
  <c r="E116" i="11"/>
  <c r="X115" i="11"/>
  <c r="AH115" i="19" s="1"/>
  <c r="W115" i="11"/>
  <c r="U115" i="11"/>
  <c r="S115" i="11"/>
  <c r="Q115" i="11"/>
  <c r="O115" i="11"/>
  <c r="L115" i="11"/>
  <c r="M115" i="11" s="1"/>
  <c r="K115" i="11"/>
  <c r="I115" i="11"/>
  <c r="G115" i="11"/>
  <c r="E115" i="11"/>
  <c r="X114" i="11"/>
  <c r="Y114" i="11" s="1"/>
  <c r="W114" i="11"/>
  <c r="U114" i="11"/>
  <c r="S114" i="11"/>
  <c r="Q114" i="11"/>
  <c r="O114" i="11"/>
  <c r="L114" i="11"/>
  <c r="M114" i="11" s="1"/>
  <c r="K114" i="11"/>
  <c r="I114" i="11"/>
  <c r="G114" i="11"/>
  <c r="E114" i="11"/>
  <c r="X113" i="11"/>
  <c r="AH113" i="19" s="1"/>
  <c r="W113" i="11"/>
  <c r="U113" i="11"/>
  <c r="S113" i="11"/>
  <c r="Q113" i="11"/>
  <c r="O113" i="11"/>
  <c r="L113" i="11"/>
  <c r="M113" i="11" s="1"/>
  <c r="K113" i="11"/>
  <c r="I113" i="11"/>
  <c r="G113" i="11"/>
  <c r="E113" i="11"/>
  <c r="X112" i="11"/>
  <c r="Y112" i="11"/>
  <c r="W112" i="11"/>
  <c r="U112" i="11"/>
  <c r="S112" i="11"/>
  <c r="Q112" i="11"/>
  <c r="O112" i="11"/>
  <c r="M112" i="11"/>
  <c r="L112" i="11"/>
  <c r="K112" i="11"/>
  <c r="I112" i="11"/>
  <c r="G112" i="11"/>
  <c r="E112" i="11"/>
  <c r="X111" i="11"/>
  <c r="Y111" i="11"/>
  <c r="W111" i="11"/>
  <c r="U111" i="11"/>
  <c r="S111" i="11"/>
  <c r="Q111" i="11"/>
  <c r="O111" i="11"/>
  <c r="L111" i="11"/>
  <c r="M111" i="11" s="1"/>
  <c r="K111" i="11"/>
  <c r="I111" i="11"/>
  <c r="G111" i="11"/>
  <c r="E111" i="11"/>
  <c r="X110" i="11"/>
  <c r="Y110" i="11"/>
  <c r="W110" i="11"/>
  <c r="U110" i="11"/>
  <c r="S110" i="11"/>
  <c r="Q110" i="11"/>
  <c r="O110" i="11"/>
  <c r="L110" i="11"/>
  <c r="M110" i="11"/>
  <c r="K110" i="11"/>
  <c r="I110" i="11"/>
  <c r="G110" i="11"/>
  <c r="E110" i="11"/>
  <c r="X109" i="11"/>
  <c r="Y109" i="11" s="1"/>
  <c r="W109" i="11"/>
  <c r="U109" i="11"/>
  <c r="S109" i="11"/>
  <c r="Q109" i="11"/>
  <c r="O109" i="11"/>
  <c r="L109" i="11"/>
  <c r="M109" i="11" s="1"/>
  <c r="K109" i="11"/>
  <c r="I109" i="11"/>
  <c r="G109" i="11"/>
  <c r="E109" i="11"/>
  <c r="X108" i="11"/>
  <c r="Y108" i="11" s="1"/>
  <c r="W108" i="11"/>
  <c r="U108" i="11"/>
  <c r="S108" i="11"/>
  <c r="Q108" i="11"/>
  <c r="O108" i="11"/>
  <c r="L108" i="11"/>
  <c r="M108" i="11"/>
  <c r="K108" i="11"/>
  <c r="I108" i="11"/>
  <c r="G108" i="11"/>
  <c r="E108" i="11"/>
  <c r="X107" i="11"/>
  <c r="Y107" i="11" s="1"/>
  <c r="W107" i="11"/>
  <c r="U107" i="11"/>
  <c r="S107" i="11"/>
  <c r="Q107" i="11"/>
  <c r="O107" i="11"/>
  <c r="L107" i="11"/>
  <c r="M107" i="11"/>
  <c r="K107" i="11"/>
  <c r="I107" i="11"/>
  <c r="G107" i="11"/>
  <c r="E107" i="11"/>
  <c r="Y106" i="11"/>
  <c r="X106" i="11"/>
  <c r="W106" i="11"/>
  <c r="U106" i="11"/>
  <c r="S106" i="11"/>
  <c r="Q106" i="11"/>
  <c r="O106" i="11"/>
  <c r="L106" i="11"/>
  <c r="M106" i="11"/>
  <c r="K106" i="11"/>
  <c r="I106" i="11"/>
  <c r="G106" i="11"/>
  <c r="E106" i="11"/>
  <c r="X105" i="11"/>
  <c r="Y105" i="11" s="1"/>
  <c r="W105" i="11"/>
  <c r="U105" i="11"/>
  <c r="S105" i="11"/>
  <c r="Q105" i="11"/>
  <c r="O105" i="11"/>
  <c r="L105" i="11"/>
  <c r="M105" i="11" s="1"/>
  <c r="K105" i="11"/>
  <c r="I105" i="11"/>
  <c r="G105" i="11"/>
  <c r="G117" i="11" s="1"/>
  <c r="E105" i="11"/>
  <c r="X104" i="11"/>
  <c r="Y104" i="11"/>
  <c r="W104" i="11"/>
  <c r="U104" i="11"/>
  <c r="S104" i="11"/>
  <c r="Q104" i="11"/>
  <c r="O104" i="11"/>
  <c r="L104" i="11"/>
  <c r="M104" i="11" s="1"/>
  <c r="K104" i="11"/>
  <c r="I104" i="11"/>
  <c r="G104" i="11"/>
  <c r="E104" i="11"/>
  <c r="X102" i="11"/>
  <c r="W102" i="11"/>
  <c r="U102" i="11"/>
  <c r="S102" i="11"/>
  <c r="Q102" i="11"/>
  <c r="O102" i="11"/>
  <c r="L102" i="11"/>
  <c r="M102" i="11" s="1"/>
  <c r="K102" i="11"/>
  <c r="I102" i="11"/>
  <c r="G102" i="11"/>
  <c r="E102" i="11"/>
  <c r="X101" i="11"/>
  <c r="Y101" i="11" s="1"/>
  <c r="W101" i="11"/>
  <c r="U101" i="11"/>
  <c r="S101" i="11"/>
  <c r="Q101" i="11"/>
  <c r="O101" i="11"/>
  <c r="M101" i="11"/>
  <c r="L101" i="11"/>
  <c r="K101" i="11"/>
  <c r="I101" i="11"/>
  <c r="G101" i="11"/>
  <c r="E101" i="11"/>
  <c r="X100" i="11"/>
  <c r="Y100" i="11" s="1"/>
  <c r="W100" i="11"/>
  <c r="U100" i="11"/>
  <c r="S100" i="11"/>
  <c r="Q100" i="11"/>
  <c r="O100" i="11"/>
  <c r="L100" i="11"/>
  <c r="M100" i="11" s="1"/>
  <c r="K100" i="11"/>
  <c r="I100" i="11"/>
  <c r="G100" i="11"/>
  <c r="E100" i="11"/>
  <c r="X99" i="11"/>
  <c r="Y99" i="11" s="1"/>
  <c r="W99" i="11"/>
  <c r="U99" i="11"/>
  <c r="S99" i="11"/>
  <c r="Q99" i="11"/>
  <c r="O99" i="11"/>
  <c r="L99" i="11"/>
  <c r="M99" i="11"/>
  <c r="K99" i="11"/>
  <c r="K103" i="11" s="1"/>
  <c r="I99" i="11"/>
  <c r="I103" i="11"/>
  <c r="G99" i="11"/>
  <c r="G103" i="11"/>
  <c r="E99" i="11"/>
  <c r="X97" i="11"/>
  <c r="Y97" i="11" s="1"/>
  <c r="W97" i="11"/>
  <c r="U97" i="11"/>
  <c r="S97" i="11"/>
  <c r="Q97" i="11"/>
  <c r="O97" i="11"/>
  <c r="L97" i="11"/>
  <c r="M97" i="11" s="1"/>
  <c r="K97" i="11"/>
  <c r="I97" i="11"/>
  <c r="G97" i="11"/>
  <c r="E97" i="11"/>
  <c r="Y96" i="11"/>
  <c r="X96" i="11"/>
  <c r="W96" i="11"/>
  <c r="U96" i="11"/>
  <c r="S96" i="11"/>
  <c r="Q96" i="11"/>
  <c r="O96" i="11"/>
  <c r="L96" i="11"/>
  <c r="M96" i="11"/>
  <c r="K96" i="11"/>
  <c r="I96" i="11"/>
  <c r="G96" i="11"/>
  <c r="E96" i="11"/>
  <c r="X95" i="11"/>
  <c r="Y95" i="11"/>
  <c r="W95" i="11"/>
  <c r="U95" i="11"/>
  <c r="S95" i="11"/>
  <c r="Q95" i="11"/>
  <c r="O95" i="11"/>
  <c r="L95" i="11"/>
  <c r="M95" i="11" s="1"/>
  <c r="K95" i="11"/>
  <c r="I95" i="11"/>
  <c r="G95" i="11"/>
  <c r="E95" i="11"/>
  <c r="Y94" i="11"/>
  <c r="X94" i="11"/>
  <c r="W94" i="11"/>
  <c r="U94" i="11"/>
  <c r="S94" i="11"/>
  <c r="Q94" i="11"/>
  <c r="O94" i="11"/>
  <c r="O98" i="11" s="1"/>
  <c r="L94" i="11"/>
  <c r="M94" i="11" s="1"/>
  <c r="K94" i="11"/>
  <c r="I94" i="11"/>
  <c r="G94" i="11"/>
  <c r="E94" i="11"/>
  <c r="X93" i="11"/>
  <c r="Y93" i="11"/>
  <c r="W93" i="11"/>
  <c r="U93" i="11"/>
  <c r="S93" i="11"/>
  <c r="Q93" i="11"/>
  <c r="O93" i="11"/>
  <c r="M93" i="11"/>
  <c r="L93" i="11"/>
  <c r="K93" i="11"/>
  <c r="I93" i="11"/>
  <c r="G93" i="11"/>
  <c r="E93" i="11"/>
  <c r="X92" i="11"/>
  <c r="Y92" i="11"/>
  <c r="W92" i="11"/>
  <c r="U92" i="11"/>
  <c r="U98" i="11" s="1"/>
  <c r="S92" i="11"/>
  <c r="Q92" i="11"/>
  <c r="O92" i="11"/>
  <c r="L92" i="11"/>
  <c r="M92" i="11" s="1"/>
  <c r="K92" i="11"/>
  <c r="I92" i="11"/>
  <c r="G92" i="11"/>
  <c r="E92" i="11"/>
  <c r="X91" i="11"/>
  <c r="Y91" i="11" s="1"/>
  <c r="Y98" i="11" s="1"/>
  <c r="W91" i="11"/>
  <c r="U91" i="11"/>
  <c r="S91" i="11"/>
  <c r="Q91" i="11"/>
  <c r="O91" i="11"/>
  <c r="L91" i="11"/>
  <c r="M91" i="11" s="1"/>
  <c r="K91" i="11"/>
  <c r="I91" i="11"/>
  <c r="I98" i="11"/>
  <c r="G91" i="11"/>
  <c r="E91" i="11"/>
  <c r="X89" i="11"/>
  <c r="Y89" i="11" s="1"/>
  <c r="W89" i="11"/>
  <c r="U89" i="11"/>
  <c r="S89" i="11"/>
  <c r="Q89" i="11"/>
  <c r="O89" i="11"/>
  <c r="L89" i="11"/>
  <c r="M89" i="11" s="1"/>
  <c r="K89" i="11"/>
  <c r="I89" i="11"/>
  <c r="G89" i="11"/>
  <c r="E89" i="11"/>
  <c r="X88" i="11"/>
  <c r="Y88" i="11" s="1"/>
  <c r="W88" i="11"/>
  <c r="U88" i="11"/>
  <c r="S88" i="11"/>
  <c r="Q88" i="11"/>
  <c r="O88" i="11"/>
  <c r="L88" i="11"/>
  <c r="M88" i="11" s="1"/>
  <c r="K88" i="11"/>
  <c r="I88" i="11"/>
  <c r="G88" i="11"/>
  <c r="E88" i="11"/>
  <c r="Y87" i="11"/>
  <c r="Y90" i="11" s="1"/>
  <c r="X87" i="11"/>
  <c r="W87" i="11"/>
  <c r="U87" i="11"/>
  <c r="U90" i="11"/>
  <c r="S87" i="11"/>
  <c r="Q87" i="11"/>
  <c r="O87" i="11"/>
  <c r="L87" i="11"/>
  <c r="M87" i="11" s="1"/>
  <c r="K87" i="11"/>
  <c r="K90" i="11" s="1"/>
  <c r="I87" i="11"/>
  <c r="G87" i="11"/>
  <c r="G90" i="11" s="1"/>
  <c r="E87" i="11"/>
  <c r="X85" i="11"/>
  <c r="Y85" i="11" s="1"/>
  <c r="W85" i="11"/>
  <c r="U85" i="11"/>
  <c r="S85" i="11"/>
  <c r="Q85" i="11"/>
  <c r="O85" i="11"/>
  <c r="L85" i="11"/>
  <c r="M85" i="11" s="1"/>
  <c r="K85" i="11"/>
  <c r="I85" i="11"/>
  <c r="G85" i="11"/>
  <c r="E85" i="11"/>
  <c r="Y84" i="11"/>
  <c r="X84" i="11"/>
  <c r="W84" i="11"/>
  <c r="U84" i="11"/>
  <c r="S84" i="11"/>
  <c r="Q84" i="11"/>
  <c r="O84" i="11"/>
  <c r="L84" i="11"/>
  <c r="M84" i="11"/>
  <c r="K84" i="11"/>
  <c r="I84" i="11"/>
  <c r="G84" i="11"/>
  <c r="E84" i="11"/>
  <c r="E86" i="11" s="1"/>
  <c r="X83" i="11"/>
  <c r="Y83" i="11" s="1"/>
  <c r="W83" i="11"/>
  <c r="U83" i="11"/>
  <c r="S83" i="11"/>
  <c r="Q83" i="11"/>
  <c r="Q86" i="11" s="1"/>
  <c r="O83" i="11"/>
  <c r="L83" i="11"/>
  <c r="M83" i="11"/>
  <c r="K83" i="11"/>
  <c r="K86" i="11"/>
  <c r="I83" i="11"/>
  <c r="G83" i="11"/>
  <c r="E83" i="11"/>
  <c r="X81" i="11"/>
  <c r="Y81" i="11" s="1"/>
  <c r="W81" i="11"/>
  <c r="U81" i="11"/>
  <c r="S81" i="11"/>
  <c r="Q81" i="11"/>
  <c r="O81" i="11"/>
  <c r="L81" i="11"/>
  <c r="M81" i="11" s="1"/>
  <c r="K81" i="11"/>
  <c r="I81" i="11"/>
  <c r="G81" i="11"/>
  <c r="E81" i="11"/>
  <c r="X80" i="11"/>
  <c r="Y80" i="11"/>
  <c r="W80" i="11"/>
  <c r="U80" i="11"/>
  <c r="S80" i="11"/>
  <c r="S82" i="11" s="1"/>
  <c r="Q80" i="11"/>
  <c r="Q82" i="11" s="1"/>
  <c r="O80" i="11"/>
  <c r="L80" i="11"/>
  <c r="M80" i="11"/>
  <c r="K80" i="11"/>
  <c r="I80" i="11"/>
  <c r="G80" i="11"/>
  <c r="E80" i="11"/>
  <c r="X79" i="11"/>
  <c r="Y79" i="11" s="1"/>
  <c r="Y82" i="11" s="1"/>
  <c r="W79" i="11"/>
  <c r="W82" i="11" s="1"/>
  <c r="U79" i="11"/>
  <c r="S79" i="11"/>
  <c r="Q79" i="11"/>
  <c r="O79" i="11"/>
  <c r="L79" i="11"/>
  <c r="M79" i="11"/>
  <c r="M82" i="11"/>
  <c r="K79" i="11"/>
  <c r="I79" i="11"/>
  <c r="I82" i="11" s="1"/>
  <c r="G79" i="11"/>
  <c r="E79" i="11"/>
  <c r="X77" i="11"/>
  <c r="W77" i="11"/>
  <c r="U77" i="11"/>
  <c r="S77" i="11"/>
  <c r="Q77" i="11"/>
  <c r="O77" i="11"/>
  <c r="L77" i="11"/>
  <c r="M77" i="11" s="1"/>
  <c r="K77" i="11"/>
  <c r="I77" i="11"/>
  <c r="G77" i="11"/>
  <c r="E77" i="11"/>
  <c r="X76" i="11"/>
  <c r="Y76" i="11"/>
  <c r="W76" i="11"/>
  <c r="U76" i="11"/>
  <c r="S76" i="11"/>
  <c r="Q76" i="11"/>
  <c r="O76" i="11"/>
  <c r="L76" i="11"/>
  <c r="M76" i="11" s="1"/>
  <c r="K76" i="11"/>
  <c r="I76" i="11"/>
  <c r="G76" i="11"/>
  <c r="E76" i="11"/>
  <c r="X75" i="11"/>
  <c r="Y75" i="11" s="1"/>
  <c r="W75" i="11"/>
  <c r="U75" i="11"/>
  <c r="S75" i="11"/>
  <c r="Q75" i="11"/>
  <c r="O75" i="11"/>
  <c r="L75" i="11"/>
  <c r="M75" i="11" s="1"/>
  <c r="K75" i="11"/>
  <c r="I75" i="11"/>
  <c r="G75" i="11"/>
  <c r="E75" i="11"/>
  <c r="X74" i="11"/>
  <c r="Y74" i="11" s="1"/>
  <c r="W74" i="11"/>
  <c r="U74" i="11"/>
  <c r="S74" i="11"/>
  <c r="Q74" i="11"/>
  <c r="O74" i="11"/>
  <c r="L74" i="11"/>
  <c r="M74" i="11" s="1"/>
  <c r="K74" i="11"/>
  <c r="I74" i="11"/>
  <c r="G74" i="11"/>
  <c r="E74" i="11"/>
  <c r="X73" i="11"/>
  <c r="Y73" i="11"/>
  <c r="W73" i="11"/>
  <c r="U73" i="11"/>
  <c r="S73" i="11"/>
  <c r="Q73" i="11"/>
  <c r="O73" i="11"/>
  <c r="L73" i="11"/>
  <c r="M73" i="11" s="1"/>
  <c r="K73" i="11"/>
  <c r="I73" i="11"/>
  <c r="G73" i="11"/>
  <c r="E73" i="11"/>
  <c r="X72" i="11"/>
  <c r="Y72" i="11"/>
  <c r="W72" i="11"/>
  <c r="U72" i="11"/>
  <c r="S72" i="11"/>
  <c r="Q72" i="11"/>
  <c r="O72" i="11"/>
  <c r="L72" i="11"/>
  <c r="M72" i="11"/>
  <c r="K72" i="11"/>
  <c r="I72" i="11"/>
  <c r="G72" i="11"/>
  <c r="E72" i="11"/>
  <c r="X71" i="11"/>
  <c r="Y71" i="11"/>
  <c r="W71" i="11"/>
  <c r="U71" i="11"/>
  <c r="S71" i="11"/>
  <c r="Q71" i="11"/>
  <c r="O71" i="11"/>
  <c r="L71" i="11"/>
  <c r="M71" i="11" s="1"/>
  <c r="K71" i="11"/>
  <c r="I71" i="11"/>
  <c r="G71" i="11"/>
  <c r="E71" i="11"/>
  <c r="Y70" i="11"/>
  <c r="X70" i="11"/>
  <c r="W70" i="11"/>
  <c r="U70" i="11"/>
  <c r="S70" i="11"/>
  <c r="Q70" i="11"/>
  <c r="O70" i="11"/>
  <c r="L70" i="11"/>
  <c r="M70" i="11"/>
  <c r="K70" i="11"/>
  <c r="I70" i="11"/>
  <c r="G70" i="11"/>
  <c r="E70" i="11"/>
  <c r="Y69" i="11"/>
  <c r="X69" i="11"/>
  <c r="W69" i="11"/>
  <c r="U69" i="11"/>
  <c r="S69" i="11"/>
  <c r="Q69" i="11"/>
  <c r="O69" i="11"/>
  <c r="O78" i="11" s="1"/>
  <c r="M69" i="11"/>
  <c r="L69" i="11"/>
  <c r="K69" i="11"/>
  <c r="I69" i="11"/>
  <c r="I78" i="11" s="1"/>
  <c r="G69" i="11"/>
  <c r="E69" i="11"/>
  <c r="E78" i="11" s="1"/>
  <c r="Y67" i="11"/>
  <c r="X67" i="11"/>
  <c r="W67" i="11"/>
  <c r="U67" i="11"/>
  <c r="S67" i="11"/>
  <c r="Q67" i="11"/>
  <c r="O67" i="11"/>
  <c r="L67" i="11"/>
  <c r="M67" i="11" s="1"/>
  <c r="K67" i="11"/>
  <c r="I67" i="11"/>
  <c r="G67" i="11"/>
  <c r="E67" i="11"/>
  <c r="X66" i="11"/>
  <c r="Y66" i="11"/>
  <c r="W66" i="11"/>
  <c r="U66" i="11"/>
  <c r="S66" i="11"/>
  <c r="Q66" i="11"/>
  <c r="Q68" i="11" s="1"/>
  <c r="O66" i="11"/>
  <c r="M66" i="11"/>
  <c r="L66" i="11"/>
  <c r="K66" i="11"/>
  <c r="I66" i="11"/>
  <c r="G66" i="11"/>
  <c r="E66" i="11"/>
  <c r="X65" i="11"/>
  <c r="Y65" i="11"/>
  <c r="W65" i="11"/>
  <c r="U65" i="11"/>
  <c r="S65" i="11"/>
  <c r="Q65" i="11"/>
  <c r="O65" i="11"/>
  <c r="L65" i="11"/>
  <c r="M65" i="11" s="1"/>
  <c r="K65" i="11"/>
  <c r="I65" i="11"/>
  <c r="G65" i="11"/>
  <c r="E65" i="11"/>
  <c r="X64" i="11"/>
  <c r="Y64" i="11"/>
  <c r="W64" i="11"/>
  <c r="U64" i="11"/>
  <c r="S64" i="11"/>
  <c r="Q64" i="11"/>
  <c r="O64" i="11"/>
  <c r="L64" i="11"/>
  <c r="M64" i="11"/>
  <c r="K64" i="11"/>
  <c r="I64" i="11"/>
  <c r="G64" i="11"/>
  <c r="E64" i="11"/>
  <c r="X63" i="11"/>
  <c r="Y63" i="11" s="1"/>
  <c r="W63" i="11"/>
  <c r="U63" i="11"/>
  <c r="U68" i="11" s="1"/>
  <c r="S63" i="11"/>
  <c r="Q63" i="11"/>
  <c r="O63" i="11"/>
  <c r="L63" i="11"/>
  <c r="M63" i="11"/>
  <c r="K63" i="11"/>
  <c r="I63" i="11"/>
  <c r="G63" i="11"/>
  <c r="E63" i="11"/>
  <c r="X62" i="11"/>
  <c r="Y62" i="11" s="1"/>
  <c r="W62" i="11"/>
  <c r="U62" i="11"/>
  <c r="S62" i="11"/>
  <c r="Q62" i="11"/>
  <c r="O62" i="11"/>
  <c r="L62" i="11"/>
  <c r="M62" i="11" s="1"/>
  <c r="K62" i="11"/>
  <c r="I62" i="11"/>
  <c r="G62" i="11"/>
  <c r="E62" i="11"/>
  <c r="X61" i="11"/>
  <c r="AH61" i="19" s="1"/>
  <c r="W61" i="11"/>
  <c r="U61" i="11"/>
  <c r="S61" i="11"/>
  <c r="Q61" i="11"/>
  <c r="O61" i="11"/>
  <c r="L61" i="11"/>
  <c r="M61" i="11"/>
  <c r="K61" i="11"/>
  <c r="I61" i="11"/>
  <c r="G61" i="11"/>
  <c r="E61" i="11"/>
  <c r="Y60" i="11"/>
  <c r="X60" i="11"/>
  <c r="W60" i="11"/>
  <c r="U60" i="11"/>
  <c r="S60" i="11"/>
  <c r="Q60" i="11"/>
  <c r="O60" i="11"/>
  <c r="L60" i="11"/>
  <c r="M60" i="11"/>
  <c r="K60" i="11"/>
  <c r="I60" i="11"/>
  <c r="G60" i="11"/>
  <c r="E60" i="11"/>
  <c r="X59" i="11"/>
  <c r="AH59" i="19"/>
  <c r="W59" i="11"/>
  <c r="W68" i="11" s="1"/>
  <c r="U59" i="11"/>
  <c r="S59" i="11"/>
  <c r="Q59" i="11"/>
  <c r="O59" i="11"/>
  <c r="L59" i="11"/>
  <c r="M59" i="11" s="1"/>
  <c r="M68" i="11" s="1"/>
  <c r="K59" i="11"/>
  <c r="I59" i="11"/>
  <c r="G59" i="11"/>
  <c r="E59" i="11"/>
  <c r="X57" i="11"/>
  <c r="Y57" i="11"/>
  <c r="W57" i="11"/>
  <c r="U57" i="11"/>
  <c r="S57" i="11"/>
  <c r="Q57" i="11"/>
  <c r="O57" i="11"/>
  <c r="M57" i="11"/>
  <c r="L57" i="11"/>
  <c r="K57" i="11"/>
  <c r="I57" i="11"/>
  <c r="G57" i="11"/>
  <c r="E57" i="11"/>
  <c r="X56" i="11"/>
  <c r="W56" i="11"/>
  <c r="U56" i="11"/>
  <c r="S56" i="11"/>
  <c r="Q56" i="11"/>
  <c r="Q58" i="11" s="1"/>
  <c r="O56" i="11"/>
  <c r="O58" i="11" s="1"/>
  <c r="M56" i="11"/>
  <c r="L56" i="11"/>
  <c r="K56" i="11"/>
  <c r="I56" i="11"/>
  <c r="G56" i="11"/>
  <c r="E56" i="11"/>
  <c r="X55" i="11"/>
  <c r="Y55" i="11" s="1"/>
  <c r="W55" i="11"/>
  <c r="U55" i="11"/>
  <c r="S55" i="11"/>
  <c r="S58" i="11" s="1"/>
  <c r="Q55" i="11"/>
  <c r="O55" i="11"/>
  <c r="L55" i="11"/>
  <c r="M55" i="11"/>
  <c r="K55" i="11"/>
  <c r="I55" i="11"/>
  <c r="G55" i="11"/>
  <c r="E55" i="11"/>
  <c r="E58" i="11" s="1"/>
  <c r="X54" i="11"/>
  <c r="W54" i="11"/>
  <c r="U54" i="11"/>
  <c r="S54" i="11"/>
  <c r="Q54" i="11"/>
  <c r="O54" i="11"/>
  <c r="M54" i="11"/>
  <c r="L54" i="11"/>
  <c r="K54" i="11"/>
  <c r="I54" i="11"/>
  <c r="G54" i="11"/>
  <c r="G58" i="11" s="1"/>
  <c r="E54" i="11"/>
  <c r="X52" i="11"/>
  <c r="Y52" i="11" s="1"/>
  <c r="W52" i="11"/>
  <c r="U52" i="11"/>
  <c r="S52" i="11"/>
  <c r="Q52" i="11"/>
  <c r="O52" i="11"/>
  <c r="L52" i="11"/>
  <c r="M52" i="11" s="1"/>
  <c r="K52" i="11"/>
  <c r="I52" i="11"/>
  <c r="G52" i="11"/>
  <c r="E52" i="11"/>
  <c r="X51" i="11"/>
  <c r="Y51" i="11"/>
  <c r="W51" i="11"/>
  <c r="U51" i="11"/>
  <c r="S51" i="11"/>
  <c r="Q51" i="11"/>
  <c r="O51" i="11"/>
  <c r="M51" i="11"/>
  <c r="L51" i="11"/>
  <c r="K51" i="11"/>
  <c r="I51" i="11"/>
  <c r="G51" i="11"/>
  <c r="E51" i="11"/>
  <c r="X50" i="11"/>
  <c r="Y50" i="11" s="1"/>
  <c r="W50" i="11"/>
  <c r="U50" i="11"/>
  <c r="S50" i="11"/>
  <c r="Q50" i="11"/>
  <c r="O50" i="11"/>
  <c r="L50" i="11"/>
  <c r="M50" i="11" s="1"/>
  <c r="K50" i="11"/>
  <c r="I50" i="11"/>
  <c r="G50" i="11"/>
  <c r="E50" i="11"/>
  <c r="X49" i="11"/>
  <c r="Y49" i="11"/>
  <c r="W49" i="11"/>
  <c r="U49" i="11"/>
  <c r="S49" i="11"/>
  <c r="Q49" i="11"/>
  <c r="O49" i="11"/>
  <c r="L49" i="11"/>
  <c r="M49" i="11" s="1"/>
  <c r="K49" i="11"/>
  <c r="I49" i="11"/>
  <c r="G49" i="11"/>
  <c r="E49" i="11"/>
  <c r="X48" i="11"/>
  <c r="Y48" i="11"/>
  <c r="W48" i="11"/>
  <c r="U48" i="11"/>
  <c r="S48" i="11"/>
  <c r="Q48" i="11"/>
  <c r="O48" i="11"/>
  <c r="L48" i="11"/>
  <c r="M48" i="11" s="1"/>
  <c r="K48" i="11"/>
  <c r="I48" i="11"/>
  <c r="G48" i="11"/>
  <c r="E48" i="11"/>
  <c r="X47" i="11"/>
  <c r="Y47" i="11"/>
  <c r="W47" i="11"/>
  <c r="U47" i="11"/>
  <c r="S47" i="11"/>
  <c r="Q47" i="11"/>
  <c r="Q53" i="11" s="1"/>
  <c r="O47" i="11"/>
  <c r="L47" i="11"/>
  <c r="M47" i="11" s="1"/>
  <c r="K47" i="11"/>
  <c r="I47" i="11"/>
  <c r="G47" i="11"/>
  <c r="E47" i="11"/>
  <c r="X46" i="11"/>
  <c r="Y46" i="11" s="1"/>
  <c r="W46" i="11"/>
  <c r="U46" i="11"/>
  <c r="S46" i="11"/>
  <c r="Q46" i="11"/>
  <c r="O46" i="11"/>
  <c r="L46" i="11"/>
  <c r="M46" i="11" s="1"/>
  <c r="K46" i="11"/>
  <c r="I46" i="11"/>
  <c r="G46" i="11"/>
  <c r="E46" i="11"/>
  <c r="X45" i="11"/>
  <c r="Y45" i="11" s="1"/>
  <c r="W45" i="11"/>
  <c r="U45" i="11"/>
  <c r="S45" i="11"/>
  <c r="Q45" i="11"/>
  <c r="O45" i="11"/>
  <c r="L45" i="11"/>
  <c r="M45" i="11" s="1"/>
  <c r="K45" i="11"/>
  <c r="I45" i="11"/>
  <c r="G45" i="11"/>
  <c r="E45" i="11"/>
  <c r="X44" i="11"/>
  <c r="Y44" i="11" s="1"/>
  <c r="W44" i="11"/>
  <c r="U44" i="11"/>
  <c r="S44" i="11"/>
  <c r="Q44" i="11"/>
  <c r="O44" i="11"/>
  <c r="L44" i="11"/>
  <c r="M44" i="11"/>
  <c r="K44" i="11"/>
  <c r="I44" i="11"/>
  <c r="G44" i="11"/>
  <c r="E44" i="11"/>
  <c r="X43" i="11"/>
  <c r="Y43" i="11" s="1"/>
  <c r="W43" i="11"/>
  <c r="U43" i="11"/>
  <c r="S43" i="11"/>
  <c r="Q43" i="11"/>
  <c r="O43" i="11"/>
  <c r="O53" i="11" s="1"/>
  <c r="L43" i="11"/>
  <c r="M43" i="11" s="1"/>
  <c r="K43" i="11"/>
  <c r="I43" i="11"/>
  <c r="G43" i="11"/>
  <c r="E43" i="11"/>
  <c r="X41" i="11"/>
  <c r="Y41" i="11"/>
  <c r="W41" i="11"/>
  <c r="U41" i="11"/>
  <c r="S41" i="11"/>
  <c r="Q41" i="11"/>
  <c r="O41" i="11"/>
  <c r="L41" i="11"/>
  <c r="M41" i="11" s="1"/>
  <c r="K41" i="11"/>
  <c r="I41" i="11"/>
  <c r="G41" i="11"/>
  <c r="E41" i="11"/>
  <c r="Y40" i="11"/>
  <c r="X40" i="11"/>
  <c r="W40" i="11"/>
  <c r="U40" i="11"/>
  <c r="S40" i="11"/>
  <c r="Q40" i="11"/>
  <c r="O40" i="11"/>
  <c r="L40" i="11"/>
  <c r="M40" i="11"/>
  <c r="K40" i="11"/>
  <c r="I40" i="11"/>
  <c r="G40" i="11"/>
  <c r="E40" i="11"/>
  <c r="X39" i="11"/>
  <c r="Y39" i="11"/>
  <c r="AH39" i="19"/>
  <c r="W39" i="11"/>
  <c r="U39" i="11"/>
  <c r="S39" i="11"/>
  <c r="Q39" i="11"/>
  <c r="O39" i="11"/>
  <c r="L39" i="11"/>
  <c r="M39" i="11" s="1"/>
  <c r="K39" i="11"/>
  <c r="K42" i="11" s="1"/>
  <c r="I39" i="11"/>
  <c r="G39" i="11"/>
  <c r="E39" i="11"/>
  <c r="X38" i="11"/>
  <c r="Y38" i="11"/>
  <c r="Y42" i="11"/>
  <c r="W38" i="11"/>
  <c r="U38" i="11"/>
  <c r="S38" i="11"/>
  <c r="Q38" i="11"/>
  <c r="O38" i="11"/>
  <c r="O42" i="11" s="1"/>
  <c r="L38" i="11"/>
  <c r="M38" i="11" s="1"/>
  <c r="K38" i="11"/>
  <c r="I38" i="11"/>
  <c r="I42" i="11"/>
  <c r="G38" i="11"/>
  <c r="E38" i="11"/>
  <c r="X36" i="11"/>
  <c r="Y36" i="11"/>
  <c r="W36" i="11"/>
  <c r="U36" i="11"/>
  <c r="S36" i="11"/>
  <c r="Q36" i="11"/>
  <c r="O36" i="11"/>
  <c r="L36" i="11"/>
  <c r="M36" i="11"/>
  <c r="K36" i="11"/>
  <c r="I36" i="11"/>
  <c r="G36" i="11"/>
  <c r="E36" i="11"/>
  <c r="X35" i="11"/>
  <c r="Y35" i="11" s="1"/>
  <c r="W35" i="11"/>
  <c r="U35" i="11"/>
  <c r="S35" i="11"/>
  <c r="Q35" i="11"/>
  <c r="O35" i="11"/>
  <c r="L35" i="11"/>
  <c r="M35" i="11"/>
  <c r="K35" i="11"/>
  <c r="I35" i="11"/>
  <c r="G35" i="11"/>
  <c r="E35" i="11"/>
  <c r="X34" i="11"/>
  <c r="Y34" i="11" s="1"/>
  <c r="W34" i="11"/>
  <c r="U34" i="11"/>
  <c r="S34" i="11"/>
  <c r="Q34" i="11"/>
  <c r="O34" i="11"/>
  <c r="L34" i="11"/>
  <c r="M34" i="11" s="1"/>
  <c r="K34" i="11"/>
  <c r="I34" i="11"/>
  <c r="G34" i="11"/>
  <c r="E34" i="11"/>
  <c r="X33" i="11"/>
  <c r="Y33" i="11"/>
  <c r="W33" i="11"/>
  <c r="U33" i="11"/>
  <c r="S33" i="11"/>
  <c r="Q33" i="11"/>
  <c r="O33" i="11"/>
  <c r="L33" i="11"/>
  <c r="M33" i="11" s="1"/>
  <c r="K33" i="11"/>
  <c r="I33" i="11"/>
  <c r="G33" i="11"/>
  <c r="E33" i="11"/>
  <c r="X32" i="11"/>
  <c r="AH32" i="19" s="1"/>
  <c r="W32" i="11"/>
  <c r="U32" i="11"/>
  <c r="S32" i="11"/>
  <c r="Q32" i="11"/>
  <c r="O32" i="11"/>
  <c r="L32" i="11"/>
  <c r="M32" i="11" s="1"/>
  <c r="K32" i="11"/>
  <c r="K37" i="11" s="1"/>
  <c r="I32" i="11"/>
  <c r="G32" i="11"/>
  <c r="E32" i="11"/>
  <c r="X31" i="11"/>
  <c r="Y31" i="11" s="1"/>
  <c r="W31" i="11"/>
  <c r="U31" i="11"/>
  <c r="S31" i="11"/>
  <c r="Q31" i="11"/>
  <c r="O31" i="11"/>
  <c r="L31" i="11"/>
  <c r="M31" i="11"/>
  <c r="K31" i="11"/>
  <c r="I31" i="11"/>
  <c r="G31" i="11"/>
  <c r="E31" i="11"/>
  <c r="X30" i="11"/>
  <c r="Y30" i="11"/>
  <c r="W30" i="11"/>
  <c r="U30" i="11"/>
  <c r="S30" i="11"/>
  <c r="Q30" i="11"/>
  <c r="O30" i="11"/>
  <c r="L30" i="11"/>
  <c r="M30" i="11" s="1"/>
  <c r="K30" i="11"/>
  <c r="I30" i="11"/>
  <c r="G30" i="11"/>
  <c r="E30" i="11"/>
  <c r="X29" i="11"/>
  <c r="Y29" i="11"/>
  <c r="W29" i="11"/>
  <c r="U29" i="11"/>
  <c r="U37" i="11"/>
  <c r="S29" i="11"/>
  <c r="Q29" i="11"/>
  <c r="O29" i="11"/>
  <c r="L29" i="11"/>
  <c r="M29" i="11"/>
  <c r="K29" i="11"/>
  <c r="I29" i="11"/>
  <c r="G29" i="11"/>
  <c r="E29" i="11"/>
  <c r="X28" i="11"/>
  <c r="Y28" i="11"/>
  <c r="W28" i="11"/>
  <c r="U28" i="11"/>
  <c r="S28" i="11"/>
  <c r="Q28" i="11"/>
  <c r="O28" i="11"/>
  <c r="L28" i="11"/>
  <c r="M28" i="11"/>
  <c r="K28" i="11"/>
  <c r="I28" i="11"/>
  <c r="G28" i="11"/>
  <c r="E28" i="11"/>
  <c r="X27" i="11"/>
  <c r="Y27" i="11"/>
  <c r="W27" i="11"/>
  <c r="U27" i="11"/>
  <c r="S27" i="11"/>
  <c r="Q27" i="11"/>
  <c r="O27" i="11"/>
  <c r="L27" i="11"/>
  <c r="M27" i="11" s="1"/>
  <c r="K27" i="11"/>
  <c r="I27" i="11"/>
  <c r="G27" i="11"/>
  <c r="E27" i="11"/>
  <c r="E37" i="11" s="1"/>
  <c r="X25" i="11"/>
  <c r="AH25" i="19" s="1"/>
  <c r="W25" i="11"/>
  <c r="U25" i="11"/>
  <c r="S25" i="11"/>
  <c r="Q25" i="11"/>
  <c r="O25" i="11"/>
  <c r="L25" i="11"/>
  <c r="M25" i="11"/>
  <c r="K25" i="11"/>
  <c r="I25" i="11"/>
  <c r="G25" i="11"/>
  <c r="E25" i="11"/>
  <c r="X24" i="11"/>
  <c r="Y24" i="11" s="1"/>
  <c r="W24" i="11"/>
  <c r="U24" i="11"/>
  <c r="S24" i="11"/>
  <c r="Q24" i="11"/>
  <c r="O24" i="11"/>
  <c r="L24" i="11"/>
  <c r="M24" i="11"/>
  <c r="K24" i="11"/>
  <c r="I24" i="11"/>
  <c r="G24" i="11"/>
  <c r="E24" i="11"/>
  <c r="X23" i="11"/>
  <c r="Y23" i="11"/>
  <c r="W23" i="11"/>
  <c r="U23" i="11"/>
  <c r="S23" i="11"/>
  <c r="Q23" i="11"/>
  <c r="O23" i="11"/>
  <c r="L23" i="11"/>
  <c r="M23" i="11" s="1"/>
  <c r="K23" i="11"/>
  <c r="I23" i="11"/>
  <c r="G23" i="11"/>
  <c r="E23" i="11"/>
  <c r="X22" i="11"/>
  <c r="Y22" i="11" s="1"/>
  <c r="W22" i="11"/>
  <c r="U22" i="11"/>
  <c r="S22" i="11"/>
  <c r="Q22" i="11"/>
  <c r="O22" i="11"/>
  <c r="L22" i="11"/>
  <c r="M22" i="11"/>
  <c r="K22" i="11"/>
  <c r="I22" i="11"/>
  <c r="G22" i="11"/>
  <c r="E22" i="11"/>
  <c r="X21" i="11"/>
  <c r="Y21" i="11"/>
  <c r="W21" i="11"/>
  <c r="U21" i="11"/>
  <c r="S21" i="11"/>
  <c r="Q21" i="11"/>
  <c r="O21" i="11"/>
  <c r="L21" i="11"/>
  <c r="M21" i="11" s="1"/>
  <c r="K21" i="11"/>
  <c r="I21" i="11"/>
  <c r="G21" i="11"/>
  <c r="E21" i="11"/>
  <c r="X20" i="11"/>
  <c r="Y20" i="11" s="1"/>
  <c r="W20" i="11"/>
  <c r="W26" i="11" s="1"/>
  <c r="U20" i="11"/>
  <c r="U26" i="11" s="1"/>
  <c r="S20" i="11"/>
  <c r="Q20" i="11"/>
  <c r="O20" i="11"/>
  <c r="L20" i="11"/>
  <c r="M20" i="11" s="1"/>
  <c r="K20" i="11"/>
  <c r="I20" i="11"/>
  <c r="G20" i="11"/>
  <c r="G26" i="11"/>
  <c r="E20" i="11"/>
  <c r="X18" i="11"/>
  <c r="Y18" i="11" s="1"/>
  <c r="W18" i="11"/>
  <c r="U18" i="11"/>
  <c r="S18" i="11"/>
  <c r="Q18" i="11"/>
  <c r="O18" i="11"/>
  <c r="L18" i="11"/>
  <c r="M18" i="11" s="1"/>
  <c r="K18" i="11"/>
  <c r="I18" i="11"/>
  <c r="G18" i="11"/>
  <c r="E18" i="11"/>
  <c r="X17" i="11"/>
  <c r="Y17" i="11" s="1"/>
  <c r="W17" i="11"/>
  <c r="U17" i="11"/>
  <c r="S17" i="11"/>
  <c r="Q17" i="11"/>
  <c r="O17" i="11"/>
  <c r="L17" i="11"/>
  <c r="M17" i="11"/>
  <c r="K17" i="11"/>
  <c r="I17" i="11"/>
  <c r="G17" i="11"/>
  <c r="E17" i="11"/>
  <c r="X16" i="11"/>
  <c r="Y16" i="11" s="1"/>
  <c r="W16" i="11"/>
  <c r="U16" i="11"/>
  <c r="S16" i="11"/>
  <c r="Q16" i="11"/>
  <c r="O16" i="11"/>
  <c r="L16" i="11"/>
  <c r="M16" i="11"/>
  <c r="K16" i="11"/>
  <c r="I16" i="11"/>
  <c r="G16" i="11"/>
  <c r="E16" i="11"/>
  <c r="X15" i="11"/>
  <c r="Y15" i="11" s="1"/>
  <c r="W15" i="11"/>
  <c r="U15" i="11"/>
  <c r="S15" i="11"/>
  <c r="Q15" i="11"/>
  <c r="O15" i="11"/>
  <c r="L15" i="11"/>
  <c r="M15" i="11" s="1"/>
  <c r="K15" i="11"/>
  <c r="I15" i="11"/>
  <c r="G15" i="11"/>
  <c r="E15" i="11"/>
  <c r="X14" i="11"/>
  <c r="Y14" i="11"/>
  <c r="W14" i="11"/>
  <c r="U14" i="11"/>
  <c r="S14" i="11"/>
  <c r="Q14" i="11"/>
  <c r="O14" i="11"/>
  <c r="L14" i="11"/>
  <c r="M14" i="11"/>
  <c r="K14" i="11"/>
  <c r="I14" i="11"/>
  <c r="G14" i="11"/>
  <c r="E14" i="11"/>
  <c r="X13" i="11"/>
  <c r="Y13" i="11"/>
  <c r="W13" i="11"/>
  <c r="U13" i="11"/>
  <c r="S13" i="11"/>
  <c r="Q13" i="11"/>
  <c r="O13" i="11"/>
  <c r="L13" i="11"/>
  <c r="M13" i="11"/>
  <c r="K13" i="11"/>
  <c r="I13" i="11"/>
  <c r="G13" i="11"/>
  <c r="E13" i="11"/>
  <c r="X12" i="11"/>
  <c r="Y12" i="11" s="1"/>
  <c r="W12" i="11"/>
  <c r="U12" i="11"/>
  <c r="S12" i="11"/>
  <c r="Q12" i="11"/>
  <c r="O12" i="11"/>
  <c r="L12" i="11"/>
  <c r="M12" i="11" s="1"/>
  <c r="K12" i="11"/>
  <c r="I12" i="11"/>
  <c r="G12" i="11"/>
  <c r="E12" i="11"/>
  <c r="X11" i="11"/>
  <c r="Y11" i="11"/>
  <c r="W11" i="11"/>
  <c r="W19" i="11" s="1"/>
  <c r="U11" i="11"/>
  <c r="S11" i="11"/>
  <c r="S19" i="11" s="1"/>
  <c r="Q11" i="11"/>
  <c r="O11" i="11"/>
  <c r="L11" i="11"/>
  <c r="M11" i="11" s="1"/>
  <c r="K11" i="11"/>
  <c r="I11" i="11"/>
  <c r="G11" i="11"/>
  <c r="E11" i="11"/>
  <c r="X10" i="11"/>
  <c r="Y10" i="11"/>
  <c r="W10" i="11"/>
  <c r="U10" i="11"/>
  <c r="S10" i="11"/>
  <c r="Q10" i="11"/>
  <c r="O10" i="11"/>
  <c r="L10" i="11"/>
  <c r="M10" i="11" s="1"/>
  <c r="K10" i="11"/>
  <c r="I10" i="11"/>
  <c r="G10" i="11"/>
  <c r="E10" i="11"/>
  <c r="E19" i="11" s="1"/>
  <c r="X9" i="11"/>
  <c r="Y9" i="11" s="1"/>
  <c r="Y19" i="11" s="1"/>
  <c r="W9" i="11"/>
  <c r="U9" i="11"/>
  <c r="S9" i="11"/>
  <c r="Q9" i="11"/>
  <c r="O9" i="11"/>
  <c r="L9" i="11"/>
  <c r="M9" i="11"/>
  <c r="K9" i="11"/>
  <c r="I9" i="11"/>
  <c r="G9" i="11"/>
  <c r="E9" i="11"/>
  <c r="X7" i="11"/>
  <c r="W7" i="11"/>
  <c r="U7" i="11"/>
  <c r="S7" i="11"/>
  <c r="Q7" i="11"/>
  <c r="O7" i="11"/>
  <c r="L7" i="11"/>
  <c r="M7" i="11" s="1"/>
  <c r="K7" i="11"/>
  <c r="I7" i="11"/>
  <c r="G7" i="11"/>
  <c r="E7" i="11"/>
  <c r="X6" i="11"/>
  <c r="Y6" i="11"/>
  <c r="W6" i="11"/>
  <c r="U6" i="11"/>
  <c r="S6" i="11"/>
  <c r="Q6" i="11"/>
  <c r="O6" i="11"/>
  <c r="L6" i="11"/>
  <c r="M6" i="11" s="1"/>
  <c r="K6" i="11"/>
  <c r="I6" i="11"/>
  <c r="G6" i="11"/>
  <c r="E6" i="11"/>
  <c r="X5" i="11"/>
  <c r="Y5" i="11" s="1"/>
  <c r="W5" i="11"/>
  <c r="U5" i="11"/>
  <c r="S5" i="11"/>
  <c r="Q5" i="11"/>
  <c r="O5" i="11"/>
  <c r="L5" i="11"/>
  <c r="M5" i="11" s="1"/>
  <c r="K5" i="11"/>
  <c r="I5" i="11"/>
  <c r="G5" i="11"/>
  <c r="E5" i="11"/>
  <c r="X4" i="11"/>
  <c r="W4" i="11"/>
  <c r="U4" i="11"/>
  <c r="S4" i="11"/>
  <c r="Q4" i="11"/>
  <c r="O4" i="11"/>
  <c r="L4" i="11"/>
  <c r="M4" i="11"/>
  <c r="K4" i="11"/>
  <c r="I4" i="11"/>
  <c r="G4" i="11"/>
  <c r="E4" i="11"/>
  <c r="X3" i="11"/>
  <c r="Y3" i="11" s="1"/>
  <c r="W3" i="11"/>
  <c r="U3" i="11"/>
  <c r="U8" i="11"/>
  <c r="S3" i="11"/>
  <c r="S8" i="11" s="1"/>
  <c r="Q3" i="11"/>
  <c r="O3" i="11"/>
  <c r="L3" i="11"/>
  <c r="M3" i="11" s="1"/>
  <c r="K3" i="11"/>
  <c r="I3" i="11"/>
  <c r="G3" i="11"/>
  <c r="G8" i="11" s="1"/>
  <c r="E3" i="11"/>
  <c r="E8" i="11"/>
  <c r="X448" i="6"/>
  <c r="Y448" i="6"/>
  <c r="W448" i="6"/>
  <c r="U448" i="6"/>
  <c r="S448" i="6"/>
  <c r="Q448" i="6"/>
  <c r="O448" i="6"/>
  <c r="L448" i="6"/>
  <c r="M448" i="6" s="1"/>
  <c r="K448" i="6"/>
  <c r="I448" i="6"/>
  <c r="G448" i="6"/>
  <c r="E448" i="6"/>
  <c r="X447" i="6"/>
  <c r="Y447" i="6" s="1"/>
  <c r="W447" i="6"/>
  <c r="U447" i="6"/>
  <c r="S447" i="6"/>
  <c r="Q447" i="6"/>
  <c r="O447" i="6"/>
  <c r="L447" i="6"/>
  <c r="M447" i="6" s="1"/>
  <c r="K447" i="6"/>
  <c r="I447" i="6"/>
  <c r="G447" i="6"/>
  <c r="E447" i="6"/>
  <c r="X446" i="6"/>
  <c r="Y446" i="6"/>
  <c r="W446" i="6"/>
  <c r="U446" i="6"/>
  <c r="S446" i="6"/>
  <c r="Q446" i="6"/>
  <c r="O446" i="6"/>
  <c r="L446" i="6"/>
  <c r="M446" i="6" s="1"/>
  <c r="K446" i="6"/>
  <c r="I446" i="6"/>
  <c r="G446" i="6"/>
  <c r="E446" i="6"/>
  <c r="X445" i="6"/>
  <c r="Y445" i="6" s="1"/>
  <c r="W445" i="6"/>
  <c r="U445" i="6"/>
  <c r="S445" i="6"/>
  <c r="Q445" i="6"/>
  <c r="O445" i="6"/>
  <c r="L445" i="6"/>
  <c r="M445" i="6"/>
  <c r="K445" i="6"/>
  <c r="I445" i="6"/>
  <c r="G445" i="6"/>
  <c r="E445" i="6"/>
  <c r="X444" i="6"/>
  <c r="Y444" i="6" s="1"/>
  <c r="W444" i="6"/>
  <c r="U444" i="6"/>
  <c r="S444" i="6"/>
  <c r="Q444" i="6"/>
  <c r="O444" i="6"/>
  <c r="L444" i="6"/>
  <c r="M444" i="6" s="1"/>
  <c r="K444" i="6"/>
  <c r="I444" i="6"/>
  <c r="G444" i="6"/>
  <c r="E444" i="6"/>
  <c r="X443" i="6"/>
  <c r="Y443" i="6" s="1"/>
  <c r="W443" i="6"/>
  <c r="U443" i="6"/>
  <c r="S443" i="6"/>
  <c r="Q443" i="6"/>
  <c r="O443" i="6"/>
  <c r="L443" i="6"/>
  <c r="M443" i="6" s="1"/>
  <c r="K443" i="6"/>
  <c r="I443" i="6"/>
  <c r="G443" i="6"/>
  <c r="E443" i="6"/>
  <c r="X442" i="6"/>
  <c r="Y442" i="6" s="1"/>
  <c r="W442" i="6"/>
  <c r="U442" i="6"/>
  <c r="S442" i="6"/>
  <c r="Q442" i="6"/>
  <c r="O442" i="6"/>
  <c r="L442" i="6"/>
  <c r="M442" i="6" s="1"/>
  <c r="K442" i="6"/>
  <c r="I442" i="6"/>
  <c r="G442" i="6"/>
  <c r="E442" i="6"/>
  <c r="X441" i="6"/>
  <c r="Y441" i="6" s="1"/>
  <c r="W441" i="6"/>
  <c r="U441" i="6"/>
  <c r="S441" i="6"/>
  <c r="Q441" i="6"/>
  <c r="O441" i="6"/>
  <c r="L441" i="6"/>
  <c r="M441" i="6" s="1"/>
  <c r="K441" i="6"/>
  <c r="I441" i="6"/>
  <c r="G441" i="6"/>
  <c r="E441" i="6"/>
  <c r="X440" i="6"/>
  <c r="Y440" i="6"/>
  <c r="W440" i="6"/>
  <c r="U440" i="6"/>
  <c r="S440" i="6"/>
  <c r="Q440" i="6"/>
  <c r="O440" i="6"/>
  <c r="L440" i="6"/>
  <c r="M440" i="6" s="1"/>
  <c r="K440" i="6"/>
  <c r="I440" i="6"/>
  <c r="G440" i="6"/>
  <c r="E440" i="6"/>
  <c r="X439" i="6"/>
  <c r="W439" i="6"/>
  <c r="W449" i="6" s="1"/>
  <c r="U439" i="6"/>
  <c r="S439" i="6"/>
  <c r="Q439" i="6"/>
  <c r="O439" i="6"/>
  <c r="M439" i="6"/>
  <c r="L439" i="6"/>
  <c r="K439" i="6"/>
  <c r="I439" i="6"/>
  <c r="G439" i="6"/>
  <c r="E439" i="6"/>
  <c r="X438" i="6"/>
  <c r="Y438" i="6"/>
  <c r="W438" i="6"/>
  <c r="U438" i="6"/>
  <c r="S438" i="6"/>
  <c r="Q438" i="6"/>
  <c r="Q449" i="6" s="1"/>
  <c r="O438" i="6"/>
  <c r="M438" i="6"/>
  <c r="L438" i="6"/>
  <c r="K438" i="6"/>
  <c r="I438" i="6"/>
  <c r="G438" i="6"/>
  <c r="E438" i="6"/>
  <c r="X436" i="6"/>
  <c r="Y436" i="6"/>
  <c r="W436" i="6"/>
  <c r="U436" i="6"/>
  <c r="S436" i="6"/>
  <c r="Q436" i="6"/>
  <c r="O436" i="6"/>
  <c r="L436" i="6"/>
  <c r="M436" i="6" s="1"/>
  <c r="K436" i="6"/>
  <c r="I436" i="6"/>
  <c r="G436" i="6"/>
  <c r="E436" i="6"/>
  <c r="X435" i="6"/>
  <c r="Y435" i="6" s="1"/>
  <c r="W435" i="6"/>
  <c r="U435" i="6"/>
  <c r="S435" i="6"/>
  <c r="Q435" i="6"/>
  <c r="O435" i="6"/>
  <c r="L435" i="6"/>
  <c r="M435" i="6"/>
  <c r="K435" i="6"/>
  <c r="I435" i="6"/>
  <c r="G435" i="6"/>
  <c r="E435" i="6"/>
  <c r="X434" i="6"/>
  <c r="Y434" i="6" s="1"/>
  <c r="W434" i="6"/>
  <c r="U434" i="6"/>
  <c r="S434" i="6"/>
  <c r="Q434" i="6"/>
  <c r="O434" i="6"/>
  <c r="L434" i="6"/>
  <c r="M434" i="6"/>
  <c r="K434" i="6"/>
  <c r="K437" i="6" s="1"/>
  <c r="I434" i="6"/>
  <c r="G434" i="6"/>
  <c r="E434" i="6"/>
  <c r="X433" i="6"/>
  <c r="Y433" i="6" s="1"/>
  <c r="W433" i="6"/>
  <c r="W437" i="6"/>
  <c r="U433" i="6"/>
  <c r="S433" i="6"/>
  <c r="Q433" i="6"/>
  <c r="O433" i="6"/>
  <c r="O437" i="6"/>
  <c r="L433" i="6"/>
  <c r="M433" i="6" s="1"/>
  <c r="K433" i="6"/>
  <c r="I433" i="6"/>
  <c r="G433" i="6"/>
  <c r="E433" i="6"/>
  <c r="E437" i="6" s="1"/>
  <c r="X431" i="6"/>
  <c r="Y431" i="6"/>
  <c r="W431" i="6"/>
  <c r="U431" i="6"/>
  <c r="S431" i="6"/>
  <c r="Q431" i="6"/>
  <c r="O431" i="6"/>
  <c r="M431" i="6"/>
  <c r="L431" i="6"/>
  <c r="K431" i="6"/>
  <c r="I431" i="6"/>
  <c r="G431" i="6"/>
  <c r="E431" i="6"/>
  <c r="X430" i="6"/>
  <c r="Y430" i="6"/>
  <c r="W430" i="6"/>
  <c r="U430" i="6"/>
  <c r="S430" i="6"/>
  <c r="Q430" i="6"/>
  <c r="O430" i="6"/>
  <c r="L430" i="6"/>
  <c r="M430" i="6" s="1"/>
  <c r="K430" i="6"/>
  <c r="I430" i="6"/>
  <c r="G430" i="6"/>
  <c r="E430" i="6"/>
  <c r="X429" i="6"/>
  <c r="Y429" i="6" s="1"/>
  <c r="W429" i="6"/>
  <c r="U429" i="6"/>
  <c r="S429" i="6"/>
  <c r="Q429" i="6"/>
  <c r="O429" i="6"/>
  <c r="L429" i="6"/>
  <c r="M429" i="6" s="1"/>
  <c r="K429" i="6"/>
  <c r="I429" i="6"/>
  <c r="G429" i="6"/>
  <c r="E429" i="6"/>
  <c r="X428" i="6"/>
  <c r="Y428" i="6" s="1"/>
  <c r="AB428" i="19"/>
  <c r="W428" i="6"/>
  <c r="U428" i="6"/>
  <c r="S428" i="6"/>
  <c r="Q428" i="6"/>
  <c r="O428" i="6"/>
  <c r="L428" i="6"/>
  <c r="M428" i="6"/>
  <c r="K428" i="6"/>
  <c r="I428" i="6"/>
  <c r="G428" i="6"/>
  <c r="E428" i="6"/>
  <c r="X427" i="6"/>
  <c r="Y427" i="6"/>
  <c r="W427" i="6"/>
  <c r="U427" i="6"/>
  <c r="S427" i="6"/>
  <c r="Q427" i="6"/>
  <c r="O427" i="6"/>
  <c r="L427" i="6"/>
  <c r="M427" i="6"/>
  <c r="K427" i="6"/>
  <c r="I427" i="6"/>
  <c r="G427" i="6"/>
  <c r="E427" i="6"/>
  <c r="X426" i="6"/>
  <c r="Y426" i="6" s="1"/>
  <c r="W426" i="6"/>
  <c r="U426" i="6"/>
  <c r="S426" i="6"/>
  <c r="Q426" i="6"/>
  <c r="O426" i="6"/>
  <c r="L426" i="6"/>
  <c r="M426" i="6"/>
  <c r="K426" i="6"/>
  <c r="I426" i="6"/>
  <c r="G426" i="6"/>
  <c r="E426" i="6"/>
  <c r="X425" i="6"/>
  <c r="Y425" i="6" s="1"/>
  <c r="W425" i="6"/>
  <c r="U425" i="6"/>
  <c r="S425" i="6"/>
  <c r="Q425" i="6"/>
  <c r="O425" i="6"/>
  <c r="M425" i="6"/>
  <c r="L425" i="6"/>
  <c r="K425" i="6"/>
  <c r="I425" i="6"/>
  <c r="G425" i="6"/>
  <c r="E425" i="6"/>
  <c r="X424" i="6"/>
  <c r="Y424" i="6" s="1"/>
  <c r="W424" i="6"/>
  <c r="U424" i="6"/>
  <c r="S424" i="6"/>
  <c r="Q424" i="6"/>
  <c r="O424" i="6"/>
  <c r="L424" i="6"/>
  <c r="M424" i="6"/>
  <c r="K424" i="6"/>
  <c r="I424" i="6"/>
  <c r="G424" i="6"/>
  <c r="E424" i="6"/>
  <c r="X423" i="6"/>
  <c r="Y423" i="6"/>
  <c r="W423" i="6"/>
  <c r="U423" i="6"/>
  <c r="S423" i="6"/>
  <c r="Q423" i="6"/>
  <c r="O423" i="6"/>
  <c r="L423" i="6"/>
  <c r="M423" i="6"/>
  <c r="K423" i="6"/>
  <c r="I423" i="6"/>
  <c r="I432" i="6" s="1"/>
  <c r="G423" i="6"/>
  <c r="E423" i="6"/>
  <c r="X422" i="6"/>
  <c r="Y422" i="6"/>
  <c r="W422" i="6"/>
  <c r="U422" i="6"/>
  <c r="S422" i="6"/>
  <c r="Q422" i="6"/>
  <c r="O422" i="6"/>
  <c r="O432" i="6" s="1"/>
  <c r="L422" i="6"/>
  <c r="M422" i="6" s="1"/>
  <c r="K422" i="6"/>
  <c r="I422" i="6"/>
  <c r="G422" i="6"/>
  <c r="E422" i="6"/>
  <c r="E432" i="6" s="1"/>
  <c r="X420" i="6"/>
  <c r="Y420" i="6" s="1"/>
  <c r="W420" i="6"/>
  <c r="U420" i="6"/>
  <c r="S420" i="6"/>
  <c r="Q420" i="6"/>
  <c r="O420" i="6"/>
  <c r="L420" i="6"/>
  <c r="M420" i="6" s="1"/>
  <c r="K420" i="6"/>
  <c r="I420" i="6"/>
  <c r="G420" i="6"/>
  <c r="E420" i="6"/>
  <c r="E421" i="6" s="1"/>
  <c r="X419" i="6"/>
  <c r="Y419" i="6" s="1"/>
  <c r="W419" i="6"/>
  <c r="U419" i="6"/>
  <c r="S419" i="6"/>
  <c r="Q419" i="6"/>
  <c r="O419" i="6"/>
  <c r="L419" i="6"/>
  <c r="M419" i="6" s="1"/>
  <c r="K419" i="6"/>
  <c r="I419" i="6"/>
  <c r="G419" i="6"/>
  <c r="E419" i="6"/>
  <c r="X418" i="6"/>
  <c r="Y418" i="6"/>
  <c r="W418" i="6"/>
  <c r="U418" i="6"/>
  <c r="S418" i="6"/>
  <c r="Q418" i="6"/>
  <c r="O418" i="6"/>
  <c r="L418" i="6"/>
  <c r="M418" i="6"/>
  <c r="K418" i="6"/>
  <c r="I418" i="6"/>
  <c r="G418" i="6"/>
  <c r="E418" i="6"/>
  <c r="X417" i="6"/>
  <c r="Y417" i="6"/>
  <c r="W417" i="6"/>
  <c r="U417" i="6"/>
  <c r="S417" i="6"/>
  <c r="Q417" i="6"/>
  <c r="O417" i="6"/>
  <c r="L417" i="6"/>
  <c r="M417" i="6"/>
  <c r="K417" i="6"/>
  <c r="I417" i="6"/>
  <c r="G417" i="6"/>
  <c r="E417" i="6"/>
  <c r="X416" i="6"/>
  <c r="Y416" i="6" s="1"/>
  <c r="W416" i="6"/>
  <c r="U416" i="6"/>
  <c r="S416" i="6"/>
  <c r="Q416" i="6"/>
  <c r="O416" i="6"/>
  <c r="L416" i="6"/>
  <c r="M416" i="6"/>
  <c r="K416" i="6"/>
  <c r="I416" i="6"/>
  <c r="G416" i="6"/>
  <c r="E416" i="6"/>
  <c r="X415" i="6"/>
  <c r="Y415" i="6" s="1"/>
  <c r="W415" i="6"/>
  <c r="U415" i="6"/>
  <c r="S415" i="6"/>
  <c r="Q415" i="6"/>
  <c r="O415" i="6"/>
  <c r="M415" i="6"/>
  <c r="L415" i="6"/>
  <c r="K415" i="6"/>
  <c r="I415" i="6"/>
  <c r="G415" i="6"/>
  <c r="E415" i="6"/>
  <c r="X414" i="6"/>
  <c r="Y414" i="6" s="1"/>
  <c r="W414" i="6"/>
  <c r="U414" i="6"/>
  <c r="S414" i="6"/>
  <c r="Q414" i="6"/>
  <c r="O414" i="6"/>
  <c r="L414" i="6"/>
  <c r="M414" i="6"/>
  <c r="K414" i="6"/>
  <c r="I414" i="6"/>
  <c r="G414" i="6"/>
  <c r="E414" i="6"/>
  <c r="X413" i="6"/>
  <c r="Y413" i="6"/>
  <c r="W413" i="6"/>
  <c r="U413" i="6"/>
  <c r="S413" i="6"/>
  <c r="Q413" i="6"/>
  <c r="O413" i="6"/>
  <c r="L413" i="6"/>
  <c r="M413" i="6"/>
  <c r="K413" i="6"/>
  <c r="I413" i="6"/>
  <c r="G413" i="6"/>
  <c r="E413" i="6"/>
  <c r="X412" i="6"/>
  <c r="Y412" i="6" s="1"/>
  <c r="W412" i="6"/>
  <c r="U412" i="6"/>
  <c r="S412" i="6"/>
  <c r="Q412" i="6"/>
  <c r="O412" i="6"/>
  <c r="L412" i="6"/>
  <c r="M412" i="6"/>
  <c r="K412" i="6"/>
  <c r="I412" i="6"/>
  <c r="G412" i="6"/>
  <c r="E412" i="6"/>
  <c r="X411" i="6"/>
  <c r="Y411" i="6"/>
  <c r="W411" i="6"/>
  <c r="U411" i="6"/>
  <c r="S411" i="6"/>
  <c r="Q411" i="6"/>
  <c r="O411" i="6"/>
  <c r="O421" i="6" s="1"/>
  <c r="L411" i="6"/>
  <c r="M411" i="6" s="1"/>
  <c r="K411" i="6"/>
  <c r="I411" i="6"/>
  <c r="G411" i="6"/>
  <c r="E411" i="6"/>
  <c r="X409" i="6"/>
  <c r="Y409" i="6" s="1"/>
  <c r="W409" i="6"/>
  <c r="U409" i="6"/>
  <c r="S409" i="6"/>
  <c r="Q409" i="6"/>
  <c r="O409" i="6"/>
  <c r="M409" i="6"/>
  <c r="L409" i="6"/>
  <c r="K409" i="6"/>
  <c r="I409" i="6"/>
  <c r="G409" i="6"/>
  <c r="E409" i="6"/>
  <c r="X408" i="6"/>
  <c r="Y408" i="6" s="1"/>
  <c r="W408" i="6"/>
  <c r="U408" i="6"/>
  <c r="S408" i="6"/>
  <c r="Q408" i="6"/>
  <c r="O408" i="6"/>
  <c r="L408" i="6"/>
  <c r="M408" i="6" s="1"/>
  <c r="K408" i="6"/>
  <c r="I408" i="6"/>
  <c r="G408" i="6"/>
  <c r="E408" i="6"/>
  <c r="X407" i="6"/>
  <c r="Y407" i="6"/>
  <c r="W407" i="6"/>
  <c r="U407" i="6"/>
  <c r="S407" i="6"/>
  <c r="Q407" i="6"/>
  <c r="O407" i="6"/>
  <c r="L407" i="6"/>
  <c r="M407" i="6"/>
  <c r="K407" i="6"/>
  <c r="I407" i="6"/>
  <c r="G407" i="6"/>
  <c r="E407" i="6"/>
  <c r="X406" i="6"/>
  <c r="Y406" i="6" s="1"/>
  <c r="W406" i="6"/>
  <c r="U406" i="6"/>
  <c r="S406" i="6"/>
  <c r="Q406" i="6"/>
  <c r="O406" i="6"/>
  <c r="L406" i="6"/>
  <c r="M406" i="6"/>
  <c r="K406" i="6"/>
  <c r="I406" i="6"/>
  <c r="G406" i="6"/>
  <c r="E406" i="6"/>
  <c r="X405" i="6"/>
  <c r="Y405" i="6"/>
  <c r="W405" i="6"/>
  <c r="U405" i="6"/>
  <c r="S405" i="6"/>
  <c r="Q405" i="6"/>
  <c r="O405" i="6"/>
  <c r="L405" i="6"/>
  <c r="M405" i="6"/>
  <c r="K405" i="6"/>
  <c r="I405" i="6"/>
  <c r="G405" i="6"/>
  <c r="E405" i="6"/>
  <c r="X404" i="6"/>
  <c r="Y404" i="6" s="1"/>
  <c r="W404" i="6"/>
  <c r="U404" i="6"/>
  <c r="S404" i="6"/>
  <c r="Q404" i="6"/>
  <c r="O404" i="6"/>
  <c r="L404" i="6"/>
  <c r="M404" i="6" s="1"/>
  <c r="K404" i="6"/>
  <c r="I404" i="6"/>
  <c r="G404" i="6"/>
  <c r="E404" i="6"/>
  <c r="X403" i="6"/>
  <c r="Y403" i="6" s="1"/>
  <c r="W403" i="6"/>
  <c r="U403" i="6"/>
  <c r="S403" i="6"/>
  <c r="Q403" i="6"/>
  <c r="O403" i="6"/>
  <c r="L403" i="6"/>
  <c r="M403" i="6" s="1"/>
  <c r="K403" i="6"/>
  <c r="I403" i="6"/>
  <c r="G403" i="6"/>
  <c r="E403" i="6"/>
  <c r="X402" i="6"/>
  <c r="Y402" i="6" s="1"/>
  <c r="W402" i="6"/>
  <c r="U402" i="6"/>
  <c r="S402" i="6"/>
  <c r="Q402" i="6"/>
  <c r="O402" i="6"/>
  <c r="L402" i="6"/>
  <c r="M402" i="6"/>
  <c r="K402" i="6"/>
  <c r="I402" i="6"/>
  <c r="G402" i="6"/>
  <c r="E402" i="6"/>
  <c r="X401" i="6"/>
  <c r="Y401" i="6"/>
  <c r="W401" i="6"/>
  <c r="U401" i="6"/>
  <c r="S401" i="6"/>
  <c r="Q401" i="6"/>
  <c r="O401" i="6"/>
  <c r="L401" i="6"/>
  <c r="M401" i="6" s="1"/>
  <c r="K401" i="6"/>
  <c r="I401" i="6"/>
  <c r="G401" i="6"/>
  <c r="E401" i="6"/>
  <c r="X400" i="6"/>
  <c r="Y400" i="6"/>
  <c r="W400" i="6"/>
  <c r="U400" i="6"/>
  <c r="S400" i="6"/>
  <c r="Q400" i="6"/>
  <c r="O400" i="6"/>
  <c r="L400" i="6"/>
  <c r="M400" i="6" s="1"/>
  <c r="K400" i="6"/>
  <c r="I400" i="6"/>
  <c r="G400" i="6"/>
  <c r="E400" i="6"/>
  <c r="X398" i="6"/>
  <c r="Y398" i="6" s="1"/>
  <c r="W398" i="6"/>
  <c r="U398" i="6"/>
  <c r="S398" i="6"/>
  <c r="Q398" i="6"/>
  <c r="O398" i="6"/>
  <c r="L398" i="6"/>
  <c r="M398" i="6" s="1"/>
  <c r="K398" i="6"/>
  <c r="I398" i="6"/>
  <c r="G398" i="6"/>
  <c r="E398" i="6"/>
  <c r="X397" i="6"/>
  <c r="Y397" i="6" s="1"/>
  <c r="W397" i="6"/>
  <c r="U397" i="6"/>
  <c r="S397" i="6"/>
  <c r="Q397" i="6"/>
  <c r="Q399" i="6" s="1"/>
  <c r="O397" i="6"/>
  <c r="L397" i="6"/>
  <c r="M397" i="6"/>
  <c r="K397" i="6"/>
  <c r="I397" i="6"/>
  <c r="G397" i="6"/>
  <c r="E397" i="6"/>
  <c r="X396" i="6"/>
  <c r="Y396" i="6" s="1"/>
  <c r="W396" i="6"/>
  <c r="U396" i="6"/>
  <c r="S396" i="6"/>
  <c r="Q396" i="6"/>
  <c r="O396" i="6"/>
  <c r="L396" i="6"/>
  <c r="M396" i="6"/>
  <c r="K396" i="6"/>
  <c r="I396" i="6"/>
  <c r="G396" i="6"/>
  <c r="E396" i="6"/>
  <c r="X395" i="6"/>
  <c r="Y395" i="6"/>
  <c r="Y399" i="6" s="1"/>
  <c r="W395" i="6"/>
  <c r="U395" i="6"/>
  <c r="S395" i="6"/>
  <c r="S399" i="6" s="1"/>
  <c r="Q395" i="6"/>
  <c r="O395" i="6"/>
  <c r="O399" i="6"/>
  <c r="L395" i="6"/>
  <c r="M395" i="6" s="1"/>
  <c r="K395" i="6"/>
  <c r="I395" i="6"/>
  <c r="I399" i="6"/>
  <c r="G395" i="6"/>
  <c r="G399" i="6" s="1"/>
  <c r="E395" i="6"/>
  <c r="X393" i="6"/>
  <c r="Y393" i="6"/>
  <c r="W393" i="6"/>
  <c r="U393" i="6"/>
  <c r="S393" i="6"/>
  <c r="Q393" i="6"/>
  <c r="O393" i="6"/>
  <c r="L393" i="6"/>
  <c r="M393" i="6" s="1"/>
  <c r="K393" i="6"/>
  <c r="I393" i="6"/>
  <c r="G393" i="6"/>
  <c r="E393" i="6"/>
  <c r="X392" i="6"/>
  <c r="Y392" i="6"/>
  <c r="W392" i="6"/>
  <c r="U392" i="6"/>
  <c r="S392" i="6"/>
  <c r="Q392" i="6"/>
  <c r="O392" i="6"/>
  <c r="L392" i="6"/>
  <c r="M392" i="6" s="1"/>
  <c r="K392" i="6"/>
  <c r="I392" i="6"/>
  <c r="G392" i="6"/>
  <c r="E392" i="6"/>
  <c r="X391" i="6"/>
  <c r="Y391" i="6" s="1"/>
  <c r="W391" i="6"/>
  <c r="U391" i="6"/>
  <c r="S391" i="6"/>
  <c r="Q391" i="6"/>
  <c r="O391" i="6"/>
  <c r="L391" i="6"/>
  <c r="M391" i="6" s="1"/>
  <c r="K391" i="6"/>
  <c r="I391" i="6"/>
  <c r="G391" i="6"/>
  <c r="E391" i="6"/>
  <c r="Y390" i="6"/>
  <c r="X390" i="6"/>
  <c r="W390" i="6"/>
  <c r="U390" i="6"/>
  <c r="S390" i="6"/>
  <c r="Q390" i="6"/>
  <c r="O390" i="6"/>
  <c r="L390" i="6"/>
  <c r="M390" i="6"/>
  <c r="K390" i="6"/>
  <c r="I390" i="6"/>
  <c r="G390" i="6"/>
  <c r="E390" i="6"/>
  <c r="X389" i="6"/>
  <c r="Y389" i="6"/>
  <c r="W389" i="6"/>
  <c r="U389" i="6"/>
  <c r="S389" i="6"/>
  <c r="Q389" i="6"/>
  <c r="O389" i="6"/>
  <c r="L389" i="6"/>
  <c r="M389" i="6"/>
  <c r="K389" i="6"/>
  <c r="I389" i="6"/>
  <c r="G389" i="6"/>
  <c r="E389" i="6"/>
  <c r="X388" i="6"/>
  <c r="Y388" i="6" s="1"/>
  <c r="W388" i="6"/>
  <c r="U388" i="6"/>
  <c r="S388" i="6"/>
  <c r="Q388" i="6"/>
  <c r="O388" i="6"/>
  <c r="L388" i="6"/>
  <c r="M388" i="6" s="1"/>
  <c r="K388" i="6"/>
  <c r="I388" i="6"/>
  <c r="G388" i="6"/>
  <c r="E388" i="6"/>
  <c r="X387" i="6"/>
  <c r="Y387" i="6" s="1"/>
  <c r="W387" i="6"/>
  <c r="U387" i="6"/>
  <c r="S387" i="6"/>
  <c r="Q387" i="6"/>
  <c r="Q394" i="6" s="1"/>
  <c r="O387" i="6"/>
  <c r="L387" i="6"/>
  <c r="M387" i="6"/>
  <c r="K387" i="6"/>
  <c r="I387" i="6"/>
  <c r="G387" i="6"/>
  <c r="E387" i="6"/>
  <c r="X386" i="6"/>
  <c r="Y386" i="6"/>
  <c r="W386" i="6"/>
  <c r="U386" i="6"/>
  <c r="S386" i="6"/>
  <c r="S394" i="6" s="1"/>
  <c r="Q386" i="6"/>
  <c r="O386" i="6"/>
  <c r="L386" i="6"/>
  <c r="M386" i="6"/>
  <c r="K386" i="6"/>
  <c r="I386" i="6"/>
  <c r="I394" i="6" s="1"/>
  <c r="G386" i="6"/>
  <c r="E386" i="6"/>
  <c r="X385" i="6"/>
  <c r="Y385" i="6"/>
  <c r="W385" i="6"/>
  <c r="W394" i="6" s="1"/>
  <c r="U385" i="6"/>
  <c r="U394" i="6" s="1"/>
  <c r="S385" i="6"/>
  <c r="Q385" i="6"/>
  <c r="O385" i="6"/>
  <c r="O394" i="6" s="1"/>
  <c r="L385" i="6"/>
  <c r="M385" i="6" s="1"/>
  <c r="K385" i="6"/>
  <c r="I385" i="6"/>
  <c r="G385" i="6"/>
  <c r="G394" i="6" s="1"/>
  <c r="E385" i="6"/>
  <c r="E394" i="6"/>
  <c r="X383" i="6"/>
  <c r="Y383" i="6" s="1"/>
  <c r="W383" i="6"/>
  <c r="U383" i="6"/>
  <c r="S383" i="6"/>
  <c r="Q383" i="6"/>
  <c r="O383" i="6"/>
  <c r="L383" i="6"/>
  <c r="M383" i="6"/>
  <c r="K383" i="6"/>
  <c r="I383" i="6"/>
  <c r="G383" i="6"/>
  <c r="E383" i="6"/>
  <c r="X382" i="6"/>
  <c r="Y382" i="6"/>
  <c r="W382" i="6"/>
  <c r="U382" i="6"/>
  <c r="S382" i="6"/>
  <c r="Q382" i="6"/>
  <c r="O382" i="6"/>
  <c r="L382" i="6"/>
  <c r="M382" i="6"/>
  <c r="K382" i="6"/>
  <c r="I382" i="6"/>
  <c r="G382" i="6"/>
  <c r="E382" i="6"/>
  <c r="X381" i="6"/>
  <c r="Y381" i="6"/>
  <c r="W381" i="6"/>
  <c r="U381" i="6"/>
  <c r="S381" i="6"/>
  <c r="Q381" i="6"/>
  <c r="O381" i="6"/>
  <c r="L381" i="6"/>
  <c r="M381" i="6"/>
  <c r="K381" i="6"/>
  <c r="I381" i="6"/>
  <c r="G381" i="6"/>
  <c r="E381" i="6"/>
  <c r="X380" i="6"/>
  <c r="Y380" i="6" s="1"/>
  <c r="W380" i="6"/>
  <c r="U380" i="6"/>
  <c r="S380" i="6"/>
  <c r="Q380" i="6"/>
  <c r="O380" i="6"/>
  <c r="L380" i="6"/>
  <c r="M380" i="6" s="1"/>
  <c r="K380" i="6"/>
  <c r="I380" i="6"/>
  <c r="G380" i="6"/>
  <c r="E380" i="6"/>
  <c r="X379" i="6"/>
  <c r="Y379" i="6" s="1"/>
  <c r="W379" i="6"/>
  <c r="U379" i="6"/>
  <c r="S379" i="6"/>
  <c r="Q379" i="6"/>
  <c r="O379" i="6"/>
  <c r="L379" i="6"/>
  <c r="M379" i="6" s="1"/>
  <c r="K379" i="6"/>
  <c r="I379" i="6"/>
  <c r="G379" i="6"/>
  <c r="E379" i="6"/>
  <c r="X378" i="6"/>
  <c r="Y378" i="6" s="1"/>
  <c r="W378" i="6"/>
  <c r="U378" i="6"/>
  <c r="S378" i="6"/>
  <c r="Q378" i="6"/>
  <c r="O378" i="6"/>
  <c r="L378" i="6"/>
  <c r="M378" i="6"/>
  <c r="K378" i="6"/>
  <c r="I378" i="6"/>
  <c r="G378" i="6"/>
  <c r="E378" i="6"/>
  <c r="X377" i="6"/>
  <c r="W377" i="6"/>
  <c r="U377" i="6"/>
  <c r="S377" i="6"/>
  <c r="Q377" i="6"/>
  <c r="O377" i="6"/>
  <c r="L377" i="6"/>
  <c r="M377" i="6"/>
  <c r="K377" i="6"/>
  <c r="I377" i="6"/>
  <c r="G377" i="6"/>
  <c r="E377" i="6"/>
  <c r="X376" i="6"/>
  <c r="Y376" i="6" s="1"/>
  <c r="W376" i="6"/>
  <c r="U376" i="6"/>
  <c r="S376" i="6"/>
  <c r="Q376" i="6"/>
  <c r="O376" i="6"/>
  <c r="L376" i="6"/>
  <c r="M376" i="6"/>
  <c r="K376" i="6"/>
  <c r="I376" i="6"/>
  <c r="G376" i="6"/>
  <c r="E376" i="6"/>
  <c r="X375" i="6"/>
  <c r="Y375" i="6"/>
  <c r="W375" i="6"/>
  <c r="U375" i="6"/>
  <c r="S375" i="6"/>
  <c r="Q375" i="6"/>
  <c r="O375" i="6"/>
  <c r="M375" i="6"/>
  <c r="L375" i="6"/>
  <c r="K375" i="6"/>
  <c r="I375" i="6"/>
  <c r="G375" i="6"/>
  <c r="E375" i="6"/>
  <c r="X374" i="6"/>
  <c r="Y374" i="6"/>
  <c r="W374" i="6"/>
  <c r="U374" i="6"/>
  <c r="S374" i="6"/>
  <c r="Q374" i="6"/>
  <c r="O374" i="6"/>
  <c r="L374" i="6"/>
  <c r="M374" i="6" s="1"/>
  <c r="K374" i="6"/>
  <c r="I374" i="6"/>
  <c r="G374" i="6"/>
  <c r="E374" i="6"/>
  <c r="Y373" i="6"/>
  <c r="X373" i="6"/>
  <c r="W373" i="6"/>
  <c r="U373" i="6"/>
  <c r="U384" i="6" s="1"/>
  <c r="S373" i="6"/>
  <c r="Q373" i="6"/>
  <c r="O373" i="6"/>
  <c r="L373" i="6"/>
  <c r="M373" i="6" s="1"/>
  <c r="K373" i="6"/>
  <c r="I373" i="6"/>
  <c r="G373" i="6"/>
  <c r="E373" i="6"/>
  <c r="E384" i="6" s="1"/>
  <c r="X371" i="6"/>
  <c r="Y371" i="6" s="1"/>
  <c r="W371" i="6"/>
  <c r="U371" i="6"/>
  <c r="S371" i="6"/>
  <c r="Q371" i="6"/>
  <c r="O371" i="6"/>
  <c r="L371" i="6"/>
  <c r="M371" i="6"/>
  <c r="K371" i="6"/>
  <c r="I371" i="6"/>
  <c r="G371" i="6"/>
  <c r="E371" i="6"/>
  <c r="X370" i="6"/>
  <c r="Y370" i="6" s="1"/>
  <c r="W370" i="6"/>
  <c r="U370" i="6"/>
  <c r="S370" i="6"/>
  <c r="Q370" i="6"/>
  <c r="O370" i="6"/>
  <c r="L370" i="6"/>
  <c r="M370" i="6"/>
  <c r="K370" i="6"/>
  <c r="I370" i="6"/>
  <c r="G370" i="6"/>
  <c r="E370" i="6"/>
  <c r="X369" i="6"/>
  <c r="Y369" i="6"/>
  <c r="W369" i="6"/>
  <c r="U369" i="6"/>
  <c r="S369" i="6"/>
  <c r="Q369" i="6"/>
  <c r="O369" i="6"/>
  <c r="L369" i="6"/>
  <c r="M369" i="6" s="1"/>
  <c r="K369" i="6"/>
  <c r="I369" i="6"/>
  <c r="G369" i="6"/>
  <c r="E369" i="6"/>
  <c r="X368" i="6"/>
  <c r="Y368" i="6"/>
  <c r="W368" i="6"/>
  <c r="U368" i="6"/>
  <c r="S368" i="6"/>
  <c r="Q368" i="6"/>
  <c r="O368" i="6"/>
  <c r="L368" i="6"/>
  <c r="M368" i="6" s="1"/>
  <c r="K368" i="6"/>
  <c r="I368" i="6"/>
  <c r="G368" i="6"/>
  <c r="E368" i="6"/>
  <c r="X367" i="6"/>
  <c r="Y367" i="6" s="1"/>
  <c r="W367" i="6"/>
  <c r="U367" i="6"/>
  <c r="S367" i="6"/>
  <c r="Q367" i="6"/>
  <c r="O367" i="6"/>
  <c r="L367" i="6"/>
  <c r="M367" i="6" s="1"/>
  <c r="K367" i="6"/>
  <c r="I367" i="6"/>
  <c r="G367" i="6"/>
  <c r="E367" i="6"/>
  <c r="Y366" i="6"/>
  <c r="X366" i="6"/>
  <c r="W366" i="6"/>
  <c r="U366" i="6"/>
  <c r="S366" i="6"/>
  <c r="Q366" i="6"/>
  <c r="O366" i="6"/>
  <c r="L366" i="6"/>
  <c r="M366" i="6" s="1"/>
  <c r="K366" i="6"/>
  <c r="I366" i="6"/>
  <c r="G366" i="6"/>
  <c r="E366" i="6"/>
  <c r="X365" i="6"/>
  <c r="Y365" i="6" s="1"/>
  <c r="W365" i="6"/>
  <c r="U365" i="6"/>
  <c r="S365" i="6"/>
  <c r="Q365" i="6"/>
  <c r="O365" i="6"/>
  <c r="L365" i="6"/>
  <c r="M365" i="6" s="1"/>
  <c r="K365" i="6"/>
  <c r="I365" i="6"/>
  <c r="G365" i="6"/>
  <c r="E365" i="6"/>
  <c r="X364" i="6"/>
  <c r="Y364" i="6"/>
  <c r="W364" i="6"/>
  <c r="U364" i="6"/>
  <c r="S364" i="6"/>
  <c r="Q364" i="6"/>
  <c r="O364" i="6"/>
  <c r="L364" i="6"/>
  <c r="M364" i="6"/>
  <c r="K364" i="6"/>
  <c r="I364" i="6"/>
  <c r="G364" i="6"/>
  <c r="E364" i="6"/>
  <c r="X363" i="6"/>
  <c r="Y363" i="6"/>
  <c r="W363" i="6"/>
  <c r="U363" i="6"/>
  <c r="S363" i="6"/>
  <c r="Q363" i="6"/>
  <c r="O363" i="6"/>
  <c r="L363" i="6"/>
  <c r="M363" i="6"/>
  <c r="K363" i="6"/>
  <c r="I363" i="6"/>
  <c r="G363" i="6"/>
  <c r="E363" i="6"/>
  <c r="X362" i="6"/>
  <c r="Y362" i="6" s="1"/>
  <c r="W362" i="6"/>
  <c r="U362" i="6"/>
  <c r="S362" i="6"/>
  <c r="Q362" i="6"/>
  <c r="O362" i="6"/>
  <c r="L362" i="6"/>
  <c r="M362" i="6" s="1"/>
  <c r="K362" i="6"/>
  <c r="I362" i="6"/>
  <c r="G362" i="6"/>
  <c r="E362" i="6"/>
  <c r="X361" i="6"/>
  <c r="Y361" i="6"/>
  <c r="W361" i="6"/>
  <c r="U361" i="6"/>
  <c r="S361" i="6"/>
  <c r="Q361" i="6"/>
  <c r="O361" i="6"/>
  <c r="M361" i="6"/>
  <c r="L361" i="6"/>
  <c r="K361" i="6"/>
  <c r="I361" i="6"/>
  <c r="G361" i="6"/>
  <c r="E361" i="6"/>
  <c r="X360" i="6"/>
  <c r="Y360" i="6" s="1"/>
  <c r="W360" i="6"/>
  <c r="U360" i="6"/>
  <c r="S360" i="6"/>
  <c r="Q360" i="6"/>
  <c r="O360" i="6"/>
  <c r="M360" i="6"/>
  <c r="L360" i="6"/>
  <c r="K360" i="6"/>
  <c r="I360" i="6"/>
  <c r="G360" i="6"/>
  <c r="E360" i="6"/>
  <c r="X359" i="6"/>
  <c r="Y359" i="6" s="1"/>
  <c r="W359" i="6"/>
  <c r="U359" i="6"/>
  <c r="S359" i="6"/>
  <c r="Q359" i="6"/>
  <c r="O359" i="6"/>
  <c r="L359" i="6"/>
  <c r="M359" i="6"/>
  <c r="K359" i="6"/>
  <c r="I359" i="6"/>
  <c r="G359" i="6"/>
  <c r="E359" i="6"/>
  <c r="X358" i="6"/>
  <c r="Y358" i="6" s="1"/>
  <c r="W358" i="6"/>
  <c r="U358" i="6"/>
  <c r="S358" i="6"/>
  <c r="Q358" i="6"/>
  <c r="O358" i="6"/>
  <c r="L358" i="6"/>
  <c r="M358" i="6"/>
  <c r="K358" i="6"/>
  <c r="I358" i="6"/>
  <c r="G358" i="6"/>
  <c r="E358" i="6"/>
  <c r="X357" i="6"/>
  <c r="Y357" i="6"/>
  <c r="W357" i="6"/>
  <c r="U357" i="6"/>
  <c r="S357" i="6"/>
  <c r="Q357" i="6"/>
  <c r="O357" i="6"/>
  <c r="L357" i="6"/>
  <c r="M357" i="6"/>
  <c r="K357" i="6"/>
  <c r="I357" i="6"/>
  <c r="G357" i="6"/>
  <c r="E357" i="6"/>
  <c r="X356" i="6"/>
  <c r="Y356" i="6"/>
  <c r="W356" i="6"/>
  <c r="U356" i="6"/>
  <c r="S356" i="6"/>
  <c r="Q356" i="6"/>
  <c r="O356" i="6"/>
  <c r="L356" i="6"/>
  <c r="M356" i="6"/>
  <c r="K356" i="6"/>
  <c r="I356" i="6"/>
  <c r="G356" i="6"/>
  <c r="E356" i="6"/>
  <c r="X355" i="6"/>
  <c r="Y355" i="6" s="1"/>
  <c r="W355" i="6"/>
  <c r="U355" i="6"/>
  <c r="S355" i="6"/>
  <c r="Q355" i="6"/>
  <c r="O355" i="6"/>
  <c r="L355" i="6"/>
  <c r="M355" i="6" s="1"/>
  <c r="K355" i="6"/>
  <c r="I355" i="6"/>
  <c r="G355" i="6"/>
  <c r="E355" i="6"/>
  <c r="Y354" i="6"/>
  <c r="X354" i="6"/>
  <c r="W354" i="6"/>
  <c r="U354" i="6"/>
  <c r="S354" i="6"/>
  <c r="Q354" i="6"/>
  <c r="O354" i="6"/>
  <c r="L354" i="6"/>
  <c r="M354" i="6" s="1"/>
  <c r="K354" i="6"/>
  <c r="I354" i="6"/>
  <c r="G354" i="6"/>
  <c r="E354" i="6"/>
  <c r="X353" i="6"/>
  <c r="Y353" i="6" s="1"/>
  <c r="W353" i="6"/>
  <c r="U353" i="6"/>
  <c r="S353" i="6"/>
  <c r="Q353" i="6"/>
  <c r="O353" i="6"/>
  <c r="L353" i="6"/>
  <c r="M353" i="6" s="1"/>
  <c r="K353" i="6"/>
  <c r="I353" i="6"/>
  <c r="G353" i="6"/>
  <c r="E353" i="6"/>
  <c r="X352" i="6"/>
  <c r="Y352" i="6"/>
  <c r="W352" i="6"/>
  <c r="U352" i="6"/>
  <c r="S352" i="6"/>
  <c r="Q352" i="6"/>
  <c r="O352" i="6"/>
  <c r="L352" i="6"/>
  <c r="M352" i="6" s="1"/>
  <c r="K352" i="6"/>
  <c r="I352" i="6"/>
  <c r="G352" i="6"/>
  <c r="E352" i="6"/>
  <c r="X351" i="6"/>
  <c r="W351" i="6"/>
  <c r="U351" i="6"/>
  <c r="S351" i="6"/>
  <c r="Q351" i="6"/>
  <c r="O351" i="6"/>
  <c r="L351" i="6"/>
  <c r="M351" i="6" s="1"/>
  <c r="K351" i="6"/>
  <c r="I351" i="6"/>
  <c r="G351" i="6"/>
  <c r="E351" i="6"/>
  <c r="X350" i="6"/>
  <c r="Y350" i="6"/>
  <c r="W350" i="6"/>
  <c r="U350" i="6"/>
  <c r="S350" i="6"/>
  <c r="Q350" i="6"/>
  <c r="O350" i="6"/>
  <c r="L350" i="6"/>
  <c r="M350" i="6"/>
  <c r="K350" i="6"/>
  <c r="I350" i="6"/>
  <c r="G350" i="6"/>
  <c r="E350" i="6"/>
  <c r="X349" i="6"/>
  <c r="Y349" i="6"/>
  <c r="W349" i="6"/>
  <c r="U349" i="6"/>
  <c r="S349" i="6"/>
  <c r="Q349" i="6"/>
  <c r="O349" i="6"/>
  <c r="M349" i="6"/>
  <c r="L349" i="6"/>
  <c r="K349" i="6"/>
  <c r="I349" i="6"/>
  <c r="G349" i="6"/>
  <c r="E349" i="6"/>
  <c r="X348" i="6"/>
  <c r="Y348" i="6"/>
  <c r="W348" i="6"/>
  <c r="U348" i="6"/>
  <c r="S348" i="6"/>
  <c r="Q348" i="6"/>
  <c r="O348" i="6"/>
  <c r="L348" i="6"/>
  <c r="M348" i="6" s="1"/>
  <c r="K348" i="6"/>
  <c r="I348" i="6"/>
  <c r="G348" i="6"/>
  <c r="E348" i="6"/>
  <c r="Y347" i="6"/>
  <c r="X347" i="6"/>
  <c r="W347" i="6"/>
  <c r="U347" i="6"/>
  <c r="S347" i="6"/>
  <c r="Q347" i="6"/>
  <c r="O347" i="6"/>
  <c r="L347" i="6"/>
  <c r="M347" i="6" s="1"/>
  <c r="K347" i="6"/>
  <c r="I347" i="6"/>
  <c r="G347" i="6"/>
  <c r="E347" i="6"/>
  <c r="Y346" i="6"/>
  <c r="X346" i="6"/>
  <c r="W346" i="6"/>
  <c r="U346" i="6"/>
  <c r="S346" i="6"/>
  <c r="Q346" i="6"/>
  <c r="O346" i="6"/>
  <c r="L346" i="6"/>
  <c r="M346" i="6"/>
  <c r="K346" i="6"/>
  <c r="I346" i="6"/>
  <c r="G346" i="6"/>
  <c r="E346" i="6"/>
  <c r="X345" i="6"/>
  <c r="Y345" i="6"/>
  <c r="W345" i="6"/>
  <c r="U345" i="6"/>
  <c r="S345" i="6"/>
  <c r="Q345" i="6"/>
  <c r="O345" i="6"/>
  <c r="L345" i="6"/>
  <c r="M345" i="6" s="1"/>
  <c r="K345" i="6"/>
  <c r="I345" i="6"/>
  <c r="G345" i="6"/>
  <c r="E345" i="6"/>
  <c r="X344" i="6"/>
  <c r="Y344" i="6"/>
  <c r="W344" i="6"/>
  <c r="U344" i="6"/>
  <c r="S344" i="6"/>
  <c r="Q344" i="6"/>
  <c r="O344" i="6"/>
  <c r="L344" i="6"/>
  <c r="M344" i="6"/>
  <c r="K344" i="6"/>
  <c r="I344" i="6"/>
  <c r="G344" i="6"/>
  <c r="E344" i="6"/>
  <c r="X343" i="6"/>
  <c r="Y343" i="6"/>
  <c r="W343" i="6"/>
  <c r="U343" i="6"/>
  <c r="S343" i="6"/>
  <c r="Q343" i="6"/>
  <c r="O343" i="6"/>
  <c r="L343" i="6"/>
  <c r="M343" i="6"/>
  <c r="K343" i="6"/>
  <c r="I343" i="6"/>
  <c r="G343" i="6"/>
  <c r="E343" i="6"/>
  <c r="Y342" i="6"/>
  <c r="X342" i="6"/>
  <c r="W342" i="6"/>
  <c r="U342" i="6"/>
  <c r="S342" i="6"/>
  <c r="Q342" i="6"/>
  <c r="O342" i="6"/>
  <c r="M342" i="6"/>
  <c r="L342" i="6"/>
  <c r="K342" i="6"/>
  <c r="I342" i="6"/>
  <c r="G342" i="6"/>
  <c r="E342" i="6"/>
  <c r="X341" i="6"/>
  <c r="Y341" i="6" s="1"/>
  <c r="W341" i="6"/>
  <c r="U341" i="6"/>
  <c r="S341" i="6"/>
  <c r="Q341" i="6"/>
  <c r="O341" i="6"/>
  <c r="L341" i="6"/>
  <c r="M341" i="6" s="1"/>
  <c r="K341" i="6"/>
  <c r="I341" i="6"/>
  <c r="G341" i="6"/>
  <c r="E341" i="6"/>
  <c r="X340" i="6"/>
  <c r="Y340" i="6" s="1"/>
  <c r="W340" i="6"/>
  <c r="U340" i="6"/>
  <c r="S340" i="6"/>
  <c r="Q340" i="6"/>
  <c r="O340" i="6"/>
  <c r="L340" i="6"/>
  <c r="M340" i="6"/>
  <c r="K340" i="6"/>
  <c r="I340" i="6"/>
  <c r="G340" i="6"/>
  <c r="E340" i="6"/>
  <c r="X339" i="6"/>
  <c r="Y339" i="6" s="1"/>
  <c r="W339" i="6"/>
  <c r="U339" i="6"/>
  <c r="S339" i="6"/>
  <c r="Q339" i="6"/>
  <c r="O339" i="6"/>
  <c r="L339" i="6"/>
  <c r="M339" i="6" s="1"/>
  <c r="K339" i="6"/>
  <c r="I339" i="6"/>
  <c r="G339" i="6"/>
  <c r="E339" i="6"/>
  <c r="E372" i="6" s="1"/>
  <c r="X337" i="6"/>
  <c r="Y337" i="6"/>
  <c r="W337" i="6"/>
  <c r="U337" i="6"/>
  <c r="S337" i="6"/>
  <c r="Q337" i="6"/>
  <c r="O337" i="6"/>
  <c r="L337" i="6"/>
  <c r="M337" i="6" s="1"/>
  <c r="K337" i="6"/>
  <c r="I337" i="6"/>
  <c r="G337" i="6"/>
  <c r="E337" i="6"/>
  <c r="X336" i="6"/>
  <c r="Y336" i="6" s="1"/>
  <c r="W336" i="6"/>
  <c r="S336" i="6"/>
  <c r="Q336" i="6"/>
  <c r="O336" i="6"/>
  <c r="L336" i="6"/>
  <c r="M336" i="6" s="1"/>
  <c r="K336" i="6"/>
  <c r="I336" i="6"/>
  <c r="E336" i="6"/>
  <c r="X335" i="6"/>
  <c r="Y335" i="6"/>
  <c r="W335" i="6"/>
  <c r="S335" i="6"/>
  <c r="Q335" i="6"/>
  <c r="O335" i="6"/>
  <c r="L335" i="6"/>
  <c r="M335" i="6"/>
  <c r="K335" i="6"/>
  <c r="I335" i="6"/>
  <c r="E335" i="6"/>
  <c r="X334" i="6"/>
  <c r="Y334" i="6"/>
  <c r="W334" i="6"/>
  <c r="U334" i="6"/>
  <c r="S334" i="6"/>
  <c r="Q334" i="6"/>
  <c r="O334" i="6"/>
  <c r="L334" i="6"/>
  <c r="M334" i="6"/>
  <c r="K334" i="6"/>
  <c r="I334" i="6"/>
  <c r="G334" i="6"/>
  <c r="E334" i="6"/>
  <c r="X333" i="6"/>
  <c r="Y333" i="6"/>
  <c r="W333" i="6"/>
  <c r="U333" i="6"/>
  <c r="S333" i="6"/>
  <c r="Q333" i="6"/>
  <c r="O333" i="6"/>
  <c r="L333" i="6"/>
  <c r="M333" i="6" s="1"/>
  <c r="K333" i="6"/>
  <c r="I333" i="6"/>
  <c r="G333" i="6"/>
  <c r="E333" i="6"/>
  <c r="X332" i="6"/>
  <c r="W332" i="6"/>
  <c r="U332" i="6"/>
  <c r="S332" i="6"/>
  <c r="Q332" i="6"/>
  <c r="O332" i="6"/>
  <c r="L332" i="6"/>
  <c r="M332" i="6" s="1"/>
  <c r="K332" i="6"/>
  <c r="I332" i="6"/>
  <c r="G332" i="6"/>
  <c r="E332" i="6"/>
  <c r="X331" i="6"/>
  <c r="Y331" i="6"/>
  <c r="W331" i="6"/>
  <c r="U331" i="6"/>
  <c r="S331" i="6"/>
  <c r="Q331" i="6"/>
  <c r="O331" i="6"/>
  <c r="M331" i="6"/>
  <c r="L331" i="6"/>
  <c r="K331" i="6"/>
  <c r="I331" i="6"/>
  <c r="G331" i="6"/>
  <c r="E331" i="6"/>
  <c r="X330" i="6"/>
  <c r="W330" i="6"/>
  <c r="U330" i="6"/>
  <c r="S330" i="6"/>
  <c r="Q330" i="6"/>
  <c r="O330" i="6"/>
  <c r="L330" i="6"/>
  <c r="M330" i="6" s="1"/>
  <c r="K330" i="6"/>
  <c r="I330" i="6"/>
  <c r="G330" i="6"/>
  <c r="E330" i="6"/>
  <c r="X329" i="6"/>
  <c r="Y329" i="6" s="1"/>
  <c r="W329" i="6"/>
  <c r="U329" i="6"/>
  <c r="S329" i="6"/>
  <c r="Q329" i="6"/>
  <c r="O329" i="6"/>
  <c r="L329" i="6"/>
  <c r="M329" i="6" s="1"/>
  <c r="K329" i="6"/>
  <c r="I329" i="6"/>
  <c r="G329" i="6"/>
  <c r="E329" i="6"/>
  <c r="Y328" i="6"/>
  <c r="X328" i="6"/>
  <c r="W328" i="6"/>
  <c r="U328" i="6"/>
  <c r="S328" i="6"/>
  <c r="S338" i="6" s="1"/>
  <c r="Q328" i="6"/>
  <c r="O328" i="6"/>
  <c r="L328" i="6"/>
  <c r="M328" i="6" s="1"/>
  <c r="K328" i="6"/>
  <c r="I328" i="6"/>
  <c r="G328" i="6"/>
  <c r="E328" i="6"/>
  <c r="X327" i="6"/>
  <c r="Y327" i="6"/>
  <c r="W327" i="6"/>
  <c r="U327" i="6"/>
  <c r="S327" i="6"/>
  <c r="Q327" i="6"/>
  <c r="O327" i="6"/>
  <c r="L327" i="6"/>
  <c r="M327" i="6" s="1"/>
  <c r="K327" i="6"/>
  <c r="I327" i="6"/>
  <c r="G327" i="6"/>
  <c r="E327" i="6"/>
  <c r="X326" i="6"/>
  <c r="Y326" i="6"/>
  <c r="W326" i="6"/>
  <c r="U326" i="6"/>
  <c r="U338" i="6" s="1"/>
  <c r="S326" i="6"/>
  <c r="Q326" i="6"/>
  <c r="O326" i="6"/>
  <c r="L326" i="6"/>
  <c r="M326" i="6" s="1"/>
  <c r="M338" i="6" s="1"/>
  <c r="K326" i="6"/>
  <c r="I326" i="6"/>
  <c r="G326" i="6"/>
  <c r="E326" i="6"/>
  <c r="X324" i="6"/>
  <c r="Y324" i="6" s="1"/>
  <c r="W324" i="6"/>
  <c r="U324" i="6"/>
  <c r="S324" i="6"/>
  <c r="Q324" i="6"/>
  <c r="O324" i="6"/>
  <c r="L324" i="6"/>
  <c r="M324" i="6"/>
  <c r="K324" i="6"/>
  <c r="I324" i="6"/>
  <c r="G324" i="6"/>
  <c r="E324" i="6"/>
  <c r="X323" i="6"/>
  <c r="Y323" i="6" s="1"/>
  <c r="W323" i="6"/>
  <c r="U323" i="6"/>
  <c r="U325" i="6" s="1"/>
  <c r="S323" i="6"/>
  <c r="Q323" i="6"/>
  <c r="O323" i="6"/>
  <c r="L323" i="6"/>
  <c r="M323" i="6"/>
  <c r="K323" i="6"/>
  <c r="I323" i="6"/>
  <c r="G323" i="6"/>
  <c r="G325" i="6" s="1"/>
  <c r="E323" i="6"/>
  <c r="X322" i="6"/>
  <c r="Y322" i="6" s="1"/>
  <c r="Y325" i="6" s="1"/>
  <c r="W322" i="6"/>
  <c r="W325" i="6" s="1"/>
  <c r="U322" i="6"/>
  <c r="S322" i="6"/>
  <c r="Q322" i="6"/>
  <c r="Q325" i="6" s="1"/>
  <c r="O322" i="6"/>
  <c r="L322" i="6"/>
  <c r="M322" i="6"/>
  <c r="K322" i="6"/>
  <c r="K325" i="6"/>
  <c r="I322" i="6"/>
  <c r="I325" i="6" s="1"/>
  <c r="G322" i="6"/>
  <c r="E322" i="6"/>
  <c r="E325" i="6"/>
  <c r="Y320" i="6"/>
  <c r="Y321" i="6" s="1"/>
  <c r="X320" i="6"/>
  <c r="W320" i="6"/>
  <c r="U320" i="6"/>
  <c r="S320" i="6"/>
  <c r="S321" i="6" s="1"/>
  <c r="Q320" i="6"/>
  <c r="Q321" i="6" s="1"/>
  <c r="O320" i="6"/>
  <c r="L320" i="6"/>
  <c r="M320" i="6" s="1"/>
  <c r="K320" i="6"/>
  <c r="I320" i="6"/>
  <c r="G320" i="6"/>
  <c r="E320" i="6"/>
  <c r="E321" i="6" s="1"/>
  <c r="X319" i="6"/>
  <c r="Y319" i="6"/>
  <c r="W319" i="6"/>
  <c r="W321" i="6"/>
  <c r="U319" i="6"/>
  <c r="S319" i="6"/>
  <c r="Q319" i="6"/>
  <c r="O319" i="6"/>
  <c r="O321" i="6" s="1"/>
  <c r="L319" i="6"/>
  <c r="M319" i="6" s="1"/>
  <c r="K319" i="6"/>
  <c r="K321" i="6" s="1"/>
  <c r="I319" i="6"/>
  <c r="I321" i="6"/>
  <c r="G319" i="6"/>
  <c r="E319" i="6"/>
  <c r="X317" i="6"/>
  <c r="Y317" i="6"/>
  <c r="W317" i="6"/>
  <c r="U317" i="6"/>
  <c r="S317" i="6"/>
  <c r="Q317" i="6"/>
  <c r="O317" i="6"/>
  <c r="L317" i="6"/>
  <c r="M317" i="6" s="1"/>
  <c r="K317" i="6"/>
  <c r="I317" i="6"/>
  <c r="G317" i="6"/>
  <c r="E317" i="6"/>
  <c r="X316" i="6"/>
  <c r="AB316" i="19" s="1"/>
  <c r="W316" i="6"/>
  <c r="U316" i="6"/>
  <c r="S316" i="6"/>
  <c r="Q316" i="6"/>
  <c r="O316" i="6"/>
  <c r="L316" i="6"/>
  <c r="M316" i="6" s="1"/>
  <c r="K316" i="6"/>
  <c r="I316" i="6"/>
  <c r="G316" i="6"/>
  <c r="E316" i="6"/>
  <c r="X315" i="6"/>
  <c r="Y315" i="6" s="1"/>
  <c r="W315" i="6"/>
  <c r="U315" i="6"/>
  <c r="S315" i="6"/>
  <c r="Q315" i="6"/>
  <c r="O315" i="6"/>
  <c r="L315" i="6"/>
  <c r="M315" i="6" s="1"/>
  <c r="K315" i="6"/>
  <c r="I315" i="6"/>
  <c r="G315" i="6"/>
  <c r="G318" i="6" s="1"/>
  <c r="E315" i="6"/>
  <c r="X314" i="6"/>
  <c r="Y314" i="6"/>
  <c r="W314" i="6"/>
  <c r="W318" i="6"/>
  <c r="U314" i="6"/>
  <c r="S314" i="6"/>
  <c r="Q314" i="6"/>
  <c r="O314" i="6"/>
  <c r="L314" i="6"/>
  <c r="M314" i="6" s="1"/>
  <c r="M318" i="6" s="1"/>
  <c r="K314" i="6"/>
  <c r="I314" i="6"/>
  <c r="I318" i="6" s="1"/>
  <c r="G314" i="6"/>
  <c r="E314" i="6"/>
  <c r="Y312" i="6"/>
  <c r="X312" i="6"/>
  <c r="W312" i="6"/>
  <c r="U312" i="6"/>
  <c r="S312" i="6"/>
  <c r="Q312" i="6"/>
  <c r="O312" i="6"/>
  <c r="L312" i="6"/>
  <c r="M312" i="6" s="1"/>
  <c r="K312" i="6"/>
  <c r="I312" i="6"/>
  <c r="G312" i="6"/>
  <c r="E312" i="6"/>
  <c r="E313" i="6" s="1"/>
  <c r="X311" i="6"/>
  <c r="Y311" i="6" s="1"/>
  <c r="W311" i="6"/>
  <c r="U311" i="6"/>
  <c r="S311" i="6"/>
  <c r="Q311" i="6"/>
  <c r="O311" i="6"/>
  <c r="L311" i="6"/>
  <c r="M311" i="6"/>
  <c r="K311" i="6"/>
  <c r="I311" i="6"/>
  <c r="G311" i="6"/>
  <c r="E311" i="6"/>
  <c r="X310" i="6"/>
  <c r="Y310" i="6"/>
  <c r="W310" i="6"/>
  <c r="U310" i="6"/>
  <c r="U313" i="6" s="1"/>
  <c r="S310" i="6"/>
  <c r="Q310" i="6"/>
  <c r="O310" i="6"/>
  <c r="L310" i="6"/>
  <c r="M310" i="6"/>
  <c r="K310" i="6"/>
  <c r="K313" i="6"/>
  <c r="I310" i="6"/>
  <c r="G310" i="6"/>
  <c r="E310" i="6"/>
  <c r="Y309" i="6"/>
  <c r="X309" i="6"/>
  <c r="W309" i="6"/>
  <c r="U309" i="6"/>
  <c r="S309" i="6"/>
  <c r="Q309" i="6"/>
  <c r="O309" i="6"/>
  <c r="M309" i="6"/>
  <c r="L309" i="6"/>
  <c r="K309" i="6"/>
  <c r="I309" i="6"/>
  <c r="G309" i="6"/>
  <c r="G313" i="6" s="1"/>
  <c r="E309" i="6"/>
  <c r="X307" i="6"/>
  <c r="Y307" i="6"/>
  <c r="W307" i="6"/>
  <c r="U307" i="6"/>
  <c r="S307" i="6"/>
  <c r="Q307" i="6"/>
  <c r="O307" i="6"/>
  <c r="L307" i="6"/>
  <c r="M307" i="6" s="1"/>
  <c r="K307" i="6"/>
  <c r="I307" i="6"/>
  <c r="G307" i="6"/>
  <c r="E307" i="6"/>
  <c r="X306" i="6"/>
  <c r="Y306" i="6"/>
  <c r="W306" i="6"/>
  <c r="U306" i="6"/>
  <c r="S306" i="6"/>
  <c r="Q306" i="6"/>
  <c r="Q308" i="6"/>
  <c r="O306" i="6"/>
  <c r="O308" i="6" s="1"/>
  <c r="L306" i="6"/>
  <c r="M306" i="6" s="1"/>
  <c r="K306" i="6"/>
  <c r="I306" i="6"/>
  <c r="G306" i="6"/>
  <c r="E306" i="6"/>
  <c r="E308" i="6"/>
  <c r="X305" i="6"/>
  <c r="Y305" i="6" s="1"/>
  <c r="Y308" i="6" s="1"/>
  <c r="W305" i="6"/>
  <c r="U305" i="6"/>
  <c r="U308" i="6" s="1"/>
  <c r="S305" i="6"/>
  <c r="S308" i="6" s="1"/>
  <c r="Q305" i="6"/>
  <c r="O305" i="6"/>
  <c r="L305" i="6"/>
  <c r="M305" i="6"/>
  <c r="K305" i="6"/>
  <c r="K308" i="6" s="1"/>
  <c r="I305" i="6"/>
  <c r="G305" i="6"/>
  <c r="G308" i="6"/>
  <c r="E305" i="6"/>
  <c r="X303" i="6"/>
  <c r="Y303" i="6" s="1"/>
  <c r="W303" i="6"/>
  <c r="U303" i="6"/>
  <c r="S303" i="6"/>
  <c r="Q303" i="6"/>
  <c r="O303" i="6"/>
  <c r="L303" i="6"/>
  <c r="M303" i="6" s="1"/>
  <c r="K303" i="6"/>
  <c r="I303" i="6"/>
  <c r="G303" i="6"/>
  <c r="E303" i="6"/>
  <c r="X302" i="6"/>
  <c r="Y302" i="6"/>
  <c r="W302" i="6"/>
  <c r="U302" i="6"/>
  <c r="S302" i="6"/>
  <c r="Q302" i="6"/>
  <c r="O302" i="6"/>
  <c r="L302" i="6"/>
  <c r="M302" i="6" s="1"/>
  <c r="K302" i="6"/>
  <c r="I302" i="6"/>
  <c r="G302" i="6"/>
  <c r="E302" i="6"/>
  <c r="X301" i="6"/>
  <c r="Y301" i="6"/>
  <c r="W301" i="6"/>
  <c r="W304" i="6" s="1"/>
  <c r="U301" i="6"/>
  <c r="S301" i="6"/>
  <c r="Q301" i="6"/>
  <c r="O301" i="6"/>
  <c r="L301" i="6"/>
  <c r="M301" i="6" s="1"/>
  <c r="K301" i="6"/>
  <c r="I301" i="6"/>
  <c r="G301" i="6"/>
  <c r="E301" i="6"/>
  <c r="X300" i="6"/>
  <c r="Y300" i="6" s="1"/>
  <c r="W300" i="6"/>
  <c r="U300" i="6"/>
  <c r="S300" i="6"/>
  <c r="Q300" i="6"/>
  <c r="O300" i="6"/>
  <c r="O304" i="6" s="1"/>
  <c r="M300" i="6"/>
  <c r="L300" i="6"/>
  <c r="K300" i="6"/>
  <c r="I300" i="6"/>
  <c r="G300" i="6"/>
  <c r="G304" i="6"/>
  <c r="E300" i="6"/>
  <c r="X299" i="6"/>
  <c r="Y299" i="6" s="1"/>
  <c r="W299" i="6"/>
  <c r="U299" i="6"/>
  <c r="S299" i="6"/>
  <c r="Q299" i="6"/>
  <c r="O299" i="6"/>
  <c r="L299" i="6"/>
  <c r="M299" i="6" s="1"/>
  <c r="K299" i="6"/>
  <c r="I299" i="6"/>
  <c r="I304" i="6" s="1"/>
  <c r="G299" i="6"/>
  <c r="E299" i="6"/>
  <c r="Y297" i="6"/>
  <c r="X297" i="6"/>
  <c r="W297" i="6"/>
  <c r="U297" i="6"/>
  <c r="S297" i="6"/>
  <c r="Q297" i="6"/>
  <c r="O297" i="6"/>
  <c r="M297" i="6"/>
  <c r="L297" i="6"/>
  <c r="K297" i="6"/>
  <c r="I297" i="6"/>
  <c r="G297" i="6"/>
  <c r="E297" i="6"/>
  <c r="X296" i="6"/>
  <c r="Y296" i="6" s="1"/>
  <c r="W296" i="6"/>
  <c r="U296" i="6"/>
  <c r="S296" i="6"/>
  <c r="Q296" i="6"/>
  <c r="O296" i="6"/>
  <c r="L296" i="6"/>
  <c r="M296" i="6"/>
  <c r="K296" i="6"/>
  <c r="I296" i="6"/>
  <c r="G296" i="6"/>
  <c r="E296" i="6"/>
  <c r="X295" i="6"/>
  <c r="Y295" i="6"/>
  <c r="W295" i="6"/>
  <c r="U295" i="6"/>
  <c r="U298" i="6" s="1"/>
  <c r="S295" i="6"/>
  <c r="Q295" i="6"/>
  <c r="O295" i="6"/>
  <c r="L295" i="6"/>
  <c r="M295" i="6"/>
  <c r="K295" i="6"/>
  <c r="I295" i="6"/>
  <c r="G295" i="6"/>
  <c r="E295" i="6"/>
  <c r="X294" i="6"/>
  <c r="Y294" i="6"/>
  <c r="W294" i="6"/>
  <c r="U294" i="6"/>
  <c r="S294" i="6"/>
  <c r="Q294" i="6"/>
  <c r="O294" i="6"/>
  <c r="L294" i="6"/>
  <c r="M294" i="6" s="1"/>
  <c r="K294" i="6"/>
  <c r="I294" i="6"/>
  <c r="G294" i="6"/>
  <c r="E294" i="6"/>
  <c r="X293" i="6"/>
  <c r="Y293" i="6" s="1"/>
  <c r="W293" i="6"/>
  <c r="U293" i="6"/>
  <c r="S293" i="6"/>
  <c r="Q293" i="6"/>
  <c r="O293" i="6"/>
  <c r="L293" i="6"/>
  <c r="M293" i="6" s="1"/>
  <c r="K293" i="6"/>
  <c r="I293" i="6"/>
  <c r="G293" i="6"/>
  <c r="E293" i="6"/>
  <c r="E298" i="6" s="1"/>
  <c r="X292" i="6"/>
  <c r="Y292" i="6" s="1"/>
  <c r="W292" i="6"/>
  <c r="U292" i="6"/>
  <c r="S292" i="6"/>
  <c r="Q292" i="6"/>
  <c r="Q298" i="6" s="1"/>
  <c r="O292" i="6"/>
  <c r="O298" i="6" s="1"/>
  <c r="L292" i="6"/>
  <c r="M292" i="6" s="1"/>
  <c r="K292" i="6"/>
  <c r="K298" i="6" s="1"/>
  <c r="I292" i="6"/>
  <c r="G292" i="6"/>
  <c r="E292" i="6"/>
  <c r="X290" i="6"/>
  <c r="Y290" i="6"/>
  <c r="W290" i="6"/>
  <c r="U290" i="6"/>
  <c r="S290" i="6"/>
  <c r="Q290" i="6"/>
  <c r="O290" i="6"/>
  <c r="L290" i="6"/>
  <c r="M290" i="6"/>
  <c r="K290" i="6"/>
  <c r="I290" i="6"/>
  <c r="G290" i="6"/>
  <c r="E290" i="6"/>
  <c r="X289" i="6"/>
  <c r="Y289" i="6" s="1"/>
  <c r="W289" i="6"/>
  <c r="U289" i="6"/>
  <c r="S289" i="6"/>
  <c r="Q289" i="6"/>
  <c r="O289" i="6"/>
  <c r="L289" i="6"/>
  <c r="M289" i="6" s="1"/>
  <c r="K289" i="6"/>
  <c r="I289" i="6"/>
  <c r="G289" i="6"/>
  <c r="E289" i="6"/>
  <c r="X288" i="6"/>
  <c r="Y288" i="6" s="1"/>
  <c r="W288" i="6"/>
  <c r="U288" i="6"/>
  <c r="S288" i="6"/>
  <c r="Q288" i="6"/>
  <c r="O288" i="6"/>
  <c r="M288" i="6"/>
  <c r="L288" i="6"/>
  <c r="K288" i="6"/>
  <c r="I288" i="6"/>
  <c r="G288" i="6"/>
  <c r="E288" i="6"/>
  <c r="X287" i="6"/>
  <c r="Y287" i="6" s="1"/>
  <c r="W287" i="6"/>
  <c r="U287" i="6"/>
  <c r="S287" i="6"/>
  <c r="Q287" i="6"/>
  <c r="O287" i="6"/>
  <c r="L287" i="6"/>
  <c r="M287" i="6"/>
  <c r="K287" i="6"/>
  <c r="I287" i="6"/>
  <c r="G287" i="6"/>
  <c r="E287" i="6"/>
  <c r="X286" i="6"/>
  <c r="Y286" i="6" s="1"/>
  <c r="W286" i="6"/>
  <c r="U286" i="6"/>
  <c r="S286" i="6"/>
  <c r="Q286" i="6"/>
  <c r="O286" i="6"/>
  <c r="L286" i="6"/>
  <c r="M286" i="6" s="1"/>
  <c r="K286" i="6"/>
  <c r="I286" i="6"/>
  <c r="G286" i="6"/>
  <c r="E286" i="6"/>
  <c r="X285" i="6"/>
  <c r="Y285" i="6" s="1"/>
  <c r="W285" i="6"/>
  <c r="U285" i="6"/>
  <c r="S285" i="6"/>
  <c r="Q285" i="6"/>
  <c r="O285" i="6"/>
  <c r="M285" i="6"/>
  <c r="L285" i="6"/>
  <c r="K285" i="6"/>
  <c r="I285" i="6"/>
  <c r="G285" i="6"/>
  <c r="E285" i="6"/>
  <c r="X284" i="6"/>
  <c r="Y284" i="6" s="1"/>
  <c r="W284" i="6"/>
  <c r="U284" i="6"/>
  <c r="S284" i="6"/>
  <c r="Q284" i="6"/>
  <c r="O284" i="6"/>
  <c r="L284" i="6"/>
  <c r="M284" i="6" s="1"/>
  <c r="K284" i="6"/>
  <c r="I284" i="6"/>
  <c r="G284" i="6"/>
  <c r="E284" i="6"/>
  <c r="X283" i="6"/>
  <c r="Y283" i="6" s="1"/>
  <c r="W283" i="6"/>
  <c r="U283" i="6"/>
  <c r="S283" i="6"/>
  <c r="Q283" i="6"/>
  <c r="Q291" i="6" s="1"/>
  <c r="O283" i="6"/>
  <c r="L283" i="6"/>
  <c r="M283" i="6"/>
  <c r="K283" i="6"/>
  <c r="I283" i="6"/>
  <c r="G283" i="6"/>
  <c r="E283" i="6"/>
  <c r="X282" i="6"/>
  <c r="Y282" i="6" s="1"/>
  <c r="W282" i="6"/>
  <c r="U282" i="6"/>
  <c r="S282" i="6"/>
  <c r="Q282" i="6"/>
  <c r="O282" i="6"/>
  <c r="L282" i="6"/>
  <c r="M282" i="6" s="1"/>
  <c r="K282" i="6"/>
  <c r="I282" i="6"/>
  <c r="I291" i="6" s="1"/>
  <c r="G282" i="6"/>
  <c r="E282" i="6"/>
  <c r="X281" i="6"/>
  <c r="Y281" i="6"/>
  <c r="W281" i="6"/>
  <c r="W291" i="6" s="1"/>
  <c r="U281" i="6"/>
  <c r="S281" i="6"/>
  <c r="Q281" i="6"/>
  <c r="O281" i="6"/>
  <c r="O291" i="6" s="1"/>
  <c r="L281" i="6"/>
  <c r="M281" i="6" s="1"/>
  <c r="K281" i="6"/>
  <c r="I281" i="6"/>
  <c r="G281" i="6"/>
  <c r="E281" i="6"/>
  <c r="X279" i="6"/>
  <c r="Y279" i="6" s="1"/>
  <c r="W279" i="6"/>
  <c r="U279" i="6"/>
  <c r="S279" i="6"/>
  <c r="Q279" i="6"/>
  <c r="O279" i="6"/>
  <c r="L279" i="6"/>
  <c r="M279" i="6" s="1"/>
  <c r="K279" i="6"/>
  <c r="I279" i="6"/>
  <c r="G279" i="6"/>
  <c r="E279" i="6"/>
  <c r="Y278" i="6"/>
  <c r="X278" i="6"/>
  <c r="W278" i="6"/>
  <c r="U278" i="6"/>
  <c r="S278" i="6"/>
  <c r="Q278" i="6"/>
  <c r="O278" i="6"/>
  <c r="L278" i="6"/>
  <c r="M278" i="6"/>
  <c r="K278" i="6"/>
  <c r="I278" i="6"/>
  <c r="G278" i="6"/>
  <c r="E278" i="6"/>
  <c r="X277" i="6"/>
  <c r="AB277" i="19"/>
  <c r="W277" i="6"/>
  <c r="U277" i="6"/>
  <c r="S277" i="6"/>
  <c r="Q277" i="6"/>
  <c r="O277" i="6"/>
  <c r="L277" i="6"/>
  <c r="M277" i="6"/>
  <c r="K277" i="6"/>
  <c r="I277" i="6"/>
  <c r="G277" i="6"/>
  <c r="E277" i="6"/>
  <c r="X276" i="6"/>
  <c r="Y276" i="6"/>
  <c r="W276" i="6"/>
  <c r="U276" i="6"/>
  <c r="S276" i="6"/>
  <c r="Q276" i="6"/>
  <c r="O276" i="6"/>
  <c r="L276" i="6"/>
  <c r="M276" i="6"/>
  <c r="K276" i="6"/>
  <c r="I276" i="6"/>
  <c r="G276" i="6"/>
  <c r="E276" i="6"/>
  <c r="X275" i="6"/>
  <c r="Y275" i="6" s="1"/>
  <c r="W275" i="6"/>
  <c r="U275" i="6"/>
  <c r="S275" i="6"/>
  <c r="Q275" i="6"/>
  <c r="O275" i="6"/>
  <c r="L275" i="6"/>
  <c r="M275" i="6" s="1"/>
  <c r="K275" i="6"/>
  <c r="I275" i="6"/>
  <c r="G275" i="6"/>
  <c r="E275" i="6"/>
  <c r="X274" i="6"/>
  <c r="Y274" i="6"/>
  <c r="W274" i="6"/>
  <c r="U274" i="6"/>
  <c r="S274" i="6"/>
  <c r="Q274" i="6"/>
  <c r="O274" i="6"/>
  <c r="L274" i="6"/>
  <c r="M274" i="6" s="1"/>
  <c r="K274" i="6"/>
  <c r="I274" i="6"/>
  <c r="G274" i="6"/>
  <c r="E274" i="6"/>
  <c r="X273" i="6"/>
  <c r="Y273" i="6" s="1"/>
  <c r="W273" i="6"/>
  <c r="U273" i="6"/>
  <c r="S273" i="6"/>
  <c r="Q273" i="6"/>
  <c r="O273" i="6"/>
  <c r="M273" i="6"/>
  <c r="L273" i="6"/>
  <c r="K273" i="6"/>
  <c r="I273" i="6"/>
  <c r="G273" i="6"/>
  <c r="E273" i="6"/>
  <c r="X272" i="6"/>
  <c r="Y272" i="6" s="1"/>
  <c r="W272" i="6"/>
  <c r="U272" i="6"/>
  <c r="S272" i="6"/>
  <c r="Q272" i="6"/>
  <c r="O272" i="6"/>
  <c r="L272" i="6"/>
  <c r="M272" i="6"/>
  <c r="K272" i="6"/>
  <c r="I272" i="6"/>
  <c r="G272" i="6"/>
  <c r="E272" i="6"/>
  <c r="X271" i="6"/>
  <c r="Y271" i="6"/>
  <c r="W271" i="6"/>
  <c r="U271" i="6"/>
  <c r="S271" i="6"/>
  <c r="Q271" i="6"/>
  <c r="O271" i="6"/>
  <c r="L271" i="6"/>
  <c r="M271" i="6"/>
  <c r="K271" i="6"/>
  <c r="I271" i="6"/>
  <c r="G271" i="6"/>
  <c r="E271" i="6"/>
  <c r="X270" i="6"/>
  <c r="Y270" i="6"/>
  <c r="W270" i="6"/>
  <c r="U270" i="6"/>
  <c r="S270" i="6"/>
  <c r="Q270" i="6"/>
  <c r="O270" i="6"/>
  <c r="L270" i="6"/>
  <c r="M270" i="6" s="1"/>
  <c r="K270" i="6"/>
  <c r="I270" i="6"/>
  <c r="G270" i="6"/>
  <c r="E270" i="6"/>
  <c r="X268" i="6"/>
  <c r="Y268" i="6"/>
  <c r="W268" i="6"/>
  <c r="U268" i="6"/>
  <c r="S268" i="6"/>
  <c r="Q268" i="6"/>
  <c r="O268" i="6"/>
  <c r="L268" i="6"/>
  <c r="M268" i="6"/>
  <c r="K268" i="6"/>
  <c r="I268" i="6"/>
  <c r="G268" i="6"/>
  <c r="E268" i="6"/>
  <c r="Y267" i="6"/>
  <c r="X267" i="6"/>
  <c r="W267" i="6"/>
  <c r="U267" i="6"/>
  <c r="S267" i="6"/>
  <c r="Q267" i="6"/>
  <c r="O267" i="6"/>
  <c r="M267" i="6"/>
  <c r="L267" i="6"/>
  <c r="K267" i="6"/>
  <c r="I267" i="6"/>
  <c r="G267" i="6"/>
  <c r="E267" i="6"/>
  <c r="X266" i="6"/>
  <c r="Y266" i="6" s="1"/>
  <c r="W266" i="6"/>
  <c r="U266" i="6"/>
  <c r="S266" i="6"/>
  <c r="Q266" i="6"/>
  <c r="O266" i="6"/>
  <c r="L266" i="6"/>
  <c r="M266" i="6"/>
  <c r="K266" i="6"/>
  <c r="I266" i="6"/>
  <c r="G266" i="6"/>
  <c r="E266" i="6"/>
  <c r="X265" i="6"/>
  <c r="Y265" i="6"/>
  <c r="W265" i="6"/>
  <c r="U265" i="6"/>
  <c r="S265" i="6"/>
  <c r="Q265" i="6"/>
  <c r="O265" i="6"/>
  <c r="L265" i="6"/>
  <c r="M265" i="6"/>
  <c r="K265" i="6"/>
  <c r="I265" i="6"/>
  <c r="G265" i="6"/>
  <c r="E265" i="6"/>
  <c r="X264" i="6"/>
  <c r="W264" i="6"/>
  <c r="U264" i="6"/>
  <c r="S264" i="6"/>
  <c r="Q264" i="6"/>
  <c r="O264" i="6"/>
  <c r="L264" i="6"/>
  <c r="M264" i="6"/>
  <c r="K264" i="6"/>
  <c r="I264" i="6"/>
  <c r="G264" i="6"/>
  <c r="E264" i="6"/>
  <c r="X263" i="6"/>
  <c r="Y263" i="6"/>
  <c r="W263" i="6"/>
  <c r="U263" i="6"/>
  <c r="S263" i="6"/>
  <c r="Q263" i="6"/>
  <c r="O263" i="6"/>
  <c r="L263" i="6"/>
  <c r="M263" i="6"/>
  <c r="K263" i="6"/>
  <c r="I263" i="6"/>
  <c r="G263" i="6"/>
  <c r="E263" i="6"/>
  <c r="X262" i="6"/>
  <c r="Y262" i="6"/>
  <c r="W262" i="6"/>
  <c r="U262" i="6"/>
  <c r="S262" i="6"/>
  <c r="Q262" i="6"/>
  <c r="O262" i="6"/>
  <c r="L262" i="6"/>
  <c r="M262" i="6" s="1"/>
  <c r="K262" i="6"/>
  <c r="I262" i="6"/>
  <c r="G262" i="6"/>
  <c r="E262" i="6"/>
  <c r="X261" i="6"/>
  <c r="Y261" i="6" s="1"/>
  <c r="W261" i="6"/>
  <c r="U261" i="6"/>
  <c r="S261" i="6"/>
  <c r="Q261" i="6"/>
  <c r="O261" i="6"/>
  <c r="M261" i="6"/>
  <c r="L261" i="6"/>
  <c r="K261" i="6"/>
  <c r="I261" i="6"/>
  <c r="G261" i="6"/>
  <c r="E261" i="6"/>
  <c r="X260" i="6"/>
  <c r="Y260" i="6" s="1"/>
  <c r="W260" i="6"/>
  <c r="U260" i="6"/>
  <c r="S260" i="6"/>
  <c r="Q260" i="6"/>
  <c r="O260" i="6"/>
  <c r="M260" i="6"/>
  <c r="L260" i="6"/>
  <c r="K260" i="6"/>
  <c r="I260" i="6"/>
  <c r="G260" i="6"/>
  <c r="G269" i="6" s="1"/>
  <c r="E260" i="6"/>
  <c r="X259" i="6"/>
  <c r="Y259" i="6" s="1"/>
  <c r="W259" i="6"/>
  <c r="U259" i="6"/>
  <c r="S259" i="6"/>
  <c r="Q259" i="6"/>
  <c r="Q269" i="6" s="1"/>
  <c r="O259" i="6"/>
  <c r="L259" i="6"/>
  <c r="M259" i="6"/>
  <c r="K259" i="6"/>
  <c r="I259" i="6"/>
  <c r="I269" i="6" s="1"/>
  <c r="G259" i="6"/>
  <c r="E259" i="6"/>
  <c r="X257" i="6"/>
  <c r="Y257" i="6"/>
  <c r="W257" i="6"/>
  <c r="U257" i="6"/>
  <c r="S257" i="6"/>
  <c r="Q257" i="6"/>
  <c r="O257" i="6"/>
  <c r="L257" i="6"/>
  <c r="M257" i="6" s="1"/>
  <c r="K257" i="6"/>
  <c r="I257" i="6"/>
  <c r="G257" i="6"/>
  <c r="E257" i="6"/>
  <c r="X256" i="6"/>
  <c r="Y256" i="6" s="1"/>
  <c r="W256" i="6"/>
  <c r="U256" i="6"/>
  <c r="S256" i="6"/>
  <c r="Q256" i="6"/>
  <c r="O256" i="6"/>
  <c r="O258" i="6" s="1"/>
  <c r="L256" i="6"/>
  <c r="M256" i="6" s="1"/>
  <c r="K256" i="6"/>
  <c r="I256" i="6"/>
  <c r="G256" i="6"/>
  <c r="G258" i="6" s="1"/>
  <c r="E256" i="6"/>
  <c r="X255" i="6"/>
  <c r="Y255" i="6" s="1"/>
  <c r="W255" i="6"/>
  <c r="U255" i="6"/>
  <c r="S255" i="6"/>
  <c r="Q255" i="6"/>
  <c r="O255" i="6"/>
  <c r="L255" i="6"/>
  <c r="M255" i="6"/>
  <c r="K255" i="6"/>
  <c r="I255" i="6"/>
  <c r="G255" i="6"/>
  <c r="E255" i="6"/>
  <c r="X254" i="6"/>
  <c r="Y254" i="6"/>
  <c r="W254" i="6"/>
  <c r="U254" i="6"/>
  <c r="U258" i="6" s="1"/>
  <c r="S254" i="6"/>
  <c r="Q254" i="6"/>
  <c r="O254" i="6"/>
  <c r="L254" i="6"/>
  <c r="M254" i="6" s="1"/>
  <c r="K254" i="6"/>
  <c r="I254" i="6"/>
  <c r="G254" i="6"/>
  <c r="E254" i="6"/>
  <c r="E258" i="6" s="1"/>
  <c r="X253" i="6"/>
  <c r="Y253" i="6" s="1"/>
  <c r="Y258" i="6" s="1"/>
  <c r="W253" i="6"/>
  <c r="W258" i="6" s="1"/>
  <c r="U253" i="6"/>
  <c r="S253" i="6"/>
  <c r="S258" i="6" s="1"/>
  <c r="Q253" i="6"/>
  <c r="O253" i="6"/>
  <c r="L253" i="6"/>
  <c r="M253" i="6" s="1"/>
  <c r="K253" i="6"/>
  <c r="K258" i="6"/>
  <c r="I253" i="6"/>
  <c r="G253" i="6"/>
  <c r="E253" i="6"/>
  <c r="X251" i="6"/>
  <c r="Y251" i="6" s="1"/>
  <c r="W251" i="6"/>
  <c r="U251" i="6"/>
  <c r="S251" i="6"/>
  <c r="Q251" i="6"/>
  <c r="O251" i="6"/>
  <c r="L251" i="6"/>
  <c r="M251" i="6" s="1"/>
  <c r="K251" i="6"/>
  <c r="I251" i="6"/>
  <c r="G251" i="6"/>
  <c r="E251" i="6"/>
  <c r="X250" i="6"/>
  <c r="Y250" i="6" s="1"/>
  <c r="W250" i="6"/>
  <c r="U250" i="6"/>
  <c r="S250" i="6"/>
  <c r="Q250" i="6"/>
  <c r="O250" i="6"/>
  <c r="M250" i="6"/>
  <c r="L250" i="6"/>
  <c r="K250" i="6"/>
  <c r="I250" i="6"/>
  <c r="G250" i="6"/>
  <c r="E250" i="6"/>
  <c r="X249" i="6"/>
  <c r="Y249" i="6" s="1"/>
  <c r="W249" i="6"/>
  <c r="U249" i="6"/>
  <c r="S249" i="6"/>
  <c r="Q249" i="6"/>
  <c r="O249" i="6"/>
  <c r="L249" i="6"/>
  <c r="M249" i="6"/>
  <c r="K249" i="6"/>
  <c r="I249" i="6"/>
  <c r="G249" i="6"/>
  <c r="E249" i="6"/>
  <c r="X248" i="6"/>
  <c r="Y248" i="6"/>
  <c r="W248" i="6"/>
  <c r="U248" i="6"/>
  <c r="S248" i="6"/>
  <c r="Q248" i="6"/>
  <c r="O248" i="6"/>
  <c r="L248" i="6"/>
  <c r="M248" i="6"/>
  <c r="K248" i="6"/>
  <c r="I248" i="6"/>
  <c r="G248" i="6"/>
  <c r="E248" i="6"/>
  <c r="X247" i="6"/>
  <c r="Y247" i="6"/>
  <c r="W247" i="6"/>
  <c r="W252" i="6" s="1"/>
  <c r="U247" i="6"/>
  <c r="S247" i="6"/>
  <c r="Q247" i="6"/>
  <c r="O247" i="6"/>
  <c r="L247" i="6"/>
  <c r="M247" i="6"/>
  <c r="K247" i="6"/>
  <c r="I247" i="6"/>
  <c r="G247" i="6"/>
  <c r="E247" i="6"/>
  <c r="X246" i="6"/>
  <c r="Y246" i="6" s="1"/>
  <c r="W246" i="6"/>
  <c r="U246" i="6"/>
  <c r="S246" i="6"/>
  <c r="Q246" i="6"/>
  <c r="O246" i="6"/>
  <c r="L246" i="6"/>
  <c r="M246" i="6" s="1"/>
  <c r="K246" i="6"/>
  <c r="I246" i="6"/>
  <c r="G246" i="6"/>
  <c r="E246" i="6"/>
  <c r="X245" i="6"/>
  <c r="Y245" i="6" s="1"/>
  <c r="W245" i="6"/>
  <c r="U245" i="6"/>
  <c r="S245" i="6"/>
  <c r="Q245" i="6"/>
  <c r="O245" i="6"/>
  <c r="O252" i="6" s="1"/>
  <c r="L245" i="6"/>
  <c r="M245" i="6" s="1"/>
  <c r="K245" i="6"/>
  <c r="I245" i="6"/>
  <c r="G245" i="6"/>
  <c r="E245" i="6"/>
  <c r="Y244" i="6"/>
  <c r="X244" i="6"/>
  <c r="W244" i="6"/>
  <c r="U244" i="6"/>
  <c r="S244" i="6"/>
  <c r="Q244" i="6"/>
  <c r="Q252" i="6" s="1"/>
  <c r="O244" i="6"/>
  <c r="L244" i="6"/>
  <c r="M244" i="6"/>
  <c r="K244" i="6"/>
  <c r="I244" i="6"/>
  <c r="G244" i="6"/>
  <c r="G252" i="6" s="1"/>
  <c r="E244" i="6"/>
  <c r="E252" i="6"/>
  <c r="X242" i="6"/>
  <c r="Y242" i="6" s="1"/>
  <c r="W242" i="6"/>
  <c r="U242" i="6"/>
  <c r="S242" i="6"/>
  <c r="Q242" i="6"/>
  <c r="O242" i="6"/>
  <c r="L242" i="6"/>
  <c r="M242" i="6" s="1"/>
  <c r="K242" i="6"/>
  <c r="I242" i="6"/>
  <c r="G242" i="6"/>
  <c r="E242" i="6"/>
  <c r="X241" i="6"/>
  <c r="Y241" i="6" s="1"/>
  <c r="W241" i="6"/>
  <c r="U241" i="6"/>
  <c r="S241" i="6"/>
  <c r="Q241" i="6"/>
  <c r="O241" i="6"/>
  <c r="L241" i="6"/>
  <c r="M241" i="6" s="1"/>
  <c r="K241" i="6"/>
  <c r="K243" i="6" s="1"/>
  <c r="I241" i="6"/>
  <c r="G241" i="6"/>
  <c r="E241" i="6"/>
  <c r="X240" i="6"/>
  <c r="Y240" i="6"/>
  <c r="W240" i="6"/>
  <c r="W243" i="6"/>
  <c r="U240" i="6"/>
  <c r="S240" i="6"/>
  <c r="Q240" i="6"/>
  <c r="O240" i="6"/>
  <c r="O243" i="6"/>
  <c r="L240" i="6"/>
  <c r="M240" i="6" s="1"/>
  <c r="K240" i="6"/>
  <c r="I240" i="6"/>
  <c r="I243" i="6"/>
  <c r="G240" i="6"/>
  <c r="G243" i="6" s="1"/>
  <c r="E240" i="6"/>
  <c r="X238" i="6"/>
  <c r="Y238" i="6" s="1"/>
  <c r="W238" i="6"/>
  <c r="U238" i="6"/>
  <c r="S238" i="6"/>
  <c r="Q238" i="6"/>
  <c r="O238" i="6"/>
  <c r="L238" i="6"/>
  <c r="M238" i="6"/>
  <c r="K238" i="6"/>
  <c r="I238" i="6"/>
  <c r="G238" i="6"/>
  <c r="E238" i="6"/>
  <c r="X237" i="6"/>
  <c r="Y237" i="6"/>
  <c r="W237" i="6"/>
  <c r="U237" i="6"/>
  <c r="S237" i="6"/>
  <c r="Q237" i="6"/>
  <c r="O237" i="6"/>
  <c r="M237" i="6"/>
  <c r="L237" i="6"/>
  <c r="K237" i="6"/>
  <c r="I237" i="6"/>
  <c r="G237" i="6"/>
  <c r="E237" i="6"/>
  <c r="Y236" i="6"/>
  <c r="X236" i="6"/>
  <c r="W236" i="6"/>
  <c r="U236" i="6"/>
  <c r="S236" i="6"/>
  <c r="Q236" i="6"/>
  <c r="O236" i="6"/>
  <c r="O239" i="6" s="1"/>
  <c r="L236" i="6"/>
  <c r="M236" i="6" s="1"/>
  <c r="K236" i="6"/>
  <c r="I236" i="6"/>
  <c r="I239" i="6" s="1"/>
  <c r="G236" i="6"/>
  <c r="E236" i="6"/>
  <c r="X235" i="6"/>
  <c r="Y235" i="6"/>
  <c r="W235" i="6"/>
  <c r="U235" i="6"/>
  <c r="U239" i="6"/>
  <c r="S235" i="6"/>
  <c r="Q235" i="6"/>
  <c r="O235" i="6"/>
  <c r="L235" i="6"/>
  <c r="M235" i="6" s="1"/>
  <c r="K235" i="6"/>
  <c r="K239" i="6" s="1"/>
  <c r="I235" i="6"/>
  <c r="G235" i="6"/>
  <c r="E235" i="6"/>
  <c r="X233" i="6"/>
  <c r="Y233" i="6" s="1"/>
  <c r="W233" i="6"/>
  <c r="U233" i="6"/>
  <c r="S233" i="6"/>
  <c r="Q233" i="6"/>
  <c r="O233" i="6"/>
  <c r="L233" i="6"/>
  <c r="M233" i="6" s="1"/>
  <c r="K233" i="6"/>
  <c r="I233" i="6"/>
  <c r="G233" i="6"/>
  <c r="E233" i="6"/>
  <c r="X232" i="6"/>
  <c r="Y232" i="6" s="1"/>
  <c r="W232" i="6"/>
  <c r="U232" i="6"/>
  <c r="S232" i="6"/>
  <c r="Q232" i="6"/>
  <c r="O232" i="6"/>
  <c r="L232" i="6"/>
  <c r="M232" i="6" s="1"/>
  <c r="K232" i="6"/>
  <c r="I232" i="6"/>
  <c r="G232" i="6"/>
  <c r="E232" i="6"/>
  <c r="X231" i="6"/>
  <c r="Y231" i="6"/>
  <c r="W231" i="6"/>
  <c r="U231" i="6"/>
  <c r="S231" i="6"/>
  <c r="Q231" i="6"/>
  <c r="O231" i="6"/>
  <c r="L231" i="6"/>
  <c r="M231" i="6"/>
  <c r="K231" i="6"/>
  <c r="I231" i="6"/>
  <c r="G231" i="6"/>
  <c r="E231" i="6"/>
  <c r="X230" i="6"/>
  <c r="Y230" i="6"/>
  <c r="W230" i="6"/>
  <c r="U230" i="6"/>
  <c r="S230" i="6"/>
  <c r="Q230" i="6"/>
  <c r="O230" i="6"/>
  <c r="L230" i="6"/>
  <c r="M230" i="6"/>
  <c r="K230" i="6"/>
  <c r="I230" i="6"/>
  <c r="G230" i="6"/>
  <c r="E230" i="6"/>
  <c r="X229" i="6"/>
  <c r="Y229" i="6" s="1"/>
  <c r="W229" i="6"/>
  <c r="U229" i="6"/>
  <c r="S229" i="6"/>
  <c r="Q229" i="6"/>
  <c r="O229" i="6"/>
  <c r="L229" i="6"/>
  <c r="M229" i="6"/>
  <c r="K229" i="6"/>
  <c r="I229" i="6"/>
  <c r="G229" i="6"/>
  <c r="E229" i="6"/>
  <c r="X228" i="6"/>
  <c r="Y228" i="6" s="1"/>
  <c r="W228" i="6"/>
  <c r="U228" i="6"/>
  <c r="S228" i="6"/>
  <c r="Q228" i="6"/>
  <c r="O228" i="6"/>
  <c r="L228" i="6"/>
  <c r="M228" i="6" s="1"/>
  <c r="K228" i="6"/>
  <c r="I228" i="6"/>
  <c r="G228" i="6"/>
  <c r="E228" i="6"/>
  <c r="X227" i="6"/>
  <c r="Y227" i="6" s="1"/>
  <c r="W227" i="6"/>
  <c r="U227" i="6"/>
  <c r="S227" i="6"/>
  <c r="Q227" i="6"/>
  <c r="O227" i="6"/>
  <c r="L227" i="6"/>
  <c r="M227" i="6" s="1"/>
  <c r="K227" i="6"/>
  <c r="I227" i="6"/>
  <c r="G227" i="6"/>
  <c r="E227" i="6"/>
  <c r="X226" i="6"/>
  <c r="Y226" i="6" s="1"/>
  <c r="W226" i="6"/>
  <c r="U226" i="6"/>
  <c r="S226" i="6"/>
  <c r="S234" i="6" s="1"/>
  <c r="Q226" i="6"/>
  <c r="O226" i="6"/>
  <c r="L226" i="6"/>
  <c r="M226" i="6"/>
  <c r="K226" i="6"/>
  <c r="I226" i="6"/>
  <c r="G226" i="6"/>
  <c r="E226" i="6"/>
  <c r="X225" i="6"/>
  <c r="Y225" i="6"/>
  <c r="W225" i="6"/>
  <c r="U225" i="6"/>
  <c r="S225" i="6"/>
  <c r="Q225" i="6"/>
  <c r="O225" i="6"/>
  <c r="L225" i="6"/>
  <c r="M225" i="6"/>
  <c r="K225" i="6"/>
  <c r="I225" i="6"/>
  <c r="G225" i="6"/>
  <c r="E225" i="6"/>
  <c r="E234" i="6"/>
  <c r="X224" i="6"/>
  <c r="Y224" i="6" s="1"/>
  <c r="W224" i="6"/>
  <c r="U224" i="6"/>
  <c r="S224" i="6"/>
  <c r="Q224" i="6"/>
  <c r="Q234" i="6" s="1"/>
  <c r="O224" i="6"/>
  <c r="L224" i="6"/>
  <c r="M224" i="6"/>
  <c r="K224" i="6"/>
  <c r="K234" i="6" s="1"/>
  <c r="I224" i="6"/>
  <c r="I234" i="6" s="1"/>
  <c r="G224" i="6"/>
  <c r="E224" i="6"/>
  <c r="X222" i="6"/>
  <c r="Y222" i="6"/>
  <c r="W222" i="6"/>
  <c r="U222" i="6"/>
  <c r="S222" i="6"/>
  <c r="Q222" i="6"/>
  <c r="O222" i="6"/>
  <c r="L222" i="6"/>
  <c r="M222" i="6" s="1"/>
  <c r="K222" i="6"/>
  <c r="I222" i="6"/>
  <c r="G222" i="6"/>
  <c r="E222" i="6"/>
  <c r="X221" i="6"/>
  <c r="Y221" i="6" s="1"/>
  <c r="W221" i="6"/>
  <c r="U221" i="6"/>
  <c r="S221" i="6"/>
  <c r="Q221" i="6"/>
  <c r="O221" i="6"/>
  <c r="L221" i="6"/>
  <c r="M221" i="6" s="1"/>
  <c r="K221" i="6"/>
  <c r="I221" i="6"/>
  <c r="G221" i="6"/>
  <c r="E221" i="6"/>
  <c r="X220" i="6"/>
  <c r="Y220" i="6" s="1"/>
  <c r="W220" i="6"/>
  <c r="U220" i="6"/>
  <c r="S220" i="6"/>
  <c r="Q220" i="6"/>
  <c r="O220" i="6"/>
  <c r="M220" i="6"/>
  <c r="L220" i="6"/>
  <c r="K220" i="6"/>
  <c r="I220" i="6"/>
  <c r="G220" i="6"/>
  <c r="E220" i="6"/>
  <c r="X219" i="6"/>
  <c r="Y219" i="6" s="1"/>
  <c r="W219" i="6"/>
  <c r="U219" i="6"/>
  <c r="S219" i="6"/>
  <c r="S223" i="6" s="1"/>
  <c r="Q219" i="6"/>
  <c r="O219" i="6"/>
  <c r="L219" i="6"/>
  <c r="M219" i="6"/>
  <c r="K219" i="6"/>
  <c r="I219" i="6"/>
  <c r="G219" i="6"/>
  <c r="E219" i="6"/>
  <c r="X218" i="6"/>
  <c r="Y218" i="6"/>
  <c r="W218" i="6"/>
  <c r="U218" i="6"/>
  <c r="S218" i="6"/>
  <c r="Q218" i="6"/>
  <c r="O218" i="6"/>
  <c r="L218" i="6"/>
  <c r="M218" i="6"/>
  <c r="K218" i="6"/>
  <c r="I218" i="6"/>
  <c r="G218" i="6"/>
  <c r="E218" i="6"/>
  <c r="X217" i="6"/>
  <c r="Y217" i="6"/>
  <c r="W217" i="6"/>
  <c r="U217" i="6"/>
  <c r="S217" i="6"/>
  <c r="Q217" i="6"/>
  <c r="O217" i="6"/>
  <c r="L217" i="6"/>
  <c r="M217" i="6" s="1"/>
  <c r="K217" i="6"/>
  <c r="I217" i="6"/>
  <c r="G217" i="6"/>
  <c r="E217" i="6"/>
  <c r="X216" i="6"/>
  <c r="Y216" i="6" s="1"/>
  <c r="W216" i="6"/>
  <c r="U216" i="6"/>
  <c r="S216" i="6"/>
  <c r="Q216" i="6"/>
  <c r="O216" i="6"/>
  <c r="L216" i="6"/>
  <c r="M216" i="6" s="1"/>
  <c r="K216" i="6"/>
  <c r="I216" i="6"/>
  <c r="G216" i="6"/>
  <c r="E216" i="6"/>
  <c r="X215" i="6"/>
  <c r="Y215" i="6" s="1"/>
  <c r="W215" i="6"/>
  <c r="U215" i="6"/>
  <c r="S215" i="6"/>
  <c r="Q215" i="6"/>
  <c r="O215" i="6"/>
  <c r="L215" i="6"/>
  <c r="M215" i="6" s="1"/>
  <c r="K215" i="6"/>
  <c r="I215" i="6"/>
  <c r="G215" i="6"/>
  <c r="E215" i="6"/>
  <c r="X214" i="6"/>
  <c r="Y214" i="6" s="1"/>
  <c r="W214" i="6"/>
  <c r="U214" i="6"/>
  <c r="S214" i="6"/>
  <c r="Q214" i="6"/>
  <c r="O214" i="6"/>
  <c r="L214" i="6"/>
  <c r="M214" i="6"/>
  <c r="K214" i="6"/>
  <c r="I214" i="6"/>
  <c r="G214" i="6"/>
  <c r="E214" i="6"/>
  <c r="X213" i="6"/>
  <c r="Y213" i="6"/>
  <c r="W213" i="6"/>
  <c r="U213" i="6"/>
  <c r="S213" i="6"/>
  <c r="Q213" i="6"/>
  <c r="Q223" i="6" s="1"/>
  <c r="O213" i="6"/>
  <c r="L213" i="6"/>
  <c r="M213" i="6"/>
  <c r="K213" i="6"/>
  <c r="I213" i="6"/>
  <c r="G213" i="6"/>
  <c r="E213" i="6"/>
  <c r="X211" i="6"/>
  <c r="Y211" i="6"/>
  <c r="W211" i="6"/>
  <c r="U211" i="6"/>
  <c r="S211" i="6"/>
  <c r="Q211" i="6"/>
  <c r="O211" i="6"/>
  <c r="L211" i="6"/>
  <c r="M211" i="6" s="1"/>
  <c r="K211" i="6"/>
  <c r="I211" i="6"/>
  <c r="G211" i="6"/>
  <c r="E211" i="6"/>
  <c r="X210" i="6"/>
  <c r="W210" i="6"/>
  <c r="U210" i="6"/>
  <c r="S210" i="6"/>
  <c r="Q210" i="6"/>
  <c r="O210" i="6"/>
  <c r="M210" i="6"/>
  <c r="L210" i="6"/>
  <c r="K210" i="6"/>
  <c r="I210" i="6"/>
  <c r="G210" i="6"/>
  <c r="E210" i="6"/>
  <c r="X209" i="6"/>
  <c r="Y209" i="6" s="1"/>
  <c r="W209" i="6"/>
  <c r="U209" i="6"/>
  <c r="S209" i="6"/>
  <c r="Q209" i="6"/>
  <c r="O209" i="6"/>
  <c r="L209" i="6"/>
  <c r="M209" i="6" s="1"/>
  <c r="K209" i="6"/>
  <c r="I209" i="6"/>
  <c r="G209" i="6"/>
  <c r="E209" i="6"/>
  <c r="X208" i="6"/>
  <c r="Y208" i="6" s="1"/>
  <c r="W208" i="6"/>
  <c r="U208" i="6"/>
  <c r="S208" i="6"/>
  <c r="Q208" i="6"/>
  <c r="O208" i="6"/>
  <c r="M208" i="6"/>
  <c r="L208" i="6"/>
  <c r="K208" i="6"/>
  <c r="I208" i="6"/>
  <c r="G208" i="6"/>
  <c r="E208" i="6"/>
  <c r="Y207" i="6"/>
  <c r="X207" i="6"/>
  <c r="W207" i="6"/>
  <c r="U207" i="6"/>
  <c r="S207" i="6"/>
  <c r="Q207" i="6"/>
  <c r="O207" i="6"/>
  <c r="L207" i="6"/>
  <c r="M207" i="6"/>
  <c r="K207" i="6"/>
  <c r="I207" i="6"/>
  <c r="G207" i="6"/>
  <c r="E207" i="6"/>
  <c r="X206" i="6"/>
  <c r="Y206" i="6"/>
  <c r="W206" i="6"/>
  <c r="U206" i="6"/>
  <c r="S206" i="6"/>
  <c r="Q206" i="6"/>
  <c r="O206" i="6"/>
  <c r="L206" i="6"/>
  <c r="M206" i="6"/>
  <c r="K206" i="6"/>
  <c r="I206" i="6"/>
  <c r="G206" i="6"/>
  <c r="E206" i="6"/>
  <c r="X205" i="6"/>
  <c r="Y205" i="6" s="1"/>
  <c r="W205" i="6"/>
  <c r="U205" i="6"/>
  <c r="S205" i="6"/>
  <c r="Q205" i="6"/>
  <c r="O205" i="6"/>
  <c r="L205" i="6"/>
  <c r="M205" i="6"/>
  <c r="K205" i="6"/>
  <c r="I205" i="6"/>
  <c r="G205" i="6"/>
  <c r="E205" i="6"/>
  <c r="X204" i="6"/>
  <c r="Y204" i="6"/>
  <c r="W204" i="6"/>
  <c r="U204" i="6"/>
  <c r="S204" i="6"/>
  <c r="Q204" i="6"/>
  <c r="O204" i="6"/>
  <c r="L204" i="6"/>
  <c r="M204" i="6" s="1"/>
  <c r="K204" i="6"/>
  <c r="I204" i="6"/>
  <c r="G204" i="6"/>
  <c r="E204" i="6"/>
  <c r="X203" i="6"/>
  <c r="Y203" i="6" s="1"/>
  <c r="W203" i="6"/>
  <c r="U203" i="6"/>
  <c r="S203" i="6"/>
  <c r="Q203" i="6"/>
  <c r="O203" i="6"/>
  <c r="L203" i="6"/>
  <c r="M203" i="6" s="1"/>
  <c r="K203" i="6"/>
  <c r="I203" i="6"/>
  <c r="G203" i="6"/>
  <c r="E203" i="6"/>
  <c r="X202" i="6"/>
  <c r="Y202" i="6" s="1"/>
  <c r="W202" i="6"/>
  <c r="U202" i="6"/>
  <c r="S202" i="6"/>
  <c r="Q202" i="6"/>
  <c r="O202" i="6"/>
  <c r="L202" i="6"/>
  <c r="M202" i="6"/>
  <c r="K202" i="6"/>
  <c r="I202" i="6"/>
  <c r="G202" i="6"/>
  <c r="E202" i="6"/>
  <c r="X200" i="6"/>
  <c r="Y200" i="6"/>
  <c r="W200" i="6"/>
  <c r="U200" i="6"/>
  <c r="U201" i="6" s="1"/>
  <c r="S200" i="6"/>
  <c r="Q200" i="6"/>
  <c r="O200" i="6"/>
  <c r="L200" i="6"/>
  <c r="M200" i="6" s="1"/>
  <c r="K200" i="6"/>
  <c r="I200" i="6"/>
  <c r="G200" i="6"/>
  <c r="E200" i="6"/>
  <c r="X199" i="6"/>
  <c r="Y199" i="6"/>
  <c r="W199" i="6"/>
  <c r="U199" i="6"/>
  <c r="S199" i="6"/>
  <c r="Q199" i="6"/>
  <c r="O199" i="6"/>
  <c r="L199" i="6"/>
  <c r="M199" i="6" s="1"/>
  <c r="K199" i="6"/>
  <c r="I199" i="6"/>
  <c r="G199" i="6"/>
  <c r="E199" i="6"/>
  <c r="X198" i="6"/>
  <c r="Y198" i="6"/>
  <c r="W198" i="6"/>
  <c r="U198" i="6"/>
  <c r="S198" i="6"/>
  <c r="Q198" i="6"/>
  <c r="O198" i="6"/>
  <c r="O201" i="6" s="1"/>
  <c r="M198" i="6"/>
  <c r="L198" i="6"/>
  <c r="K198" i="6"/>
  <c r="I198" i="6"/>
  <c r="G198" i="6"/>
  <c r="E198" i="6"/>
  <c r="X197" i="6"/>
  <c r="Y197" i="6" s="1"/>
  <c r="W197" i="6"/>
  <c r="U197" i="6"/>
  <c r="S197" i="6"/>
  <c r="S201" i="6" s="1"/>
  <c r="Q197" i="6"/>
  <c r="O197" i="6"/>
  <c r="L197" i="6"/>
  <c r="M197" i="6"/>
  <c r="K197" i="6"/>
  <c r="I197" i="6"/>
  <c r="G197" i="6"/>
  <c r="E197" i="6"/>
  <c r="E201" i="6"/>
  <c r="X195" i="6"/>
  <c r="Y195" i="6" s="1"/>
  <c r="W195" i="6"/>
  <c r="U195" i="6"/>
  <c r="S195" i="6"/>
  <c r="Q195" i="6"/>
  <c r="O195" i="6"/>
  <c r="L195" i="6"/>
  <c r="M195" i="6" s="1"/>
  <c r="K195" i="6"/>
  <c r="I195" i="6"/>
  <c r="G195" i="6"/>
  <c r="E195" i="6"/>
  <c r="X194" i="6"/>
  <c r="Y194" i="6" s="1"/>
  <c r="W194" i="6"/>
  <c r="U194" i="6"/>
  <c r="S194" i="6"/>
  <c r="Q194" i="6"/>
  <c r="O194" i="6"/>
  <c r="L194" i="6"/>
  <c r="M194" i="6"/>
  <c r="K194" i="6"/>
  <c r="I194" i="6"/>
  <c r="G194" i="6"/>
  <c r="E194" i="6"/>
  <c r="X193" i="6"/>
  <c r="Y193" i="6" s="1"/>
  <c r="W193" i="6"/>
  <c r="U193" i="6"/>
  <c r="S193" i="6"/>
  <c r="Q193" i="6"/>
  <c r="O193" i="6"/>
  <c r="L193" i="6"/>
  <c r="M193" i="6"/>
  <c r="K193" i="6"/>
  <c r="I193" i="6"/>
  <c r="G193" i="6"/>
  <c r="E193" i="6"/>
  <c r="X192" i="6"/>
  <c r="AB192" i="19"/>
  <c r="W192" i="6"/>
  <c r="U192" i="6"/>
  <c r="S192" i="6"/>
  <c r="Q192" i="6"/>
  <c r="O192" i="6"/>
  <c r="L192" i="6"/>
  <c r="M192" i="6" s="1"/>
  <c r="K192" i="6"/>
  <c r="I192" i="6"/>
  <c r="G192" i="6"/>
  <c r="E192" i="6"/>
  <c r="X191" i="6"/>
  <c r="Y191" i="6" s="1"/>
  <c r="W191" i="6"/>
  <c r="U191" i="6"/>
  <c r="S191" i="6"/>
  <c r="Q191" i="6"/>
  <c r="O191" i="6"/>
  <c r="L191" i="6"/>
  <c r="M191" i="6" s="1"/>
  <c r="K191" i="6"/>
  <c r="I191" i="6"/>
  <c r="G191" i="6"/>
  <c r="E191" i="6"/>
  <c r="X190" i="6"/>
  <c r="AB190" i="19" s="1"/>
  <c r="W190" i="6"/>
  <c r="U190" i="6"/>
  <c r="S190" i="6"/>
  <c r="Q190" i="6"/>
  <c r="O190" i="6"/>
  <c r="O196" i="6" s="1"/>
  <c r="L190" i="6"/>
  <c r="M190" i="6" s="1"/>
  <c r="K190" i="6"/>
  <c r="I190" i="6"/>
  <c r="G190" i="6"/>
  <c r="E190" i="6"/>
  <c r="X189" i="6"/>
  <c r="Y189" i="6" s="1"/>
  <c r="W189" i="6"/>
  <c r="U189" i="6"/>
  <c r="S189" i="6"/>
  <c r="Q189" i="6"/>
  <c r="O189" i="6"/>
  <c r="L189" i="6"/>
  <c r="M189" i="6" s="1"/>
  <c r="K189" i="6"/>
  <c r="I189" i="6"/>
  <c r="G189" i="6"/>
  <c r="E189" i="6"/>
  <c r="X188" i="6"/>
  <c r="Y188" i="6" s="1"/>
  <c r="W188" i="6"/>
  <c r="U188" i="6"/>
  <c r="S188" i="6"/>
  <c r="Q188" i="6"/>
  <c r="O188" i="6"/>
  <c r="L188" i="6"/>
  <c r="M188" i="6"/>
  <c r="K188" i="6"/>
  <c r="I188" i="6"/>
  <c r="G188" i="6"/>
  <c r="E188" i="6"/>
  <c r="X187" i="6"/>
  <c r="Y187" i="6"/>
  <c r="W187" i="6"/>
  <c r="U187" i="6"/>
  <c r="S187" i="6"/>
  <c r="Q187" i="6"/>
  <c r="O187" i="6"/>
  <c r="L187" i="6"/>
  <c r="M187" i="6" s="1"/>
  <c r="K187" i="6"/>
  <c r="I187" i="6"/>
  <c r="G187" i="6"/>
  <c r="E187" i="6"/>
  <c r="X186" i="6"/>
  <c r="Y186" i="6" s="1"/>
  <c r="W186" i="6"/>
  <c r="U186" i="6"/>
  <c r="S186" i="6"/>
  <c r="Q186" i="6"/>
  <c r="O186" i="6"/>
  <c r="L186" i="6"/>
  <c r="M186" i="6" s="1"/>
  <c r="K186" i="6"/>
  <c r="I186" i="6"/>
  <c r="G186" i="6"/>
  <c r="E186" i="6"/>
  <c r="Y184" i="6"/>
  <c r="X184" i="6"/>
  <c r="W184" i="6"/>
  <c r="U184" i="6"/>
  <c r="S184" i="6"/>
  <c r="Q184" i="6"/>
  <c r="O184" i="6"/>
  <c r="L184" i="6"/>
  <c r="M184" i="6" s="1"/>
  <c r="K184" i="6"/>
  <c r="I184" i="6"/>
  <c r="G184" i="6"/>
  <c r="E184" i="6"/>
  <c r="X183" i="6"/>
  <c r="Y183" i="6" s="1"/>
  <c r="W183" i="6"/>
  <c r="U183" i="6"/>
  <c r="S183" i="6"/>
  <c r="Q183" i="6"/>
  <c r="O183" i="6"/>
  <c r="L183" i="6"/>
  <c r="M183" i="6" s="1"/>
  <c r="K183" i="6"/>
  <c r="I183" i="6"/>
  <c r="G183" i="6"/>
  <c r="E183" i="6"/>
  <c r="X182" i="6"/>
  <c r="Y182" i="6" s="1"/>
  <c r="W182" i="6"/>
  <c r="U182" i="6"/>
  <c r="S182" i="6"/>
  <c r="Q182" i="6"/>
  <c r="O182" i="6"/>
  <c r="L182" i="6"/>
  <c r="M182" i="6"/>
  <c r="K182" i="6"/>
  <c r="I182" i="6"/>
  <c r="G182" i="6"/>
  <c r="E182" i="6"/>
  <c r="X181" i="6"/>
  <c r="Y181" i="6"/>
  <c r="W181" i="6"/>
  <c r="U181" i="6"/>
  <c r="S181" i="6"/>
  <c r="Q181" i="6"/>
  <c r="O181" i="6"/>
  <c r="L181" i="6"/>
  <c r="M181" i="6"/>
  <c r="K181" i="6"/>
  <c r="I181" i="6"/>
  <c r="G181" i="6"/>
  <c r="E181" i="6"/>
  <c r="X180" i="6"/>
  <c r="Y180" i="6" s="1"/>
  <c r="W180" i="6"/>
  <c r="U180" i="6"/>
  <c r="S180" i="6"/>
  <c r="Q180" i="6"/>
  <c r="O180" i="6"/>
  <c r="L180" i="6"/>
  <c r="M180" i="6" s="1"/>
  <c r="K180" i="6"/>
  <c r="I180" i="6"/>
  <c r="G180" i="6"/>
  <c r="E180" i="6"/>
  <c r="X179" i="6"/>
  <c r="Y179" i="6" s="1"/>
  <c r="W179" i="6"/>
  <c r="U179" i="6"/>
  <c r="S179" i="6"/>
  <c r="Q179" i="6"/>
  <c r="O179" i="6"/>
  <c r="M179" i="6"/>
  <c r="L179" i="6"/>
  <c r="K179" i="6"/>
  <c r="I179" i="6"/>
  <c r="G179" i="6"/>
  <c r="E179" i="6"/>
  <c r="X178" i="6"/>
  <c r="Y178" i="6" s="1"/>
  <c r="W178" i="6"/>
  <c r="U178" i="6"/>
  <c r="S178" i="6"/>
  <c r="Q178" i="6"/>
  <c r="O178" i="6"/>
  <c r="L178" i="6"/>
  <c r="M178" i="6" s="1"/>
  <c r="K178" i="6"/>
  <c r="I178" i="6"/>
  <c r="I185" i="6" s="1"/>
  <c r="G178" i="6"/>
  <c r="E178" i="6"/>
  <c r="X177" i="6"/>
  <c r="Y177" i="6" s="1"/>
  <c r="W177" i="6"/>
  <c r="U177" i="6"/>
  <c r="U185" i="6" s="1"/>
  <c r="S177" i="6"/>
  <c r="Q177" i="6"/>
  <c r="O177" i="6"/>
  <c r="O185" i="6" s="1"/>
  <c r="L177" i="6"/>
  <c r="M177" i="6"/>
  <c r="K177" i="6"/>
  <c r="K185" i="6" s="1"/>
  <c r="I177" i="6"/>
  <c r="G177" i="6"/>
  <c r="E177" i="6"/>
  <c r="Y175" i="6"/>
  <c r="X175" i="6"/>
  <c r="AB175" i="19" s="1"/>
  <c r="W175" i="6"/>
  <c r="U175" i="6"/>
  <c r="S175" i="6"/>
  <c r="Q175" i="6"/>
  <c r="O175" i="6"/>
  <c r="L175" i="6"/>
  <c r="M175" i="6"/>
  <c r="K175" i="6"/>
  <c r="I175" i="6"/>
  <c r="G175" i="6"/>
  <c r="E175" i="6"/>
  <c r="X174" i="6"/>
  <c r="Y174" i="6" s="1"/>
  <c r="W174" i="6"/>
  <c r="U174" i="6"/>
  <c r="S174" i="6"/>
  <c r="Q174" i="6"/>
  <c r="O174" i="6"/>
  <c r="L174" i="6"/>
  <c r="M174" i="6"/>
  <c r="K174" i="6"/>
  <c r="I174" i="6"/>
  <c r="G174" i="6"/>
  <c r="E174" i="6"/>
  <c r="X173" i="6"/>
  <c r="Y173" i="6"/>
  <c r="W173" i="6"/>
  <c r="U173" i="6"/>
  <c r="S173" i="6"/>
  <c r="Q173" i="6"/>
  <c r="O173" i="6"/>
  <c r="L173" i="6"/>
  <c r="M173" i="6" s="1"/>
  <c r="K173" i="6"/>
  <c r="I173" i="6"/>
  <c r="G173" i="6"/>
  <c r="E173" i="6"/>
  <c r="X172" i="6"/>
  <c r="AB172" i="19" s="1"/>
  <c r="W172" i="6"/>
  <c r="U172" i="6"/>
  <c r="S172" i="6"/>
  <c r="Q172" i="6"/>
  <c r="O172" i="6"/>
  <c r="L172" i="6"/>
  <c r="M172" i="6" s="1"/>
  <c r="K172" i="6"/>
  <c r="I172" i="6"/>
  <c r="G172" i="6"/>
  <c r="E172" i="6"/>
  <c r="X171" i="6"/>
  <c r="Y171" i="6" s="1"/>
  <c r="W171" i="6"/>
  <c r="U171" i="6"/>
  <c r="S171" i="6"/>
  <c r="Q171" i="6"/>
  <c r="O171" i="6"/>
  <c r="L171" i="6"/>
  <c r="M171" i="6" s="1"/>
  <c r="K171" i="6"/>
  <c r="I171" i="6"/>
  <c r="G171" i="6"/>
  <c r="E171" i="6"/>
  <c r="X170" i="6"/>
  <c r="Y170" i="6"/>
  <c r="W170" i="6"/>
  <c r="U170" i="6"/>
  <c r="S170" i="6"/>
  <c r="Q170" i="6"/>
  <c r="O170" i="6"/>
  <c r="L170" i="6"/>
  <c r="M170" i="6" s="1"/>
  <c r="K170" i="6"/>
  <c r="I170" i="6"/>
  <c r="G170" i="6"/>
  <c r="E170" i="6"/>
  <c r="X169" i="6"/>
  <c r="Y169" i="6" s="1"/>
  <c r="W169" i="6"/>
  <c r="U169" i="6"/>
  <c r="S169" i="6"/>
  <c r="Q169" i="6"/>
  <c r="O169" i="6"/>
  <c r="L169" i="6"/>
  <c r="M169" i="6" s="1"/>
  <c r="K169" i="6"/>
  <c r="I169" i="6"/>
  <c r="G169" i="6"/>
  <c r="E169" i="6"/>
  <c r="X168" i="6"/>
  <c r="Y168" i="6"/>
  <c r="W168" i="6"/>
  <c r="U168" i="6"/>
  <c r="S168" i="6"/>
  <c r="Q168" i="6"/>
  <c r="O168" i="6"/>
  <c r="L168" i="6"/>
  <c r="M168" i="6"/>
  <c r="K168" i="6"/>
  <c r="I168" i="6"/>
  <c r="G168" i="6"/>
  <c r="E168" i="6"/>
  <c r="X167" i="6"/>
  <c r="Y167" i="6"/>
  <c r="W167" i="6"/>
  <c r="U167" i="6"/>
  <c r="S167" i="6"/>
  <c r="Q167" i="6"/>
  <c r="O167" i="6"/>
  <c r="L167" i="6"/>
  <c r="M167" i="6" s="1"/>
  <c r="K167" i="6"/>
  <c r="I167" i="6"/>
  <c r="G167" i="6"/>
  <c r="E167" i="6"/>
  <c r="Y166" i="6"/>
  <c r="X166" i="6"/>
  <c r="W166" i="6"/>
  <c r="U166" i="6"/>
  <c r="S166" i="6"/>
  <c r="Q166" i="6"/>
  <c r="O166" i="6"/>
  <c r="L166" i="6"/>
  <c r="M166" i="6" s="1"/>
  <c r="K166" i="6"/>
  <c r="I166" i="6"/>
  <c r="G166" i="6"/>
  <c r="E166" i="6"/>
  <c r="X165" i="6"/>
  <c r="Y165" i="6" s="1"/>
  <c r="W165" i="6"/>
  <c r="U165" i="6"/>
  <c r="S165" i="6"/>
  <c r="Q165" i="6"/>
  <c r="O165" i="6"/>
  <c r="L165" i="6"/>
  <c r="M165" i="6" s="1"/>
  <c r="K165" i="6"/>
  <c r="I165" i="6"/>
  <c r="G165" i="6"/>
  <c r="E165" i="6"/>
  <c r="X164" i="6"/>
  <c r="Y164" i="6"/>
  <c r="W164" i="6"/>
  <c r="U164" i="6"/>
  <c r="S164" i="6"/>
  <c r="Q164" i="6"/>
  <c r="Q176" i="6" s="1"/>
  <c r="O164" i="6"/>
  <c r="L164" i="6"/>
  <c r="M164" i="6" s="1"/>
  <c r="K164" i="6"/>
  <c r="I164" i="6"/>
  <c r="G164" i="6"/>
  <c r="E164" i="6"/>
  <c r="X163" i="6"/>
  <c r="Y163" i="6" s="1"/>
  <c r="W163" i="6"/>
  <c r="U163" i="6"/>
  <c r="S163" i="6"/>
  <c r="Q163" i="6"/>
  <c r="O163" i="6"/>
  <c r="L163" i="6"/>
  <c r="M163" i="6"/>
  <c r="K163" i="6"/>
  <c r="I163" i="6"/>
  <c r="G163" i="6"/>
  <c r="E163" i="6"/>
  <c r="X162" i="6"/>
  <c r="Y162" i="6"/>
  <c r="W162" i="6"/>
  <c r="U162" i="6"/>
  <c r="S162" i="6"/>
  <c r="Q162" i="6"/>
  <c r="O162" i="6"/>
  <c r="L162" i="6"/>
  <c r="M162" i="6" s="1"/>
  <c r="K162" i="6"/>
  <c r="I162" i="6"/>
  <c r="G162" i="6"/>
  <c r="E162" i="6"/>
  <c r="X161" i="6"/>
  <c r="Y161" i="6"/>
  <c r="W161" i="6"/>
  <c r="U161" i="6"/>
  <c r="S161" i="6"/>
  <c r="Q161" i="6"/>
  <c r="O161" i="6"/>
  <c r="M161" i="6"/>
  <c r="L161" i="6"/>
  <c r="K161" i="6"/>
  <c r="I161" i="6"/>
  <c r="G161" i="6"/>
  <c r="E161" i="6"/>
  <c r="X159" i="6"/>
  <c r="Y159" i="6" s="1"/>
  <c r="W159" i="6"/>
  <c r="U159" i="6"/>
  <c r="S159" i="6"/>
  <c r="Q159" i="6"/>
  <c r="O159" i="6"/>
  <c r="L159" i="6"/>
  <c r="M159" i="6" s="1"/>
  <c r="K159" i="6"/>
  <c r="I159" i="6"/>
  <c r="G159" i="6"/>
  <c r="E159" i="6"/>
  <c r="X158" i="6"/>
  <c r="Y158" i="6"/>
  <c r="W158" i="6"/>
  <c r="U158" i="6"/>
  <c r="S158" i="6"/>
  <c r="Q158" i="6"/>
  <c r="O158" i="6"/>
  <c r="L158" i="6"/>
  <c r="M158" i="6" s="1"/>
  <c r="K158" i="6"/>
  <c r="I158" i="6"/>
  <c r="G158" i="6"/>
  <c r="E158" i="6"/>
  <c r="X157" i="6"/>
  <c r="Y157" i="6" s="1"/>
  <c r="W157" i="6"/>
  <c r="U157" i="6"/>
  <c r="S157" i="6"/>
  <c r="Q157" i="6"/>
  <c r="O157" i="6"/>
  <c r="L157" i="6"/>
  <c r="M157" i="6" s="1"/>
  <c r="K157" i="6"/>
  <c r="I157" i="6"/>
  <c r="G157" i="6"/>
  <c r="E157" i="6"/>
  <c r="X156" i="6"/>
  <c r="Y156" i="6" s="1"/>
  <c r="W156" i="6"/>
  <c r="U156" i="6"/>
  <c r="S156" i="6"/>
  <c r="Q156" i="6"/>
  <c r="O156" i="6"/>
  <c r="L156" i="6"/>
  <c r="M156" i="6"/>
  <c r="K156" i="6"/>
  <c r="I156" i="6"/>
  <c r="G156" i="6"/>
  <c r="E156" i="6"/>
  <c r="X155" i="6"/>
  <c r="Y155" i="6"/>
  <c r="W155" i="6"/>
  <c r="U155" i="6"/>
  <c r="S155" i="6"/>
  <c r="Q155" i="6"/>
  <c r="O155" i="6"/>
  <c r="M155" i="6"/>
  <c r="L155" i="6"/>
  <c r="K155" i="6"/>
  <c r="I155" i="6"/>
  <c r="G155" i="6"/>
  <c r="E155" i="6"/>
  <c r="Y154" i="6"/>
  <c r="X154" i="6"/>
  <c r="W154" i="6"/>
  <c r="U154" i="6"/>
  <c r="S154" i="6"/>
  <c r="Q154" i="6"/>
  <c r="O154" i="6"/>
  <c r="O160" i="6" s="1"/>
  <c r="L154" i="6"/>
  <c r="M154" i="6"/>
  <c r="K154" i="6"/>
  <c r="I154" i="6"/>
  <c r="G154" i="6"/>
  <c r="E154" i="6"/>
  <c r="X152" i="6"/>
  <c r="Y152" i="6" s="1"/>
  <c r="W152" i="6"/>
  <c r="U152" i="6"/>
  <c r="S152" i="6"/>
  <c r="Q152" i="6"/>
  <c r="O152" i="6"/>
  <c r="L152" i="6"/>
  <c r="M152" i="6" s="1"/>
  <c r="K152" i="6"/>
  <c r="I152" i="6"/>
  <c r="G152" i="6"/>
  <c r="E152" i="6"/>
  <c r="X151" i="6"/>
  <c r="Y151" i="6" s="1"/>
  <c r="W151" i="6"/>
  <c r="U151" i="6"/>
  <c r="S151" i="6"/>
  <c r="Q151" i="6"/>
  <c r="O151" i="6"/>
  <c r="L151" i="6"/>
  <c r="M151" i="6"/>
  <c r="K151" i="6"/>
  <c r="I151" i="6"/>
  <c r="G151" i="6"/>
  <c r="E151" i="6"/>
  <c r="X150" i="6"/>
  <c r="Y150" i="6" s="1"/>
  <c r="W150" i="6"/>
  <c r="U150" i="6"/>
  <c r="S150" i="6"/>
  <c r="Q150" i="6"/>
  <c r="O150" i="6"/>
  <c r="L150" i="6"/>
  <c r="M150" i="6"/>
  <c r="K150" i="6"/>
  <c r="I150" i="6"/>
  <c r="G150" i="6"/>
  <c r="E150" i="6"/>
  <c r="X149" i="6"/>
  <c r="Y149" i="6"/>
  <c r="W149" i="6"/>
  <c r="U149" i="6"/>
  <c r="S149" i="6"/>
  <c r="Q149" i="6"/>
  <c r="O149" i="6"/>
  <c r="M149" i="6"/>
  <c r="M153" i="6" s="1"/>
  <c r="L149" i="6"/>
  <c r="K149" i="6"/>
  <c r="I149" i="6"/>
  <c r="G149" i="6"/>
  <c r="E149" i="6"/>
  <c r="X148" i="6"/>
  <c r="Y148" i="6" s="1"/>
  <c r="W148" i="6"/>
  <c r="U148" i="6"/>
  <c r="S148" i="6"/>
  <c r="Q148" i="6"/>
  <c r="O148" i="6"/>
  <c r="L148" i="6"/>
  <c r="M148" i="6"/>
  <c r="K148" i="6"/>
  <c r="I148" i="6"/>
  <c r="G148" i="6"/>
  <c r="E148" i="6"/>
  <c r="X147" i="6"/>
  <c r="Y147" i="6"/>
  <c r="W147" i="6"/>
  <c r="U147" i="6"/>
  <c r="U153" i="6"/>
  <c r="S147" i="6"/>
  <c r="Q147" i="6"/>
  <c r="O147" i="6"/>
  <c r="L147" i="6"/>
  <c r="M147" i="6"/>
  <c r="K147" i="6"/>
  <c r="I147" i="6"/>
  <c r="G147" i="6"/>
  <c r="E147" i="6"/>
  <c r="O146" i="6"/>
  <c r="Y145" i="6"/>
  <c r="X145" i="6"/>
  <c r="W145" i="6"/>
  <c r="U145" i="6"/>
  <c r="S145" i="6"/>
  <c r="Q145" i="6"/>
  <c r="O145" i="6"/>
  <c r="L145" i="6"/>
  <c r="M145" i="6"/>
  <c r="K145" i="6"/>
  <c r="I145" i="6"/>
  <c r="G145" i="6"/>
  <c r="E145" i="6"/>
  <c r="X144" i="6"/>
  <c r="Y144" i="6"/>
  <c r="W144" i="6"/>
  <c r="U144" i="6"/>
  <c r="S144" i="6"/>
  <c r="Q144" i="6"/>
  <c r="O144" i="6"/>
  <c r="L144" i="6"/>
  <c r="M144" i="6"/>
  <c r="K144" i="6"/>
  <c r="K146" i="6" s="1"/>
  <c r="I144" i="6"/>
  <c r="G144" i="6"/>
  <c r="E144" i="6"/>
  <c r="X143" i="6"/>
  <c r="Y143" i="6"/>
  <c r="W143" i="6"/>
  <c r="U143" i="6"/>
  <c r="S143" i="6"/>
  <c r="Q143" i="6"/>
  <c r="O143" i="6"/>
  <c r="L143" i="6"/>
  <c r="M143" i="6" s="1"/>
  <c r="K143" i="6"/>
  <c r="I143" i="6"/>
  <c r="G143" i="6"/>
  <c r="E143" i="6"/>
  <c r="Y142" i="6"/>
  <c r="Y146" i="6" s="1"/>
  <c r="X142" i="6"/>
  <c r="W142" i="6"/>
  <c r="U142" i="6"/>
  <c r="S142" i="6"/>
  <c r="Q142" i="6"/>
  <c r="O142" i="6"/>
  <c r="L142" i="6"/>
  <c r="M142" i="6" s="1"/>
  <c r="K142" i="6"/>
  <c r="I142" i="6"/>
  <c r="G142" i="6"/>
  <c r="E142" i="6"/>
  <c r="X140" i="6"/>
  <c r="W140" i="6"/>
  <c r="U140" i="6"/>
  <c r="S140" i="6"/>
  <c r="S141" i="6" s="1"/>
  <c r="Q140" i="6"/>
  <c r="O140" i="6"/>
  <c r="L140" i="6"/>
  <c r="M140" i="6"/>
  <c r="K140" i="6"/>
  <c r="I140" i="6"/>
  <c r="G140" i="6"/>
  <c r="E140" i="6"/>
  <c r="X139" i="6"/>
  <c r="Y139" i="6"/>
  <c r="W139" i="6"/>
  <c r="U139" i="6"/>
  <c r="S139" i="6"/>
  <c r="Q139" i="6"/>
  <c r="O139" i="6"/>
  <c r="L139" i="6"/>
  <c r="M139" i="6"/>
  <c r="K139" i="6"/>
  <c r="I139" i="6"/>
  <c r="G139" i="6"/>
  <c r="E139" i="6"/>
  <c r="X138" i="6"/>
  <c r="W138" i="6"/>
  <c r="U138" i="6"/>
  <c r="S138" i="6"/>
  <c r="Q138" i="6"/>
  <c r="O138" i="6"/>
  <c r="L138" i="6"/>
  <c r="M138" i="6" s="1"/>
  <c r="K138" i="6"/>
  <c r="I138" i="6"/>
  <c r="G138" i="6"/>
  <c r="E138" i="6"/>
  <c r="X137" i="6"/>
  <c r="Y137" i="6"/>
  <c r="W137" i="6"/>
  <c r="U137" i="6"/>
  <c r="S137" i="6"/>
  <c r="Q137" i="6"/>
  <c r="Q141" i="6"/>
  <c r="O137" i="6"/>
  <c r="O141" i="6"/>
  <c r="L137" i="6"/>
  <c r="M137" i="6"/>
  <c r="K137" i="6"/>
  <c r="I137" i="6"/>
  <c r="G137" i="6"/>
  <c r="E137" i="6"/>
  <c r="X135" i="6"/>
  <c r="Y135" i="6" s="1"/>
  <c r="W135" i="6"/>
  <c r="U135" i="6"/>
  <c r="S135" i="6"/>
  <c r="Q135" i="6"/>
  <c r="O135" i="6"/>
  <c r="M135" i="6"/>
  <c r="L135" i="6"/>
  <c r="K135" i="6"/>
  <c r="K136" i="6"/>
  <c r="I135" i="6"/>
  <c r="G135" i="6"/>
  <c r="E135" i="6"/>
  <c r="X134" i="6"/>
  <c r="Y134" i="6"/>
  <c r="W134" i="6"/>
  <c r="U134" i="6"/>
  <c r="S134" i="6"/>
  <c r="Q134" i="6"/>
  <c r="O134" i="6"/>
  <c r="L134" i="6"/>
  <c r="M134" i="6"/>
  <c r="K134" i="6"/>
  <c r="I134" i="6"/>
  <c r="G134" i="6"/>
  <c r="E134" i="6"/>
  <c r="X133" i="6"/>
  <c r="Y133" i="6"/>
  <c r="W133" i="6"/>
  <c r="U133" i="6"/>
  <c r="S133" i="6"/>
  <c r="Q133" i="6"/>
  <c r="O133" i="6"/>
  <c r="M133" i="6"/>
  <c r="L133" i="6"/>
  <c r="K133" i="6"/>
  <c r="I133" i="6"/>
  <c r="G133" i="6"/>
  <c r="E133" i="6"/>
  <c r="Y132" i="6"/>
  <c r="X132" i="6"/>
  <c r="W132" i="6"/>
  <c r="U132" i="6"/>
  <c r="S132" i="6"/>
  <c r="Q132" i="6"/>
  <c r="O132" i="6"/>
  <c r="O136" i="6" s="1"/>
  <c r="L132" i="6"/>
  <c r="M132" i="6" s="1"/>
  <c r="K132" i="6"/>
  <c r="I132" i="6"/>
  <c r="G132" i="6"/>
  <c r="E132" i="6"/>
  <c r="X131" i="6"/>
  <c r="Y131" i="6"/>
  <c r="W131" i="6"/>
  <c r="U131" i="6"/>
  <c r="S131" i="6"/>
  <c r="Q131" i="6"/>
  <c r="Q136" i="6" s="1"/>
  <c r="O131" i="6"/>
  <c r="L131" i="6"/>
  <c r="M131" i="6"/>
  <c r="K131" i="6"/>
  <c r="I131" i="6"/>
  <c r="G131" i="6"/>
  <c r="E131" i="6"/>
  <c r="X129" i="6"/>
  <c r="Y129" i="6"/>
  <c r="W129" i="6"/>
  <c r="U129" i="6"/>
  <c r="S129" i="6"/>
  <c r="Q129" i="6"/>
  <c r="O129" i="6"/>
  <c r="M129" i="6"/>
  <c r="L129" i="6"/>
  <c r="K129" i="6"/>
  <c r="I129" i="6"/>
  <c r="G129" i="6"/>
  <c r="E129" i="6"/>
  <c r="X128" i="6"/>
  <c r="Y128" i="6" s="1"/>
  <c r="W128" i="6"/>
  <c r="U128" i="6"/>
  <c r="S128" i="6"/>
  <c r="S130" i="6" s="1"/>
  <c r="Q128" i="6"/>
  <c r="O128" i="6"/>
  <c r="L128" i="6"/>
  <c r="M128" i="6"/>
  <c r="K128" i="6"/>
  <c r="I128" i="6"/>
  <c r="G128" i="6"/>
  <c r="G130" i="6" s="1"/>
  <c r="E128" i="6"/>
  <c r="X127" i="6"/>
  <c r="Y127" i="6" s="1"/>
  <c r="Y130" i="6" s="1"/>
  <c r="W127" i="6"/>
  <c r="W130" i="6" s="1"/>
  <c r="U127" i="6"/>
  <c r="U130" i="6" s="1"/>
  <c r="S127" i="6"/>
  <c r="Q127" i="6"/>
  <c r="Q130" i="6" s="1"/>
  <c r="O127" i="6"/>
  <c r="L127" i="6"/>
  <c r="M127" i="6" s="1"/>
  <c r="M130" i="6" s="1"/>
  <c r="K127" i="6"/>
  <c r="K130" i="6" s="1"/>
  <c r="I127" i="6"/>
  <c r="G127" i="6"/>
  <c r="E127" i="6"/>
  <c r="X125" i="6"/>
  <c r="Y125" i="6" s="1"/>
  <c r="W125" i="6"/>
  <c r="U125" i="6"/>
  <c r="S125" i="6"/>
  <c r="Q125" i="6"/>
  <c r="O125" i="6"/>
  <c r="L125" i="6"/>
  <c r="M125" i="6" s="1"/>
  <c r="K125" i="6"/>
  <c r="I125" i="6"/>
  <c r="G125" i="6"/>
  <c r="E125" i="6"/>
  <c r="X124" i="6"/>
  <c r="Y124" i="6" s="1"/>
  <c r="W124" i="6"/>
  <c r="U124" i="6"/>
  <c r="S124" i="6"/>
  <c r="Q124" i="6"/>
  <c r="O124" i="6"/>
  <c r="L124" i="6"/>
  <c r="M124" i="6" s="1"/>
  <c r="K124" i="6"/>
  <c r="I124" i="6"/>
  <c r="G124" i="6"/>
  <c r="E124" i="6"/>
  <c r="X123" i="6"/>
  <c r="Y123" i="6" s="1"/>
  <c r="W123" i="6"/>
  <c r="U123" i="6"/>
  <c r="S123" i="6"/>
  <c r="Q123" i="6"/>
  <c r="O123" i="6"/>
  <c r="M123" i="6"/>
  <c r="L123" i="6"/>
  <c r="K123" i="6"/>
  <c r="I123" i="6"/>
  <c r="G123" i="6"/>
  <c r="E123" i="6"/>
  <c r="X122" i="6"/>
  <c r="Y122" i="6" s="1"/>
  <c r="W122" i="6"/>
  <c r="U122" i="6"/>
  <c r="S122" i="6"/>
  <c r="S126" i="6" s="1"/>
  <c r="Q122" i="6"/>
  <c r="O122" i="6"/>
  <c r="L122" i="6"/>
  <c r="M122" i="6" s="1"/>
  <c r="K122" i="6"/>
  <c r="I122" i="6"/>
  <c r="G122" i="6"/>
  <c r="E122" i="6"/>
  <c r="I121" i="6"/>
  <c r="X120" i="6"/>
  <c r="Y120" i="6" s="1"/>
  <c r="W120" i="6"/>
  <c r="U120" i="6"/>
  <c r="S120" i="6"/>
  <c r="Q120" i="6"/>
  <c r="O120" i="6"/>
  <c r="L120" i="6"/>
  <c r="M120" i="6"/>
  <c r="K120" i="6"/>
  <c r="I120" i="6"/>
  <c r="G120" i="6"/>
  <c r="E120" i="6"/>
  <c r="X119" i="6"/>
  <c r="AB119" i="19"/>
  <c r="W119" i="6"/>
  <c r="U119" i="6"/>
  <c r="S119" i="6"/>
  <c r="Q119" i="6"/>
  <c r="O119" i="6"/>
  <c r="L119" i="6"/>
  <c r="M119" i="6"/>
  <c r="K119" i="6"/>
  <c r="I119" i="6"/>
  <c r="G119" i="6"/>
  <c r="E119" i="6"/>
  <c r="E121" i="6"/>
  <c r="X118" i="6"/>
  <c r="Y118" i="6" s="1"/>
  <c r="W118" i="6"/>
  <c r="U118" i="6"/>
  <c r="S118" i="6"/>
  <c r="S121" i="6" s="1"/>
  <c r="Q118" i="6"/>
  <c r="O118" i="6"/>
  <c r="O121" i="6" s="1"/>
  <c r="L118" i="6"/>
  <c r="M118" i="6"/>
  <c r="K118" i="6"/>
  <c r="K121" i="6" s="1"/>
  <c r="I118" i="6"/>
  <c r="G118" i="6"/>
  <c r="G121" i="6" s="1"/>
  <c r="E118" i="6"/>
  <c r="X116" i="6"/>
  <c r="Y116" i="6"/>
  <c r="W116" i="6"/>
  <c r="U116" i="6"/>
  <c r="S116" i="6"/>
  <c r="Q116" i="6"/>
  <c r="O116" i="6"/>
  <c r="M116" i="6"/>
  <c r="L116" i="6"/>
  <c r="K116" i="6"/>
  <c r="I116" i="6"/>
  <c r="G116" i="6"/>
  <c r="E116" i="6"/>
  <c r="Y115" i="6"/>
  <c r="X115" i="6"/>
  <c r="W115" i="6"/>
  <c r="U115" i="6"/>
  <c r="S115" i="6"/>
  <c r="Q115" i="6"/>
  <c r="O115" i="6"/>
  <c r="L115" i="6"/>
  <c r="M115" i="6" s="1"/>
  <c r="K115" i="6"/>
  <c r="I115" i="6"/>
  <c r="G115" i="6"/>
  <c r="E115" i="6"/>
  <c r="X114" i="6"/>
  <c r="W114" i="6"/>
  <c r="U114" i="6"/>
  <c r="S114" i="6"/>
  <c r="Q114" i="6"/>
  <c r="O114" i="6"/>
  <c r="L114" i="6"/>
  <c r="M114" i="6" s="1"/>
  <c r="K114" i="6"/>
  <c r="I114" i="6"/>
  <c r="G114" i="6"/>
  <c r="E114" i="6"/>
  <c r="X113" i="6"/>
  <c r="Y113" i="6" s="1"/>
  <c r="W113" i="6"/>
  <c r="U113" i="6"/>
  <c r="S113" i="6"/>
  <c r="Q113" i="6"/>
  <c r="O113" i="6"/>
  <c r="M113" i="6"/>
  <c r="L113" i="6"/>
  <c r="K113" i="6"/>
  <c r="I113" i="6"/>
  <c r="G113" i="6"/>
  <c r="E113" i="6"/>
  <c r="Y112" i="6"/>
  <c r="X112" i="6"/>
  <c r="W112" i="6"/>
  <c r="U112" i="6"/>
  <c r="S112" i="6"/>
  <c r="Q112" i="6"/>
  <c r="O112" i="6"/>
  <c r="L112" i="6"/>
  <c r="M112" i="6"/>
  <c r="K112" i="6"/>
  <c r="I112" i="6"/>
  <c r="G112" i="6"/>
  <c r="E112" i="6"/>
  <c r="X111" i="6"/>
  <c r="Y111" i="6"/>
  <c r="W111" i="6"/>
  <c r="U111" i="6"/>
  <c r="S111" i="6"/>
  <c r="Q111" i="6"/>
  <c r="O111" i="6"/>
  <c r="L111" i="6"/>
  <c r="M111" i="6" s="1"/>
  <c r="K111" i="6"/>
  <c r="I111" i="6"/>
  <c r="G111" i="6"/>
  <c r="E111" i="6"/>
  <c r="X110" i="6"/>
  <c r="Y110" i="6" s="1"/>
  <c r="W110" i="6"/>
  <c r="U110" i="6"/>
  <c r="S110" i="6"/>
  <c r="Q110" i="6"/>
  <c r="O110" i="6"/>
  <c r="M110" i="6"/>
  <c r="L110" i="6"/>
  <c r="K110" i="6"/>
  <c r="I110" i="6"/>
  <c r="G110" i="6"/>
  <c r="E110" i="6"/>
  <c r="X109" i="6"/>
  <c r="W109" i="6"/>
  <c r="U109" i="6"/>
  <c r="S109" i="6"/>
  <c r="Q109" i="6"/>
  <c r="O109" i="6"/>
  <c r="M109" i="6"/>
  <c r="L109" i="6"/>
  <c r="K109" i="6"/>
  <c r="I109" i="6"/>
  <c r="G109" i="6"/>
  <c r="E109" i="6"/>
  <c r="Y108" i="6"/>
  <c r="X108" i="6"/>
  <c r="W108" i="6"/>
  <c r="U108" i="6"/>
  <c r="S108" i="6"/>
  <c r="Q108" i="6"/>
  <c r="O108" i="6"/>
  <c r="L108" i="6"/>
  <c r="M108" i="6" s="1"/>
  <c r="K108" i="6"/>
  <c r="I108" i="6"/>
  <c r="G108" i="6"/>
  <c r="E108" i="6"/>
  <c r="X107" i="6"/>
  <c r="W107" i="6"/>
  <c r="U107" i="6"/>
  <c r="S107" i="6"/>
  <c r="Q107" i="6"/>
  <c r="O107" i="6"/>
  <c r="L107" i="6"/>
  <c r="M107" i="6" s="1"/>
  <c r="K107" i="6"/>
  <c r="I107" i="6"/>
  <c r="G107" i="6"/>
  <c r="E107" i="6"/>
  <c r="X106" i="6"/>
  <c r="Y106" i="6" s="1"/>
  <c r="W106" i="6"/>
  <c r="U106" i="6"/>
  <c r="S106" i="6"/>
  <c r="Q106" i="6"/>
  <c r="O106" i="6"/>
  <c r="L106" i="6"/>
  <c r="M106" i="6" s="1"/>
  <c r="K106" i="6"/>
  <c r="I106" i="6"/>
  <c r="G106" i="6"/>
  <c r="E106" i="6"/>
  <c r="Y105" i="6"/>
  <c r="X105" i="6"/>
  <c r="AB105" i="19"/>
  <c r="W105" i="6"/>
  <c r="U105" i="6"/>
  <c r="S105" i="6"/>
  <c r="Q105" i="6"/>
  <c r="O105" i="6"/>
  <c r="L105" i="6"/>
  <c r="M105" i="6" s="1"/>
  <c r="K105" i="6"/>
  <c r="I105" i="6"/>
  <c r="G105" i="6"/>
  <c r="E105" i="6"/>
  <c r="X104" i="6"/>
  <c r="Y104" i="6"/>
  <c r="W104" i="6"/>
  <c r="U104" i="6"/>
  <c r="S104" i="6"/>
  <c r="Q104" i="6"/>
  <c r="O104" i="6"/>
  <c r="L104" i="6"/>
  <c r="M104" i="6"/>
  <c r="K104" i="6"/>
  <c r="I104" i="6"/>
  <c r="G104" i="6"/>
  <c r="E104" i="6"/>
  <c r="X102" i="6"/>
  <c r="Y102" i="6"/>
  <c r="W102" i="6"/>
  <c r="U102" i="6"/>
  <c r="S102" i="6"/>
  <c r="Q102" i="6"/>
  <c r="O102" i="6"/>
  <c r="L102" i="6"/>
  <c r="M102" i="6" s="1"/>
  <c r="K102" i="6"/>
  <c r="I102" i="6"/>
  <c r="G102" i="6"/>
  <c r="E102" i="6"/>
  <c r="X101" i="6"/>
  <c r="W101" i="6"/>
  <c r="U101" i="6"/>
  <c r="S101" i="6"/>
  <c r="Q101" i="6"/>
  <c r="O101" i="6"/>
  <c r="O103" i="6" s="1"/>
  <c r="M101" i="6"/>
  <c r="L101" i="6"/>
  <c r="K101" i="6"/>
  <c r="I101" i="6"/>
  <c r="G101" i="6"/>
  <c r="G103" i="6" s="1"/>
  <c r="E101" i="6"/>
  <c r="X100" i="6"/>
  <c r="Y100" i="6" s="1"/>
  <c r="W100" i="6"/>
  <c r="U100" i="6"/>
  <c r="S100" i="6"/>
  <c r="Q100" i="6"/>
  <c r="O100" i="6"/>
  <c r="L100" i="6"/>
  <c r="M100" i="6"/>
  <c r="K100" i="6"/>
  <c r="I100" i="6"/>
  <c r="G100" i="6"/>
  <c r="E100" i="6"/>
  <c r="X99" i="6"/>
  <c r="Y99" i="6"/>
  <c r="W99" i="6"/>
  <c r="W103" i="6" s="1"/>
  <c r="U99" i="6"/>
  <c r="S99" i="6"/>
  <c r="Q99" i="6"/>
  <c r="O99" i="6"/>
  <c r="L99" i="6"/>
  <c r="M99" i="6" s="1"/>
  <c r="K99" i="6"/>
  <c r="I99" i="6"/>
  <c r="G99" i="6"/>
  <c r="E99" i="6"/>
  <c r="E103" i="6" s="1"/>
  <c r="X97" i="6"/>
  <c r="Y97" i="6" s="1"/>
  <c r="W97" i="6"/>
  <c r="U97" i="6"/>
  <c r="S97" i="6"/>
  <c r="Q97" i="6"/>
  <c r="O97" i="6"/>
  <c r="L97" i="6"/>
  <c r="M97" i="6" s="1"/>
  <c r="K97" i="6"/>
  <c r="I97" i="6"/>
  <c r="G97" i="6"/>
  <c r="E97" i="6"/>
  <c r="X96" i="6"/>
  <c r="Y96" i="6" s="1"/>
  <c r="W96" i="6"/>
  <c r="U96" i="6"/>
  <c r="S96" i="6"/>
  <c r="Q96" i="6"/>
  <c r="O96" i="6"/>
  <c r="L96" i="6"/>
  <c r="M96" i="6" s="1"/>
  <c r="K96" i="6"/>
  <c r="I96" i="6"/>
  <c r="G96" i="6"/>
  <c r="E96" i="6"/>
  <c r="X95" i="6"/>
  <c r="Y95" i="6" s="1"/>
  <c r="W95" i="6"/>
  <c r="U95" i="6"/>
  <c r="S95" i="6"/>
  <c r="Q95" i="6"/>
  <c r="O95" i="6"/>
  <c r="L95" i="6"/>
  <c r="M95" i="6"/>
  <c r="K95" i="6"/>
  <c r="I95" i="6"/>
  <c r="G95" i="6"/>
  <c r="E95" i="6"/>
  <c r="X94" i="6"/>
  <c r="Y94" i="6"/>
  <c r="W94" i="6"/>
  <c r="U94" i="6"/>
  <c r="S94" i="6"/>
  <c r="Q94" i="6"/>
  <c r="O94" i="6"/>
  <c r="L94" i="6"/>
  <c r="M94" i="6" s="1"/>
  <c r="K94" i="6"/>
  <c r="I94" i="6"/>
  <c r="G94" i="6"/>
  <c r="E94" i="6"/>
  <c r="Y93" i="6"/>
  <c r="X93" i="6"/>
  <c r="W93" i="6"/>
  <c r="U93" i="6"/>
  <c r="S93" i="6"/>
  <c r="Q93" i="6"/>
  <c r="O93" i="6"/>
  <c r="L93" i="6"/>
  <c r="M93" i="6" s="1"/>
  <c r="K93" i="6"/>
  <c r="I93" i="6"/>
  <c r="G93" i="6"/>
  <c r="E93" i="6"/>
  <c r="X92" i="6"/>
  <c r="Y92" i="6" s="1"/>
  <c r="W92" i="6"/>
  <c r="U92" i="6"/>
  <c r="S92" i="6"/>
  <c r="Q92" i="6"/>
  <c r="O92" i="6"/>
  <c r="M92" i="6"/>
  <c r="L92" i="6"/>
  <c r="K92" i="6"/>
  <c r="I92" i="6"/>
  <c r="G92" i="6"/>
  <c r="G98" i="6" s="1"/>
  <c r="E92" i="6"/>
  <c r="X91" i="6"/>
  <c r="Y91" i="6" s="1"/>
  <c r="W91" i="6"/>
  <c r="U91" i="6"/>
  <c r="U98" i="6" s="1"/>
  <c r="S91" i="6"/>
  <c r="Q91" i="6"/>
  <c r="O91" i="6"/>
  <c r="L91" i="6"/>
  <c r="M91" i="6" s="1"/>
  <c r="K91" i="6"/>
  <c r="I91" i="6"/>
  <c r="G91" i="6"/>
  <c r="E91" i="6"/>
  <c r="E90" i="6"/>
  <c r="X89" i="6"/>
  <c r="Y89" i="6" s="1"/>
  <c r="W89" i="6"/>
  <c r="U89" i="6"/>
  <c r="S89" i="6"/>
  <c r="Q89" i="6"/>
  <c r="O89" i="6"/>
  <c r="L89" i="6"/>
  <c r="M89" i="6" s="1"/>
  <c r="K89" i="6"/>
  <c r="I89" i="6"/>
  <c r="G89" i="6"/>
  <c r="E89" i="6"/>
  <c r="X88" i="6"/>
  <c r="W88" i="6"/>
  <c r="U88" i="6"/>
  <c r="S88" i="6"/>
  <c r="S90" i="6" s="1"/>
  <c r="Q88" i="6"/>
  <c r="O88" i="6"/>
  <c r="L88" i="6"/>
  <c r="M88" i="6" s="1"/>
  <c r="K88" i="6"/>
  <c r="K90" i="6" s="1"/>
  <c r="I88" i="6"/>
  <c r="G88" i="6"/>
  <c r="E88" i="6"/>
  <c r="X87" i="6"/>
  <c r="Y87" i="6" s="1"/>
  <c r="W87" i="6"/>
  <c r="W90" i="6" s="1"/>
  <c r="U87" i="6"/>
  <c r="S87" i="6"/>
  <c r="Q87" i="6"/>
  <c r="Q90" i="6" s="1"/>
  <c r="O87" i="6"/>
  <c r="M87" i="6"/>
  <c r="L87" i="6"/>
  <c r="K87" i="6"/>
  <c r="I87" i="6"/>
  <c r="I90" i="6" s="1"/>
  <c r="G87" i="6"/>
  <c r="E87" i="6"/>
  <c r="X85" i="6"/>
  <c r="Y85" i="6" s="1"/>
  <c r="W85" i="6"/>
  <c r="U85" i="6"/>
  <c r="S85" i="6"/>
  <c r="Q85" i="6"/>
  <c r="O85" i="6"/>
  <c r="L85" i="6"/>
  <c r="M85" i="6" s="1"/>
  <c r="K85" i="6"/>
  <c r="I85" i="6"/>
  <c r="G85" i="6"/>
  <c r="E85" i="6"/>
  <c r="X84" i="6"/>
  <c r="Y84" i="6" s="1"/>
  <c r="W84" i="6"/>
  <c r="U84" i="6"/>
  <c r="S84" i="6"/>
  <c r="Q84" i="6"/>
  <c r="O84" i="6"/>
  <c r="L84" i="6"/>
  <c r="M84" i="6" s="1"/>
  <c r="K84" i="6"/>
  <c r="I84" i="6"/>
  <c r="G84" i="6"/>
  <c r="E84" i="6"/>
  <c r="X83" i="6"/>
  <c r="Y83" i="6" s="1"/>
  <c r="W83" i="6"/>
  <c r="U83" i="6"/>
  <c r="S83" i="6"/>
  <c r="S86" i="6" s="1"/>
  <c r="Q83" i="6"/>
  <c r="Q86" i="6" s="1"/>
  <c r="O83" i="6"/>
  <c r="L83" i="6"/>
  <c r="M83" i="6"/>
  <c r="K83" i="6"/>
  <c r="K86" i="6" s="1"/>
  <c r="I83" i="6"/>
  <c r="G83" i="6"/>
  <c r="G86" i="6" s="1"/>
  <c r="E83" i="6"/>
  <c r="Y81" i="6"/>
  <c r="X81" i="6"/>
  <c r="W81" i="6"/>
  <c r="U81" i="6"/>
  <c r="S81" i="6"/>
  <c r="Q81" i="6"/>
  <c r="O81" i="6"/>
  <c r="L81" i="6"/>
  <c r="M81" i="6" s="1"/>
  <c r="K81" i="6"/>
  <c r="I81" i="6"/>
  <c r="G81" i="6"/>
  <c r="E81" i="6"/>
  <c r="X80" i="6"/>
  <c r="Y80" i="6" s="1"/>
  <c r="W80" i="6"/>
  <c r="U80" i="6"/>
  <c r="S80" i="6"/>
  <c r="Q80" i="6"/>
  <c r="O80" i="6"/>
  <c r="L80" i="6"/>
  <c r="M80" i="6"/>
  <c r="K80" i="6"/>
  <c r="I80" i="6"/>
  <c r="G80" i="6"/>
  <c r="E80" i="6"/>
  <c r="X79" i="6"/>
  <c r="Y79" i="6"/>
  <c r="W79" i="6"/>
  <c r="U79" i="6"/>
  <c r="S79" i="6"/>
  <c r="S82" i="6" s="1"/>
  <c r="Q79" i="6"/>
  <c r="Q82" i="6" s="1"/>
  <c r="O79" i="6"/>
  <c r="O82" i="6" s="1"/>
  <c r="L79" i="6"/>
  <c r="M79" i="6"/>
  <c r="K79" i="6"/>
  <c r="I79" i="6"/>
  <c r="I82" i="6" s="1"/>
  <c r="G79" i="6"/>
  <c r="E79" i="6"/>
  <c r="E82" i="6" s="1"/>
  <c r="X77" i="6"/>
  <c r="Y77" i="6" s="1"/>
  <c r="W77" i="6"/>
  <c r="U77" i="6"/>
  <c r="S77" i="6"/>
  <c r="Q77" i="6"/>
  <c r="O77" i="6"/>
  <c r="M77" i="6"/>
  <c r="L77" i="6"/>
  <c r="K77" i="6"/>
  <c r="I77" i="6"/>
  <c r="G77" i="6"/>
  <c r="E77" i="6"/>
  <c r="X76" i="6"/>
  <c r="Y76" i="6" s="1"/>
  <c r="W76" i="6"/>
  <c r="U76" i="6"/>
  <c r="S76" i="6"/>
  <c r="Q76" i="6"/>
  <c r="O76" i="6"/>
  <c r="L76" i="6"/>
  <c r="M76" i="6" s="1"/>
  <c r="K76" i="6"/>
  <c r="I76" i="6"/>
  <c r="G76" i="6"/>
  <c r="E76" i="6"/>
  <c r="X75" i="6"/>
  <c r="Y75" i="6" s="1"/>
  <c r="W75" i="6"/>
  <c r="U75" i="6"/>
  <c r="S75" i="6"/>
  <c r="Q75" i="6"/>
  <c r="O75" i="6"/>
  <c r="L75" i="6"/>
  <c r="M75" i="6" s="1"/>
  <c r="K75" i="6"/>
  <c r="I75" i="6"/>
  <c r="G75" i="6"/>
  <c r="E75" i="6"/>
  <c r="X74" i="6"/>
  <c r="Y74" i="6"/>
  <c r="W74" i="6"/>
  <c r="U74" i="6"/>
  <c r="S74" i="6"/>
  <c r="Q74" i="6"/>
  <c r="O74" i="6"/>
  <c r="L74" i="6"/>
  <c r="M74" i="6" s="1"/>
  <c r="K74" i="6"/>
  <c r="I74" i="6"/>
  <c r="G74" i="6"/>
  <c r="E74" i="6"/>
  <c r="X73" i="6"/>
  <c r="Y73" i="6"/>
  <c r="W73" i="6"/>
  <c r="U73" i="6"/>
  <c r="S73" i="6"/>
  <c r="Q73" i="6"/>
  <c r="O73" i="6"/>
  <c r="M73" i="6"/>
  <c r="L73" i="6"/>
  <c r="K73" i="6"/>
  <c r="I73" i="6"/>
  <c r="G73" i="6"/>
  <c r="E73" i="6"/>
  <c r="Y72" i="6"/>
  <c r="X72" i="6"/>
  <c r="W72" i="6"/>
  <c r="U72" i="6"/>
  <c r="S72" i="6"/>
  <c r="Q72" i="6"/>
  <c r="O72" i="6"/>
  <c r="L72" i="6"/>
  <c r="M72" i="6"/>
  <c r="K72" i="6"/>
  <c r="I72" i="6"/>
  <c r="G72" i="6"/>
  <c r="E72" i="6"/>
  <c r="X71" i="6"/>
  <c r="Y71" i="6" s="1"/>
  <c r="W71" i="6"/>
  <c r="U71" i="6"/>
  <c r="S71" i="6"/>
  <c r="Q71" i="6"/>
  <c r="O71" i="6"/>
  <c r="L71" i="6"/>
  <c r="M71" i="6" s="1"/>
  <c r="K71" i="6"/>
  <c r="I71" i="6"/>
  <c r="G71" i="6"/>
  <c r="E71" i="6"/>
  <c r="X70" i="6"/>
  <c r="Y70" i="6" s="1"/>
  <c r="W70" i="6"/>
  <c r="U70" i="6"/>
  <c r="S70" i="6"/>
  <c r="Q70" i="6"/>
  <c r="O70" i="6"/>
  <c r="L70" i="6"/>
  <c r="M70" i="6" s="1"/>
  <c r="K70" i="6"/>
  <c r="I70" i="6"/>
  <c r="G70" i="6"/>
  <c r="E70" i="6"/>
  <c r="X69" i="6"/>
  <c r="W69" i="6"/>
  <c r="W78" i="6" s="1"/>
  <c r="U69" i="6"/>
  <c r="S69" i="6"/>
  <c r="Q69" i="6"/>
  <c r="Q78" i="6" s="1"/>
  <c r="O69" i="6"/>
  <c r="L69" i="6"/>
  <c r="M69" i="6" s="1"/>
  <c r="K69" i="6"/>
  <c r="I69" i="6"/>
  <c r="G69" i="6"/>
  <c r="E69" i="6"/>
  <c r="E78" i="6" s="1"/>
  <c r="X67" i="6"/>
  <c r="W67" i="6"/>
  <c r="U67" i="6"/>
  <c r="S67" i="6"/>
  <c r="Q67" i="6"/>
  <c r="O67" i="6"/>
  <c r="L67" i="6"/>
  <c r="M67" i="6" s="1"/>
  <c r="K67" i="6"/>
  <c r="I67" i="6"/>
  <c r="G67" i="6"/>
  <c r="E67" i="6"/>
  <c r="X66" i="6"/>
  <c r="Y66" i="6" s="1"/>
  <c r="W66" i="6"/>
  <c r="U66" i="6"/>
  <c r="S66" i="6"/>
  <c r="Q66" i="6"/>
  <c r="O66" i="6"/>
  <c r="L66" i="6"/>
  <c r="M66" i="6"/>
  <c r="K66" i="6"/>
  <c r="I66" i="6"/>
  <c r="G66" i="6"/>
  <c r="E66" i="6"/>
  <c r="X65" i="6"/>
  <c r="Y65" i="6"/>
  <c r="W65" i="6"/>
  <c r="U65" i="6"/>
  <c r="S65" i="6"/>
  <c r="Q65" i="6"/>
  <c r="O65" i="6"/>
  <c r="M65" i="6"/>
  <c r="L65" i="6"/>
  <c r="K65" i="6"/>
  <c r="I65" i="6"/>
  <c r="G65" i="6"/>
  <c r="E65" i="6"/>
  <c r="X64" i="6"/>
  <c r="W64" i="6"/>
  <c r="U64" i="6"/>
  <c r="S64" i="6"/>
  <c r="Q64" i="6"/>
  <c r="O64" i="6"/>
  <c r="L64" i="6"/>
  <c r="M64" i="6" s="1"/>
  <c r="K64" i="6"/>
  <c r="I64" i="6"/>
  <c r="G64" i="6"/>
  <c r="E64" i="6"/>
  <c r="Y63" i="6"/>
  <c r="X63" i="6"/>
  <c r="W63" i="6"/>
  <c r="U63" i="6"/>
  <c r="S63" i="6"/>
  <c r="Q63" i="6"/>
  <c r="O63" i="6"/>
  <c r="L63" i="6"/>
  <c r="M63" i="6"/>
  <c r="K63" i="6"/>
  <c r="I63" i="6"/>
  <c r="G63" i="6"/>
  <c r="E63" i="6"/>
  <c r="X62" i="6"/>
  <c r="Y62" i="6"/>
  <c r="W62" i="6"/>
  <c r="U62" i="6"/>
  <c r="S62" i="6"/>
  <c r="Q62" i="6"/>
  <c r="O62" i="6"/>
  <c r="L62" i="6"/>
  <c r="M62" i="6" s="1"/>
  <c r="K62" i="6"/>
  <c r="I62" i="6"/>
  <c r="G62" i="6"/>
  <c r="E62" i="6"/>
  <c r="X61" i="6"/>
  <c r="Y61" i="6" s="1"/>
  <c r="W61" i="6"/>
  <c r="U61" i="6"/>
  <c r="S61" i="6"/>
  <c r="Q61" i="6"/>
  <c r="O61" i="6"/>
  <c r="L61" i="6"/>
  <c r="M61" i="6"/>
  <c r="K61" i="6"/>
  <c r="I61" i="6"/>
  <c r="G61" i="6"/>
  <c r="E61" i="6"/>
  <c r="X60" i="6"/>
  <c r="Y60" i="6"/>
  <c r="W60" i="6"/>
  <c r="U60" i="6"/>
  <c r="S60" i="6"/>
  <c r="Q60" i="6"/>
  <c r="O60" i="6"/>
  <c r="L60" i="6"/>
  <c r="M60" i="6" s="1"/>
  <c r="K60" i="6"/>
  <c r="I60" i="6"/>
  <c r="G60" i="6"/>
  <c r="E60" i="6"/>
  <c r="X59" i="6"/>
  <c r="Y59" i="6" s="1"/>
  <c r="W59" i="6"/>
  <c r="U59" i="6"/>
  <c r="U68" i="6" s="1"/>
  <c r="S59" i="6"/>
  <c r="Q59" i="6"/>
  <c r="O59" i="6"/>
  <c r="L59" i="6"/>
  <c r="M59" i="6" s="1"/>
  <c r="K59" i="6"/>
  <c r="I59" i="6"/>
  <c r="G59" i="6"/>
  <c r="G68" i="6" s="1"/>
  <c r="E59" i="6"/>
  <c r="E68" i="6" s="1"/>
  <c r="X57" i="6"/>
  <c r="Y57" i="6" s="1"/>
  <c r="W57" i="6"/>
  <c r="U57" i="6"/>
  <c r="S57" i="6"/>
  <c r="Q57" i="6"/>
  <c r="O57" i="6"/>
  <c r="L57" i="6"/>
  <c r="M57" i="6" s="1"/>
  <c r="K57" i="6"/>
  <c r="I57" i="6"/>
  <c r="I58" i="6" s="1"/>
  <c r="G57" i="6"/>
  <c r="E57" i="6"/>
  <c r="X56" i="6"/>
  <c r="Y56" i="6" s="1"/>
  <c r="W56" i="6"/>
  <c r="U56" i="6"/>
  <c r="S56" i="6"/>
  <c r="Q56" i="6"/>
  <c r="O56" i="6"/>
  <c r="L56" i="6"/>
  <c r="M56" i="6" s="1"/>
  <c r="K56" i="6"/>
  <c r="I56" i="6"/>
  <c r="G56" i="6"/>
  <c r="G58" i="6"/>
  <c r="E56" i="6"/>
  <c r="X55" i="6"/>
  <c r="Y55" i="6"/>
  <c r="W55" i="6"/>
  <c r="U55" i="6"/>
  <c r="S55" i="6"/>
  <c r="Q55" i="6"/>
  <c r="O55" i="6"/>
  <c r="O58" i="6"/>
  <c r="L55" i="6"/>
  <c r="M55" i="6" s="1"/>
  <c r="K55" i="6"/>
  <c r="I55" i="6"/>
  <c r="G55" i="6"/>
  <c r="E55" i="6"/>
  <c r="X54" i="6"/>
  <c r="Y54" i="6"/>
  <c r="W54" i="6"/>
  <c r="W58" i="6" s="1"/>
  <c r="U54" i="6"/>
  <c r="S54" i="6"/>
  <c r="Q54" i="6"/>
  <c r="Q58" i="6"/>
  <c r="O54" i="6"/>
  <c r="L54" i="6"/>
  <c r="M54" i="6" s="1"/>
  <c r="K54" i="6"/>
  <c r="K58" i="6" s="1"/>
  <c r="I54" i="6"/>
  <c r="G54" i="6"/>
  <c r="E54" i="6"/>
  <c r="E58" i="6"/>
  <c r="X52" i="6"/>
  <c r="Y52" i="6"/>
  <c r="W52" i="6"/>
  <c r="U52" i="6"/>
  <c r="S52" i="6"/>
  <c r="Q52" i="6"/>
  <c r="O52" i="6"/>
  <c r="L52" i="6"/>
  <c r="M52" i="6"/>
  <c r="K52" i="6"/>
  <c r="I52" i="6"/>
  <c r="G52" i="6"/>
  <c r="E52" i="6"/>
  <c r="X51" i="6"/>
  <c r="Y51" i="6"/>
  <c r="W51" i="6"/>
  <c r="U51" i="6"/>
  <c r="S51" i="6"/>
  <c r="Q51" i="6"/>
  <c r="O51" i="6"/>
  <c r="L51" i="6"/>
  <c r="M51" i="6" s="1"/>
  <c r="K51" i="6"/>
  <c r="I51" i="6"/>
  <c r="G51" i="6"/>
  <c r="E51" i="6"/>
  <c r="Y50" i="6"/>
  <c r="X50" i="6"/>
  <c r="W50" i="6"/>
  <c r="U50" i="6"/>
  <c r="S50" i="6"/>
  <c r="Q50" i="6"/>
  <c r="O50" i="6"/>
  <c r="L50" i="6"/>
  <c r="M50" i="6" s="1"/>
  <c r="K50" i="6"/>
  <c r="I50" i="6"/>
  <c r="G50" i="6"/>
  <c r="E50" i="6"/>
  <c r="X49" i="6"/>
  <c r="W49" i="6"/>
  <c r="U49" i="6"/>
  <c r="S49" i="6"/>
  <c r="Q49" i="6"/>
  <c r="O49" i="6"/>
  <c r="L49" i="6"/>
  <c r="M49" i="6" s="1"/>
  <c r="K49" i="6"/>
  <c r="I49" i="6"/>
  <c r="G49" i="6"/>
  <c r="E49" i="6"/>
  <c r="X48" i="6"/>
  <c r="Y48" i="6" s="1"/>
  <c r="W48" i="6"/>
  <c r="U48" i="6"/>
  <c r="S48" i="6"/>
  <c r="Q48" i="6"/>
  <c r="O48" i="6"/>
  <c r="L48" i="6"/>
  <c r="M48" i="6"/>
  <c r="K48" i="6"/>
  <c r="I48" i="6"/>
  <c r="G48" i="6"/>
  <c r="E48" i="6"/>
  <c r="X47" i="6"/>
  <c r="W47" i="6"/>
  <c r="U47" i="6"/>
  <c r="S47" i="6"/>
  <c r="Q47" i="6"/>
  <c r="O47" i="6"/>
  <c r="L47" i="6"/>
  <c r="M47" i="6"/>
  <c r="K47" i="6"/>
  <c r="I47" i="6"/>
  <c r="G47" i="6"/>
  <c r="E47" i="6"/>
  <c r="X46" i="6"/>
  <c r="Y46" i="6"/>
  <c r="W46" i="6"/>
  <c r="U46" i="6"/>
  <c r="S46" i="6"/>
  <c r="Q46" i="6"/>
  <c r="O46" i="6"/>
  <c r="L46" i="6"/>
  <c r="M46" i="6"/>
  <c r="K46" i="6"/>
  <c r="I46" i="6"/>
  <c r="G46" i="6"/>
  <c r="E46" i="6"/>
  <c r="X45" i="6"/>
  <c r="Y45" i="6" s="1"/>
  <c r="W45" i="6"/>
  <c r="U45" i="6"/>
  <c r="S45" i="6"/>
  <c r="Q45" i="6"/>
  <c r="O45" i="6"/>
  <c r="L45" i="6"/>
  <c r="M45" i="6" s="1"/>
  <c r="K45" i="6"/>
  <c r="I45" i="6"/>
  <c r="G45" i="6"/>
  <c r="E45" i="6"/>
  <c r="X44" i="6"/>
  <c r="Y44" i="6" s="1"/>
  <c r="W44" i="6"/>
  <c r="U44" i="6"/>
  <c r="U53" i="6" s="1"/>
  <c r="S44" i="6"/>
  <c r="Q44" i="6"/>
  <c r="O44" i="6"/>
  <c r="M44" i="6"/>
  <c r="L44" i="6"/>
  <c r="K44" i="6"/>
  <c r="I44" i="6"/>
  <c r="G44" i="6"/>
  <c r="E44" i="6"/>
  <c r="X43" i="6"/>
  <c r="Y43" i="6" s="1"/>
  <c r="W43" i="6"/>
  <c r="U43" i="6"/>
  <c r="S43" i="6"/>
  <c r="S53" i="6" s="1"/>
  <c r="Q43" i="6"/>
  <c r="Q53" i="6" s="1"/>
  <c r="O43" i="6"/>
  <c r="L43" i="6"/>
  <c r="M43" i="6"/>
  <c r="K43" i="6"/>
  <c r="I43" i="6"/>
  <c r="I53" i="6" s="1"/>
  <c r="G43" i="6"/>
  <c r="E43" i="6"/>
  <c r="E53" i="6" s="1"/>
  <c r="X41" i="6"/>
  <c r="Y41" i="6" s="1"/>
  <c r="W41" i="6"/>
  <c r="U41" i="6"/>
  <c r="U42" i="6"/>
  <c r="S41" i="6"/>
  <c r="Q41" i="6"/>
  <c r="O41" i="6"/>
  <c r="O42" i="6" s="1"/>
  <c r="L41" i="6"/>
  <c r="M41" i="6" s="1"/>
  <c r="K41" i="6"/>
  <c r="I41" i="6"/>
  <c r="G41" i="6"/>
  <c r="E41" i="6"/>
  <c r="X40" i="6"/>
  <c r="Y40" i="6" s="1"/>
  <c r="W40" i="6"/>
  <c r="U40" i="6"/>
  <c r="S40" i="6"/>
  <c r="Q40" i="6"/>
  <c r="O40" i="6"/>
  <c r="L40" i="6"/>
  <c r="M40" i="6"/>
  <c r="M42" i="6" s="1"/>
  <c r="K40" i="6"/>
  <c r="I40" i="6"/>
  <c r="G40" i="6"/>
  <c r="E40" i="6"/>
  <c r="X39" i="6"/>
  <c r="Y39" i="6" s="1"/>
  <c r="W39" i="6"/>
  <c r="U39" i="6"/>
  <c r="S39" i="6"/>
  <c r="Q39" i="6"/>
  <c r="O39" i="6"/>
  <c r="L39" i="6"/>
  <c r="M39" i="6"/>
  <c r="K39" i="6"/>
  <c r="I39" i="6"/>
  <c r="G39" i="6"/>
  <c r="E39" i="6"/>
  <c r="X38" i="6"/>
  <c r="Y38" i="6" s="1"/>
  <c r="Y42" i="6" s="1"/>
  <c r="W38" i="6"/>
  <c r="W42" i="6"/>
  <c r="U38" i="6"/>
  <c r="S38" i="6"/>
  <c r="S42" i="6"/>
  <c r="Q38" i="6"/>
  <c r="O38" i="6"/>
  <c r="L38" i="6"/>
  <c r="M38" i="6"/>
  <c r="K38" i="6"/>
  <c r="K42" i="6" s="1"/>
  <c r="I38" i="6"/>
  <c r="I42" i="6" s="1"/>
  <c r="G38" i="6"/>
  <c r="G42" i="6" s="1"/>
  <c r="E38" i="6"/>
  <c r="E42" i="6"/>
  <c r="X36" i="6"/>
  <c r="Y36" i="6" s="1"/>
  <c r="W36" i="6"/>
  <c r="U36" i="6"/>
  <c r="S36" i="6"/>
  <c r="Q36" i="6"/>
  <c r="O36" i="6"/>
  <c r="L36" i="6"/>
  <c r="M36" i="6"/>
  <c r="K36" i="6"/>
  <c r="I36" i="6"/>
  <c r="G36" i="6"/>
  <c r="E36" i="6"/>
  <c r="X35" i="6"/>
  <c r="Y35" i="6"/>
  <c r="W35" i="6"/>
  <c r="U35" i="6"/>
  <c r="S35" i="6"/>
  <c r="Q35" i="6"/>
  <c r="O35" i="6"/>
  <c r="L35" i="6"/>
  <c r="M35" i="6" s="1"/>
  <c r="K35" i="6"/>
  <c r="I35" i="6"/>
  <c r="G35" i="6"/>
  <c r="E35" i="6"/>
  <c r="X34" i="6"/>
  <c r="W34" i="6"/>
  <c r="U34" i="6"/>
  <c r="S34" i="6"/>
  <c r="Q34" i="6"/>
  <c r="O34" i="6"/>
  <c r="L34" i="6"/>
  <c r="M34" i="6" s="1"/>
  <c r="K34" i="6"/>
  <c r="I34" i="6"/>
  <c r="G34" i="6"/>
  <c r="E34" i="6"/>
  <c r="Y33" i="6"/>
  <c r="X33" i="6"/>
  <c r="W33" i="6"/>
  <c r="U33" i="6"/>
  <c r="S33" i="6"/>
  <c r="Q33" i="6"/>
  <c r="O33" i="6"/>
  <c r="L33" i="6"/>
  <c r="M33" i="6"/>
  <c r="K33" i="6"/>
  <c r="I33" i="6"/>
  <c r="G33" i="6"/>
  <c r="E33" i="6"/>
  <c r="X32" i="6"/>
  <c r="Y32" i="6"/>
  <c r="W32" i="6"/>
  <c r="U32" i="6"/>
  <c r="S32" i="6"/>
  <c r="Q32" i="6"/>
  <c r="O32" i="6"/>
  <c r="L32" i="6"/>
  <c r="M32" i="6" s="1"/>
  <c r="K32" i="6"/>
  <c r="I32" i="6"/>
  <c r="G32" i="6"/>
  <c r="G37" i="6" s="1"/>
  <c r="E32" i="6"/>
  <c r="X31" i="6"/>
  <c r="Y31" i="6"/>
  <c r="W31" i="6"/>
  <c r="U31" i="6"/>
  <c r="S31" i="6"/>
  <c r="Q31" i="6"/>
  <c r="O31" i="6"/>
  <c r="L31" i="6"/>
  <c r="M31" i="6"/>
  <c r="K31" i="6"/>
  <c r="I31" i="6"/>
  <c r="G31" i="6"/>
  <c r="E31" i="6"/>
  <c r="X30" i="6"/>
  <c r="Y30" i="6" s="1"/>
  <c r="W30" i="6"/>
  <c r="U30" i="6"/>
  <c r="S30" i="6"/>
  <c r="Q30" i="6"/>
  <c r="O30" i="6"/>
  <c r="L30" i="6"/>
  <c r="M30" i="6" s="1"/>
  <c r="K30" i="6"/>
  <c r="I30" i="6"/>
  <c r="G30" i="6"/>
  <c r="E30" i="6"/>
  <c r="Y29" i="6"/>
  <c r="X29" i="6"/>
  <c r="AB29" i="19"/>
  <c r="W29" i="6"/>
  <c r="U29" i="6"/>
  <c r="S29" i="6"/>
  <c r="Q29" i="6"/>
  <c r="O29" i="6"/>
  <c r="L29" i="6"/>
  <c r="M29" i="6" s="1"/>
  <c r="K29" i="6"/>
  <c r="I29" i="6"/>
  <c r="G29" i="6"/>
  <c r="E29" i="6"/>
  <c r="X28" i="6"/>
  <c r="Y28" i="6" s="1"/>
  <c r="W28" i="6"/>
  <c r="U28" i="6"/>
  <c r="S28" i="6"/>
  <c r="Q28" i="6"/>
  <c r="O28" i="6"/>
  <c r="L28" i="6"/>
  <c r="M28" i="6"/>
  <c r="K28" i="6"/>
  <c r="I28" i="6"/>
  <c r="G28" i="6"/>
  <c r="E28" i="6"/>
  <c r="X27" i="6"/>
  <c r="Y27" i="6"/>
  <c r="W27" i="6"/>
  <c r="U27" i="6"/>
  <c r="S27" i="6"/>
  <c r="Q27" i="6"/>
  <c r="O27" i="6"/>
  <c r="L27" i="6"/>
  <c r="M27" i="6"/>
  <c r="K27" i="6"/>
  <c r="K37" i="6" s="1"/>
  <c r="I27" i="6"/>
  <c r="G27" i="6"/>
  <c r="E27" i="6"/>
  <c r="X25" i="6"/>
  <c r="Y25" i="6" s="1"/>
  <c r="W25" i="6"/>
  <c r="U25" i="6"/>
  <c r="S25" i="6"/>
  <c r="Q25" i="6"/>
  <c r="O25" i="6"/>
  <c r="L25" i="6"/>
  <c r="M25" i="6" s="1"/>
  <c r="K25" i="6"/>
  <c r="I25" i="6"/>
  <c r="G25" i="6"/>
  <c r="E25" i="6"/>
  <c r="X24" i="6"/>
  <c r="W24" i="6"/>
  <c r="U24" i="6"/>
  <c r="S24" i="6"/>
  <c r="Q24" i="6"/>
  <c r="O24" i="6"/>
  <c r="L24" i="6"/>
  <c r="M24" i="6" s="1"/>
  <c r="K24" i="6"/>
  <c r="I24" i="6"/>
  <c r="G24" i="6"/>
  <c r="E24" i="6"/>
  <c r="X23" i="6"/>
  <c r="Y23" i="6"/>
  <c r="W23" i="6"/>
  <c r="U23" i="6"/>
  <c r="S23" i="6"/>
  <c r="Q23" i="6"/>
  <c r="O23" i="6"/>
  <c r="L23" i="6"/>
  <c r="M23" i="6" s="1"/>
  <c r="K23" i="6"/>
  <c r="I23" i="6"/>
  <c r="G23" i="6"/>
  <c r="E23" i="6"/>
  <c r="X22" i="6"/>
  <c r="Y22" i="6" s="1"/>
  <c r="W22" i="6"/>
  <c r="U22" i="6"/>
  <c r="S22" i="6"/>
  <c r="Q22" i="6"/>
  <c r="O22" i="6"/>
  <c r="L22" i="6"/>
  <c r="M22" i="6"/>
  <c r="K22" i="6"/>
  <c r="I22" i="6"/>
  <c r="G22" i="6"/>
  <c r="E22" i="6"/>
  <c r="X21" i="6"/>
  <c r="Y21" i="6"/>
  <c r="W21" i="6"/>
  <c r="U21" i="6"/>
  <c r="S21" i="6"/>
  <c r="Q21" i="6"/>
  <c r="O21" i="6"/>
  <c r="L21" i="6"/>
  <c r="M21" i="6" s="1"/>
  <c r="K21" i="6"/>
  <c r="I21" i="6"/>
  <c r="G21" i="6"/>
  <c r="E21" i="6"/>
  <c r="X20" i="6"/>
  <c r="Y20" i="6"/>
  <c r="W20" i="6"/>
  <c r="U20" i="6"/>
  <c r="U26" i="6"/>
  <c r="S20" i="6"/>
  <c r="S26" i="6" s="1"/>
  <c r="Q20" i="6"/>
  <c r="O20" i="6"/>
  <c r="O26" i="6" s="1"/>
  <c r="L20" i="6"/>
  <c r="M20" i="6"/>
  <c r="K20" i="6"/>
  <c r="I20" i="6"/>
  <c r="G20" i="6"/>
  <c r="G26" i="6" s="1"/>
  <c r="E20" i="6"/>
  <c r="E26" i="6" s="1"/>
  <c r="X18" i="6"/>
  <c r="Y18" i="6" s="1"/>
  <c r="W18" i="6"/>
  <c r="U18" i="6"/>
  <c r="S18" i="6"/>
  <c r="Q18" i="6"/>
  <c r="O18" i="6"/>
  <c r="L18" i="6"/>
  <c r="M18" i="6" s="1"/>
  <c r="K18" i="6"/>
  <c r="I18" i="6"/>
  <c r="G18" i="6"/>
  <c r="E18" i="6"/>
  <c r="X17" i="6"/>
  <c r="Y17" i="6"/>
  <c r="W17" i="6"/>
  <c r="U17" i="6"/>
  <c r="S17" i="6"/>
  <c r="Q17" i="6"/>
  <c r="O17" i="6"/>
  <c r="L17" i="6"/>
  <c r="M17" i="6" s="1"/>
  <c r="K17" i="6"/>
  <c r="I17" i="6"/>
  <c r="G17" i="6"/>
  <c r="E17" i="6"/>
  <c r="X16" i="6"/>
  <c r="Y16" i="6" s="1"/>
  <c r="W16" i="6"/>
  <c r="U16" i="6"/>
  <c r="S16" i="6"/>
  <c r="Q16" i="6"/>
  <c r="O16" i="6"/>
  <c r="L16" i="6"/>
  <c r="M16" i="6"/>
  <c r="K16" i="6"/>
  <c r="I16" i="6"/>
  <c r="G16" i="6"/>
  <c r="E16" i="6"/>
  <c r="X15" i="6"/>
  <c r="Y15" i="6" s="1"/>
  <c r="W15" i="6"/>
  <c r="U15" i="6"/>
  <c r="S15" i="6"/>
  <c r="Q15" i="6"/>
  <c r="O15" i="6"/>
  <c r="L15" i="6"/>
  <c r="M15" i="6"/>
  <c r="K15" i="6"/>
  <c r="I15" i="6"/>
  <c r="G15" i="6"/>
  <c r="E15" i="6"/>
  <c r="X14" i="6"/>
  <c r="W14" i="6"/>
  <c r="U14" i="6"/>
  <c r="S14" i="6"/>
  <c r="Q14" i="6"/>
  <c r="O14" i="6"/>
  <c r="L14" i="6"/>
  <c r="M14" i="6"/>
  <c r="K14" i="6"/>
  <c r="I14" i="6"/>
  <c r="G14" i="6"/>
  <c r="E14" i="6"/>
  <c r="X13" i="6"/>
  <c r="Y13" i="6"/>
  <c r="W13" i="6"/>
  <c r="U13" i="6"/>
  <c r="S13" i="6"/>
  <c r="Q13" i="6"/>
  <c r="O13" i="6"/>
  <c r="L13" i="6"/>
  <c r="M13" i="6" s="1"/>
  <c r="K13" i="6"/>
  <c r="I13" i="6"/>
  <c r="G13" i="6"/>
  <c r="E13" i="6"/>
  <c r="X12" i="6"/>
  <c r="Y12" i="6"/>
  <c r="W12" i="6"/>
  <c r="U12" i="6"/>
  <c r="S12" i="6"/>
  <c r="Q12" i="6"/>
  <c r="O12" i="6"/>
  <c r="L12" i="6"/>
  <c r="M12" i="6" s="1"/>
  <c r="K12" i="6"/>
  <c r="I12" i="6"/>
  <c r="G12" i="6"/>
  <c r="E12" i="6"/>
  <c r="X11" i="6"/>
  <c r="Y11" i="6" s="1"/>
  <c r="W11" i="6"/>
  <c r="U11" i="6"/>
  <c r="S11" i="6"/>
  <c r="Q11" i="6"/>
  <c r="Q19" i="6" s="1"/>
  <c r="O11" i="6"/>
  <c r="L11" i="6"/>
  <c r="M11" i="6"/>
  <c r="K11" i="6"/>
  <c r="I11" i="6"/>
  <c r="G11" i="6"/>
  <c r="E11" i="6"/>
  <c r="X10" i="6"/>
  <c r="Y10" i="6" s="1"/>
  <c r="W10" i="6"/>
  <c r="U10" i="6"/>
  <c r="S10" i="6"/>
  <c r="Q10" i="6"/>
  <c r="O10" i="6"/>
  <c r="L10" i="6"/>
  <c r="M10" i="6"/>
  <c r="K10" i="6"/>
  <c r="I10" i="6"/>
  <c r="G10" i="6"/>
  <c r="E10" i="6"/>
  <c r="X9" i="6"/>
  <c r="Y9" i="6"/>
  <c r="W9" i="6"/>
  <c r="W19" i="6" s="1"/>
  <c r="U9" i="6"/>
  <c r="S9" i="6"/>
  <c r="S19" i="6" s="1"/>
  <c r="Q9" i="6"/>
  <c r="O9" i="6"/>
  <c r="L9" i="6"/>
  <c r="M9" i="6" s="1"/>
  <c r="K9" i="6"/>
  <c r="I9" i="6"/>
  <c r="I19" i="6" s="1"/>
  <c r="G9" i="6"/>
  <c r="E9" i="6"/>
  <c r="E19" i="6" s="1"/>
  <c r="Y7" i="6"/>
  <c r="X7" i="6"/>
  <c r="AB7" i="19"/>
  <c r="W7" i="6"/>
  <c r="U7" i="6"/>
  <c r="S7" i="6"/>
  <c r="Q7" i="6"/>
  <c r="O7" i="6"/>
  <c r="O8" i="6"/>
  <c r="L7" i="6"/>
  <c r="M7" i="6"/>
  <c r="K7" i="6"/>
  <c r="I7" i="6"/>
  <c r="G7" i="6"/>
  <c r="E7" i="6"/>
  <c r="X6" i="6"/>
  <c r="Y6" i="6"/>
  <c r="W6" i="6"/>
  <c r="U6" i="6"/>
  <c r="S6" i="6"/>
  <c r="Q6" i="6"/>
  <c r="Q8" i="6" s="1"/>
  <c r="O6" i="6"/>
  <c r="L6" i="6"/>
  <c r="M6" i="6"/>
  <c r="K6" i="6"/>
  <c r="I6" i="6"/>
  <c r="G6" i="6"/>
  <c r="E6" i="6"/>
  <c r="X5" i="6"/>
  <c r="Y5" i="6" s="1"/>
  <c r="W5" i="6"/>
  <c r="U5" i="6"/>
  <c r="S5" i="6"/>
  <c r="Q5" i="6"/>
  <c r="O5" i="6"/>
  <c r="L5" i="6"/>
  <c r="M5" i="6"/>
  <c r="K5" i="6"/>
  <c r="I5" i="6"/>
  <c r="G5" i="6"/>
  <c r="E5" i="6"/>
  <c r="X4" i="6"/>
  <c r="W4" i="6"/>
  <c r="U4" i="6"/>
  <c r="S4" i="6"/>
  <c r="Q4" i="6"/>
  <c r="O4" i="6"/>
  <c r="L4" i="6"/>
  <c r="M4" i="6" s="1"/>
  <c r="K4" i="6"/>
  <c r="K8" i="6" s="1"/>
  <c r="I4" i="6"/>
  <c r="G4" i="6"/>
  <c r="E4" i="6"/>
  <c r="X3" i="6"/>
  <c r="Y3" i="6" s="1"/>
  <c r="W3" i="6"/>
  <c r="U3" i="6"/>
  <c r="S3" i="6"/>
  <c r="S8" i="6" s="1"/>
  <c r="Q3" i="6"/>
  <c r="O3" i="6"/>
  <c r="L3" i="6"/>
  <c r="M3" i="6" s="1"/>
  <c r="K3" i="6"/>
  <c r="I3" i="6"/>
  <c r="G3" i="6"/>
  <c r="E3" i="6"/>
  <c r="X448" i="7"/>
  <c r="Y448" i="7"/>
  <c r="W448" i="7"/>
  <c r="U448" i="7"/>
  <c r="S448" i="7"/>
  <c r="Q448" i="7"/>
  <c r="O448" i="7"/>
  <c r="L448" i="7"/>
  <c r="M448" i="7"/>
  <c r="K448" i="7"/>
  <c r="I448" i="7"/>
  <c r="G448" i="7"/>
  <c r="E448" i="7"/>
  <c r="X447" i="7"/>
  <c r="Y447" i="7"/>
  <c r="W447" i="7"/>
  <c r="U447" i="7"/>
  <c r="S447" i="7"/>
  <c r="Q447" i="7"/>
  <c r="O447" i="7"/>
  <c r="L447" i="7"/>
  <c r="M447" i="7" s="1"/>
  <c r="K447" i="7"/>
  <c r="I447" i="7"/>
  <c r="G447" i="7"/>
  <c r="E447" i="7"/>
  <c r="X446" i="7"/>
  <c r="Y446" i="7"/>
  <c r="W446" i="7"/>
  <c r="U446" i="7"/>
  <c r="S446" i="7"/>
  <c r="Q446" i="7"/>
  <c r="O446" i="7"/>
  <c r="L446" i="7"/>
  <c r="M446" i="7" s="1"/>
  <c r="K446" i="7"/>
  <c r="I446" i="7"/>
  <c r="G446" i="7"/>
  <c r="E446" i="7"/>
  <c r="X445" i="7"/>
  <c r="Y445" i="7" s="1"/>
  <c r="W445" i="7"/>
  <c r="U445" i="7"/>
  <c r="S445" i="7"/>
  <c r="Q445" i="7"/>
  <c r="O445" i="7"/>
  <c r="L445" i="7"/>
  <c r="M445" i="7" s="1"/>
  <c r="K445" i="7"/>
  <c r="I445" i="7"/>
  <c r="G445" i="7"/>
  <c r="E445" i="7"/>
  <c r="X444" i="7"/>
  <c r="Y444" i="7"/>
  <c r="W444" i="7"/>
  <c r="U444" i="7"/>
  <c r="S444" i="7"/>
  <c r="Q444" i="7"/>
  <c r="O444" i="7"/>
  <c r="L444" i="7"/>
  <c r="M444" i="7" s="1"/>
  <c r="K444" i="7"/>
  <c r="I444" i="7"/>
  <c r="G444" i="7"/>
  <c r="E444" i="7"/>
  <c r="X443" i="7"/>
  <c r="Y443" i="7" s="1"/>
  <c r="W443" i="7"/>
  <c r="U443" i="7"/>
  <c r="S443" i="7"/>
  <c r="Q443" i="7"/>
  <c r="O443" i="7"/>
  <c r="L443" i="7"/>
  <c r="M443" i="7"/>
  <c r="K443" i="7"/>
  <c r="I443" i="7"/>
  <c r="G443" i="7"/>
  <c r="E443" i="7"/>
  <c r="X442" i="7"/>
  <c r="Y442" i="7"/>
  <c r="W442" i="7"/>
  <c r="U442" i="7"/>
  <c r="S442" i="7"/>
  <c r="Q442" i="7"/>
  <c r="O442" i="7"/>
  <c r="L442" i="7"/>
  <c r="M442" i="7"/>
  <c r="K442" i="7"/>
  <c r="I442" i="7"/>
  <c r="G442" i="7"/>
  <c r="E442" i="7"/>
  <c r="X441" i="7"/>
  <c r="Y441" i="7"/>
  <c r="W441" i="7"/>
  <c r="U441" i="7"/>
  <c r="S441" i="7"/>
  <c r="Q441" i="7"/>
  <c r="O441" i="7"/>
  <c r="L441" i="7"/>
  <c r="M441" i="7"/>
  <c r="K441" i="7"/>
  <c r="I441" i="7"/>
  <c r="G441" i="7"/>
  <c r="E441" i="7"/>
  <c r="X440" i="7"/>
  <c r="Y440" i="7" s="1"/>
  <c r="W440" i="7"/>
  <c r="U440" i="7"/>
  <c r="S440" i="7"/>
  <c r="Q440" i="7"/>
  <c r="O440" i="7"/>
  <c r="L440" i="7"/>
  <c r="M440" i="7" s="1"/>
  <c r="K440" i="7"/>
  <c r="I440" i="7"/>
  <c r="G440" i="7"/>
  <c r="E440" i="7"/>
  <c r="X439" i="7"/>
  <c r="Y439" i="7" s="1"/>
  <c r="W439" i="7"/>
  <c r="U439" i="7"/>
  <c r="S439" i="7"/>
  <c r="Q439" i="7"/>
  <c r="O439" i="7"/>
  <c r="L439" i="7"/>
  <c r="M439" i="7"/>
  <c r="K439" i="7"/>
  <c r="I439" i="7"/>
  <c r="G439" i="7"/>
  <c r="E439" i="7"/>
  <c r="X438" i="7"/>
  <c r="Y438" i="7"/>
  <c r="W438" i="7"/>
  <c r="U438" i="7"/>
  <c r="S438" i="7"/>
  <c r="Q438" i="7"/>
  <c r="O438" i="7"/>
  <c r="L438" i="7"/>
  <c r="M438" i="7" s="1"/>
  <c r="K438" i="7"/>
  <c r="I438" i="7"/>
  <c r="G438" i="7"/>
  <c r="E438" i="7"/>
  <c r="X436" i="7"/>
  <c r="Y436" i="7" s="1"/>
  <c r="W436" i="7"/>
  <c r="U436" i="7"/>
  <c r="S436" i="7"/>
  <c r="Q436" i="7"/>
  <c r="O436" i="7"/>
  <c r="L436" i="7"/>
  <c r="M436" i="7"/>
  <c r="K436" i="7"/>
  <c r="I436" i="7"/>
  <c r="G436" i="7"/>
  <c r="E436" i="7"/>
  <c r="X435" i="7"/>
  <c r="W435" i="7"/>
  <c r="U435" i="7"/>
  <c r="S435" i="7"/>
  <c r="Q435" i="7"/>
  <c r="O435" i="7"/>
  <c r="L435" i="7"/>
  <c r="M435" i="7"/>
  <c r="K435" i="7"/>
  <c r="I435" i="7"/>
  <c r="G435" i="7"/>
  <c r="E435" i="7"/>
  <c r="X434" i="7"/>
  <c r="Y434" i="7"/>
  <c r="W434" i="7"/>
  <c r="U434" i="7"/>
  <c r="S434" i="7"/>
  <c r="Q434" i="7"/>
  <c r="O434" i="7"/>
  <c r="L434" i="7"/>
  <c r="M434" i="7" s="1"/>
  <c r="K434" i="7"/>
  <c r="I434" i="7"/>
  <c r="G434" i="7"/>
  <c r="E434" i="7"/>
  <c r="X433" i="7"/>
  <c r="Y433" i="7"/>
  <c r="W433" i="7"/>
  <c r="U433" i="7"/>
  <c r="U437" i="7" s="1"/>
  <c r="S433" i="7"/>
  <c r="S437" i="7" s="1"/>
  <c r="Q433" i="7"/>
  <c r="O433" i="7"/>
  <c r="L433" i="7"/>
  <c r="M433" i="7"/>
  <c r="K433" i="7"/>
  <c r="K437" i="7" s="1"/>
  <c r="I433" i="7"/>
  <c r="I437" i="7" s="1"/>
  <c r="G433" i="7"/>
  <c r="E433" i="7"/>
  <c r="E437" i="7" s="1"/>
  <c r="X431" i="7"/>
  <c r="Y431" i="7"/>
  <c r="W431" i="7"/>
  <c r="U431" i="7"/>
  <c r="S431" i="7"/>
  <c r="Q431" i="7"/>
  <c r="O431" i="7"/>
  <c r="L431" i="7"/>
  <c r="M431" i="7"/>
  <c r="K431" i="7"/>
  <c r="I431" i="7"/>
  <c r="G431" i="7"/>
  <c r="E431" i="7"/>
  <c r="X430" i="7"/>
  <c r="Y430" i="7" s="1"/>
  <c r="W430" i="7"/>
  <c r="U430" i="7"/>
  <c r="S430" i="7"/>
  <c r="Q430" i="7"/>
  <c r="O430" i="7"/>
  <c r="L430" i="7"/>
  <c r="M430" i="7" s="1"/>
  <c r="K430" i="7"/>
  <c r="I430" i="7"/>
  <c r="G430" i="7"/>
  <c r="E430" i="7"/>
  <c r="Y429" i="7"/>
  <c r="X429" i="7"/>
  <c r="W429" i="7"/>
  <c r="U429" i="7"/>
  <c r="S429" i="7"/>
  <c r="Q429" i="7"/>
  <c r="O429" i="7"/>
  <c r="L429" i="7"/>
  <c r="M429" i="7"/>
  <c r="K429" i="7"/>
  <c r="I429" i="7"/>
  <c r="G429" i="7"/>
  <c r="E429" i="7"/>
  <c r="X428" i="7"/>
  <c r="Y428" i="7"/>
  <c r="W428" i="7"/>
  <c r="U428" i="7"/>
  <c r="S428" i="7"/>
  <c r="Q428" i="7"/>
  <c r="O428" i="7"/>
  <c r="L428" i="7"/>
  <c r="M428" i="7" s="1"/>
  <c r="K428" i="7"/>
  <c r="I428" i="7"/>
  <c r="G428" i="7"/>
  <c r="E428" i="7"/>
  <c r="X427" i="7"/>
  <c r="Y427" i="7" s="1"/>
  <c r="W427" i="7"/>
  <c r="U427" i="7"/>
  <c r="S427" i="7"/>
  <c r="Q427" i="7"/>
  <c r="O427" i="7"/>
  <c r="L427" i="7"/>
  <c r="M427" i="7"/>
  <c r="K427" i="7"/>
  <c r="I427" i="7"/>
  <c r="G427" i="7"/>
  <c r="E427" i="7"/>
  <c r="X426" i="7"/>
  <c r="Y426" i="7"/>
  <c r="W426" i="7"/>
  <c r="U426" i="7"/>
  <c r="S426" i="7"/>
  <c r="Q426" i="7"/>
  <c r="O426" i="7"/>
  <c r="L426" i="7"/>
  <c r="M426" i="7"/>
  <c r="K426" i="7"/>
  <c r="I426" i="7"/>
  <c r="G426" i="7"/>
  <c r="E426" i="7"/>
  <c r="X425" i="7"/>
  <c r="Y425" i="7"/>
  <c r="W425" i="7"/>
  <c r="U425" i="7"/>
  <c r="S425" i="7"/>
  <c r="Q425" i="7"/>
  <c r="O425" i="7"/>
  <c r="L425" i="7"/>
  <c r="M425" i="7" s="1"/>
  <c r="K425" i="7"/>
  <c r="I425" i="7"/>
  <c r="G425" i="7"/>
  <c r="E425" i="7"/>
  <c r="X424" i="7"/>
  <c r="W424" i="7"/>
  <c r="U424" i="7"/>
  <c r="S424" i="7"/>
  <c r="Q424" i="7"/>
  <c r="O424" i="7"/>
  <c r="L424" i="7"/>
  <c r="M424" i="7" s="1"/>
  <c r="K424" i="7"/>
  <c r="I424" i="7"/>
  <c r="G424" i="7"/>
  <c r="E424" i="7"/>
  <c r="X423" i="7"/>
  <c r="Y423" i="7" s="1"/>
  <c r="W423" i="7"/>
  <c r="U423" i="7"/>
  <c r="S423" i="7"/>
  <c r="Q423" i="7"/>
  <c r="O423" i="7"/>
  <c r="L423" i="7"/>
  <c r="M423" i="7" s="1"/>
  <c r="K423" i="7"/>
  <c r="I423" i="7"/>
  <c r="G423" i="7"/>
  <c r="E423" i="7"/>
  <c r="Y422" i="7"/>
  <c r="X422" i="7"/>
  <c r="W422" i="7"/>
  <c r="W432" i="7" s="1"/>
  <c r="U422" i="7"/>
  <c r="S422" i="7"/>
  <c r="Q422" i="7"/>
  <c r="O422" i="7"/>
  <c r="L422" i="7"/>
  <c r="M422" i="7" s="1"/>
  <c r="K422" i="7"/>
  <c r="I422" i="7"/>
  <c r="G422" i="7"/>
  <c r="G432" i="7" s="1"/>
  <c r="E422" i="7"/>
  <c r="X420" i="7"/>
  <c r="Y420" i="7"/>
  <c r="W420" i="7"/>
  <c r="U420" i="7"/>
  <c r="S420" i="7"/>
  <c r="Q420" i="7"/>
  <c r="O420" i="7"/>
  <c r="L420" i="7"/>
  <c r="M420" i="7" s="1"/>
  <c r="K420" i="7"/>
  <c r="I420" i="7"/>
  <c r="G420" i="7"/>
  <c r="E420" i="7"/>
  <c r="X419" i="7"/>
  <c r="Y419" i="7" s="1"/>
  <c r="W419" i="7"/>
  <c r="U419" i="7"/>
  <c r="S419" i="7"/>
  <c r="Q419" i="7"/>
  <c r="O419" i="7"/>
  <c r="L419" i="7"/>
  <c r="M419" i="7" s="1"/>
  <c r="K419" i="7"/>
  <c r="I419" i="7"/>
  <c r="G419" i="7"/>
  <c r="E419" i="7"/>
  <c r="X418" i="7"/>
  <c r="Y418" i="7" s="1"/>
  <c r="W418" i="7"/>
  <c r="U418" i="7"/>
  <c r="S418" i="7"/>
  <c r="Q418" i="7"/>
  <c r="O418" i="7"/>
  <c r="L418" i="7"/>
  <c r="M418" i="7"/>
  <c r="K418" i="7"/>
  <c r="I418" i="7"/>
  <c r="G418" i="7"/>
  <c r="E418" i="7"/>
  <c r="X417" i="7"/>
  <c r="Y417" i="7"/>
  <c r="W417" i="7"/>
  <c r="U417" i="7"/>
  <c r="S417" i="7"/>
  <c r="Q417" i="7"/>
  <c r="O417" i="7"/>
  <c r="L417" i="7"/>
  <c r="M417" i="7" s="1"/>
  <c r="K417" i="7"/>
  <c r="I417" i="7"/>
  <c r="G417" i="7"/>
  <c r="E417" i="7"/>
  <c r="X416" i="7"/>
  <c r="Y416" i="7" s="1"/>
  <c r="W416" i="7"/>
  <c r="U416" i="7"/>
  <c r="S416" i="7"/>
  <c r="Q416" i="7"/>
  <c r="O416" i="7"/>
  <c r="L416" i="7"/>
  <c r="M416" i="7"/>
  <c r="K416" i="7"/>
  <c r="I416" i="7"/>
  <c r="G416" i="7"/>
  <c r="E416" i="7"/>
  <c r="X415" i="7"/>
  <c r="Y415" i="7"/>
  <c r="W415" i="7"/>
  <c r="U415" i="7"/>
  <c r="S415" i="7"/>
  <c r="Q415" i="7"/>
  <c r="O415" i="7"/>
  <c r="L415" i="7"/>
  <c r="M415" i="7"/>
  <c r="K415" i="7"/>
  <c r="I415" i="7"/>
  <c r="G415" i="7"/>
  <c r="E415" i="7"/>
  <c r="X414" i="7"/>
  <c r="Y414" i="7"/>
  <c r="W414" i="7"/>
  <c r="U414" i="7"/>
  <c r="S414" i="7"/>
  <c r="Q414" i="7"/>
  <c r="O414" i="7"/>
  <c r="M414" i="7"/>
  <c r="L414" i="7"/>
  <c r="K414" i="7"/>
  <c r="I414" i="7"/>
  <c r="G414" i="7"/>
  <c r="E414" i="7"/>
  <c r="X413" i="7"/>
  <c r="Y413" i="7" s="1"/>
  <c r="W413" i="7"/>
  <c r="U413" i="7"/>
  <c r="S413" i="7"/>
  <c r="Q413" i="7"/>
  <c r="O413" i="7"/>
  <c r="L413" i="7"/>
  <c r="M413" i="7" s="1"/>
  <c r="K413" i="7"/>
  <c r="I413" i="7"/>
  <c r="G413" i="7"/>
  <c r="E413" i="7"/>
  <c r="X412" i="7"/>
  <c r="Y412" i="7"/>
  <c r="W412" i="7"/>
  <c r="U412" i="7"/>
  <c r="S412" i="7"/>
  <c r="Q412" i="7"/>
  <c r="O412" i="7"/>
  <c r="L412" i="7"/>
  <c r="M412" i="7" s="1"/>
  <c r="K412" i="7"/>
  <c r="I412" i="7"/>
  <c r="G412" i="7"/>
  <c r="E412" i="7"/>
  <c r="Y411" i="7"/>
  <c r="X411" i="7"/>
  <c r="W411" i="7"/>
  <c r="U411" i="7"/>
  <c r="U421" i="7" s="1"/>
  <c r="S411" i="7"/>
  <c r="S421" i="7"/>
  <c r="Q411" i="7"/>
  <c r="O411" i="7"/>
  <c r="L411" i="7"/>
  <c r="M411" i="7"/>
  <c r="K411" i="7"/>
  <c r="I411" i="7"/>
  <c r="G411" i="7"/>
  <c r="E411" i="7"/>
  <c r="E421" i="7" s="1"/>
  <c r="Y409" i="7"/>
  <c r="X409" i="7"/>
  <c r="W409" i="7"/>
  <c r="U409" i="7"/>
  <c r="S409" i="7"/>
  <c r="Q409" i="7"/>
  <c r="O409" i="7"/>
  <c r="L409" i="7"/>
  <c r="M409" i="7" s="1"/>
  <c r="K409" i="7"/>
  <c r="I409" i="7"/>
  <c r="G409" i="7"/>
  <c r="E409" i="7"/>
  <c r="Y408" i="7"/>
  <c r="X408" i="7"/>
  <c r="W408" i="7"/>
  <c r="U408" i="7"/>
  <c r="S408" i="7"/>
  <c r="Q408" i="7"/>
  <c r="O408" i="7"/>
  <c r="L408" i="7"/>
  <c r="M408" i="7" s="1"/>
  <c r="K408" i="7"/>
  <c r="I408" i="7"/>
  <c r="G408" i="7"/>
  <c r="E408" i="7"/>
  <c r="X407" i="7"/>
  <c r="Y407" i="7"/>
  <c r="W407" i="7"/>
  <c r="U407" i="7"/>
  <c r="S407" i="7"/>
  <c r="Q407" i="7"/>
  <c r="O407" i="7"/>
  <c r="L407" i="7"/>
  <c r="M407" i="7" s="1"/>
  <c r="K407" i="7"/>
  <c r="I407" i="7"/>
  <c r="G407" i="7"/>
  <c r="E407" i="7"/>
  <c r="X406" i="7"/>
  <c r="Y406" i="7" s="1"/>
  <c r="W406" i="7"/>
  <c r="U406" i="7"/>
  <c r="S406" i="7"/>
  <c r="Q406" i="7"/>
  <c r="O406" i="7"/>
  <c r="L406" i="7"/>
  <c r="M406" i="7"/>
  <c r="K406" i="7"/>
  <c r="I406" i="7"/>
  <c r="G406" i="7"/>
  <c r="E406" i="7"/>
  <c r="X405" i="7"/>
  <c r="Y405" i="7" s="1"/>
  <c r="W405" i="7"/>
  <c r="U405" i="7"/>
  <c r="S405" i="7"/>
  <c r="Q405" i="7"/>
  <c r="O405" i="7"/>
  <c r="L405" i="7"/>
  <c r="M405" i="7"/>
  <c r="K405" i="7"/>
  <c r="I405" i="7"/>
  <c r="G405" i="7"/>
  <c r="E405" i="7"/>
  <c r="X404" i="7"/>
  <c r="Y404" i="7"/>
  <c r="W404" i="7"/>
  <c r="U404" i="7"/>
  <c r="S404" i="7"/>
  <c r="Q404" i="7"/>
  <c r="O404" i="7"/>
  <c r="M404" i="7"/>
  <c r="L404" i="7"/>
  <c r="K404" i="7"/>
  <c r="I404" i="7"/>
  <c r="G404" i="7"/>
  <c r="E404" i="7"/>
  <c r="X403" i="7"/>
  <c r="Y403" i="7"/>
  <c r="W403" i="7"/>
  <c r="U403" i="7"/>
  <c r="S403" i="7"/>
  <c r="Q403" i="7"/>
  <c r="O403" i="7"/>
  <c r="M403" i="7"/>
  <c r="L403" i="7"/>
  <c r="K403" i="7"/>
  <c r="I403" i="7"/>
  <c r="G403" i="7"/>
  <c r="E403" i="7"/>
  <c r="X402" i="7"/>
  <c r="Y402" i="7" s="1"/>
  <c r="W402" i="7"/>
  <c r="U402" i="7"/>
  <c r="S402" i="7"/>
  <c r="Q402" i="7"/>
  <c r="O402" i="7"/>
  <c r="L402" i="7"/>
  <c r="M402" i="7"/>
  <c r="K402" i="7"/>
  <c r="I402" i="7"/>
  <c r="G402" i="7"/>
  <c r="E402" i="7"/>
  <c r="X401" i="7"/>
  <c r="Y401" i="7"/>
  <c r="W401" i="7"/>
  <c r="U401" i="7"/>
  <c r="S401" i="7"/>
  <c r="Q401" i="7"/>
  <c r="O401" i="7"/>
  <c r="L401" i="7"/>
  <c r="M401" i="7" s="1"/>
  <c r="K401" i="7"/>
  <c r="I401" i="7"/>
  <c r="G401" i="7"/>
  <c r="E401" i="7"/>
  <c r="X400" i="7"/>
  <c r="Y400" i="7" s="1"/>
  <c r="W400" i="7"/>
  <c r="U400" i="7"/>
  <c r="S400" i="7"/>
  <c r="Q400" i="7"/>
  <c r="O400" i="7"/>
  <c r="L400" i="7"/>
  <c r="M400" i="7"/>
  <c r="K400" i="7"/>
  <c r="I400" i="7"/>
  <c r="G400" i="7"/>
  <c r="E400" i="7"/>
  <c r="X398" i="7"/>
  <c r="Y398" i="7"/>
  <c r="W398" i="7"/>
  <c r="U398" i="7"/>
  <c r="S398" i="7"/>
  <c r="Q398" i="7"/>
  <c r="O398" i="7"/>
  <c r="L398" i="7"/>
  <c r="M398" i="7"/>
  <c r="K398" i="7"/>
  <c r="K399" i="7" s="1"/>
  <c r="I398" i="7"/>
  <c r="G398" i="7"/>
  <c r="E398" i="7"/>
  <c r="X397" i="7"/>
  <c r="Y397" i="7" s="1"/>
  <c r="W397" i="7"/>
  <c r="W399" i="7"/>
  <c r="U397" i="7"/>
  <c r="S397" i="7"/>
  <c r="Q397" i="7"/>
  <c r="O397" i="7"/>
  <c r="L397" i="7"/>
  <c r="M397" i="7"/>
  <c r="K397" i="7"/>
  <c r="I397" i="7"/>
  <c r="G397" i="7"/>
  <c r="E397" i="7"/>
  <c r="X396" i="7"/>
  <c r="Y396" i="7"/>
  <c r="W396" i="7"/>
  <c r="U396" i="7"/>
  <c r="S396" i="7"/>
  <c r="Q396" i="7"/>
  <c r="O396" i="7"/>
  <c r="L396" i="7"/>
  <c r="M396" i="7" s="1"/>
  <c r="K396" i="7"/>
  <c r="I396" i="7"/>
  <c r="G396" i="7"/>
  <c r="E396" i="7"/>
  <c r="X395" i="7"/>
  <c r="W395" i="7"/>
  <c r="U395" i="7"/>
  <c r="U399" i="7" s="1"/>
  <c r="S395" i="7"/>
  <c r="S399" i="7" s="1"/>
  <c r="Q395" i="7"/>
  <c r="O395" i="7"/>
  <c r="L395" i="7"/>
  <c r="M395" i="7" s="1"/>
  <c r="K395" i="7"/>
  <c r="I395" i="7"/>
  <c r="G395" i="7"/>
  <c r="G399" i="7" s="1"/>
  <c r="E395" i="7"/>
  <c r="E399" i="7" s="1"/>
  <c r="X393" i="7"/>
  <c r="Y393" i="7"/>
  <c r="W393" i="7"/>
  <c r="U393" i="7"/>
  <c r="S393" i="7"/>
  <c r="Q393" i="7"/>
  <c r="O393" i="7"/>
  <c r="L393" i="7"/>
  <c r="M393" i="7" s="1"/>
  <c r="K393" i="7"/>
  <c r="I393" i="7"/>
  <c r="G393" i="7"/>
  <c r="E393" i="7"/>
  <c r="X392" i="7"/>
  <c r="Y392" i="7" s="1"/>
  <c r="W392" i="7"/>
  <c r="U392" i="7"/>
  <c r="S392" i="7"/>
  <c r="Q392" i="7"/>
  <c r="O392" i="7"/>
  <c r="L392" i="7"/>
  <c r="M392" i="7" s="1"/>
  <c r="K392" i="7"/>
  <c r="I392" i="7"/>
  <c r="G392" i="7"/>
  <c r="E392" i="7"/>
  <c r="X391" i="7"/>
  <c r="Y391" i="7"/>
  <c r="W391" i="7"/>
  <c r="U391" i="7"/>
  <c r="S391" i="7"/>
  <c r="Q391" i="7"/>
  <c r="O391" i="7"/>
  <c r="L391" i="7"/>
  <c r="M391" i="7"/>
  <c r="K391" i="7"/>
  <c r="I391" i="7"/>
  <c r="G391" i="7"/>
  <c r="E391" i="7"/>
  <c r="X390" i="7"/>
  <c r="Y390" i="7"/>
  <c r="W390" i="7"/>
  <c r="U390" i="7"/>
  <c r="S390" i="7"/>
  <c r="Q390" i="7"/>
  <c r="O390" i="7"/>
  <c r="L390" i="7"/>
  <c r="M390" i="7"/>
  <c r="K390" i="7"/>
  <c r="I390" i="7"/>
  <c r="G390" i="7"/>
  <c r="E390" i="7"/>
  <c r="X389" i="7"/>
  <c r="Y389" i="7" s="1"/>
  <c r="W389" i="7"/>
  <c r="U389" i="7"/>
  <c r="S389" i="7"/>
  <c r="Q389" i="7"/>
  <c r="O389" i="7"/>
  <c r="L389" i="7"/>
  <c r="M389" i="7" s="1"/>
  <c r="K389" i="7"/>
  <c r="I389" i="7"/>
  <c r="G389" i="7"/>
  <c r="E389" i="7"/>
  <c r="X388" i="7"/>
  <c r="Y388" i="7" s="1"/>
  <c r="W388" i="7"/>
  <c r="U388" i="7"/>
  <c r="S388" i="7"/>
  <c r="Q388" i="7"/>
  <c r="O388" i="7"/>
  <c r="L388" i="7"/>
  <c r="M388" i="7"/>
  <c r="K388" i="7"/>
  <c r="I388" i="7"/>
  <c r="G388" i="7"/>
  <c r="E388" i="7"/>
  <c r="X387" i="7"/>
  <c r="Y387" i="7"/>
  <c r="W387" i="7"/>
  <c r="U387" i="7"/>
  <c r="S387" i="7"/>
  <c r="Q387" i="7"/>
  <c r="O387" i="7"/>
  <c r="L387" i="7"/>
  <c r="M387" i="7" s="1"/>
  <c r="K387" i="7"/>
  <c r="I387" i="7"/>
  <c r="G387" i="7"/>
  <c r="E387" i="7"/>
  <c r="X386" i="7"/>
  <c r="Y386" i="7" s="1"/>
  <c r="W386" i="7"/>
  <c r="U386" i="7"/>
  <c r="S386" i="7"/>
  <c r="Q386" i="7"/>
  <c r="O386" i="7"/>
  <c r="L386" i="7"/>
  <c r="M386" i="7"/>
  <c r="K386" i="7"/>
  <c r="I386" i="7"/>
  <c r="G386" i="7"/>
  <c r="E386" i="7"/>
  <c r="X385" i="7"/>
  <c r="Y385" i="7"/>
  <c r="W385" i="7"/>
  <c r="U385" i="7"/>
  <c r="U394" i="7" s="1"/>
  <c r="S385" i="7"/>
  <c r="Q385" i="7"/>
  <c r="O385" i="7"/>
  <c r="L385" i="7"/>
  <c r="M385" i="7" s="1"/>
  <c r="K385" i="7"/>
  <c r="I385" i="7"/>
  <c r="G385" i="7"/>
  <c r="E385" i="7"/>
  <c r="X383" i="7"/>
  <c r="Y383" i="7"/>
  <c r="W383" i="7"/>
  <c r="U383" i="7"/>
  <c r="S383" i="7"/>
  <c r="Q383" i="7"/>
  <c r="O383" i="7"/>
  <c r="L383" i="7"/>
  <c r="M383" i="7" s="1"/>
  <c r="K383" i="7"/>
  <c r="I383" i="7"/>
  <c r="G383" i="7"/>
  <c r="E383" i="7"/>
  <c r="X382" i="7"/>
  <c r="Y382" i="7" s="1"/>
  <c r="W382" i="7"/>
  <c r="U382" i="7"/>
  <c r="S382" i="7"/>
  <c r="Q382" i="7"/>
  <c r="O382" i="7"/>
  <c r="L382" i="7"/>
  <c r="M382" i="7" s="1"/>
  <c r="K382" i="7"/>
  <c r="I382" i="7"/>
  <c r="G382" i="7"/>
  <c r="E382" i="7"/>
  <c r="X381" i="7"/>
  <c r="Y381" i="7"/>
  <c r="W381" i="7"/>
  <c r="U381" i="7"/>
  <c r="S381" i="7"/>
  <c r="Q381" i="7"/>
  <c r="O381" i="7"/>
  <c r="L381" i="7"/>
  <c r="M381" i="7" s="1"/>
  <c r="K381" i="7"/>
  <c r="I381" i="7"/>
  <c r="G381" i="7"/>
  <c r="E381" i="7"/>
  <c r="X380" i="7"/>
  <c r="Y380" i="7" s="1"/>
  <c r="W380" i="7"/>
  <c r="U380" i="7"/>
  <c r="S380" i="7"/>
  <c r="Q380" i="7"/>
  <c r="O380" i="7"/>
  <c r="O384" i="7" s="1"/>
  <c r="L380" i="7"/>
  <c r="M380" i="7"/>
  <c r="K380" i="7"/>
  <c r="I380" i="7"/>
  <c r="G380" i="7"/>
  <c r="E380" i="7"/>
  <c r="X379" i="7"/>
  <c r="Y379" i="7" s="1"/>
  <c r="W379" i="7"/>
  <c r="U379" i="7"/>
  <c r="S379" i="7"/>
  <c r="Q379" i="7"/>
  <c r="O379" i="7"/>
  <c r="L379" i="7"/>
  <c r="M379" i="7"/>
  <c r="K379" i="7"/>
  <c r="I379" i="7"/>
  <c r="G379" i="7"/>
  <c r="E379" i="7"/>
  <c r="X378" i="7"/>
  <c r="Y378" i="7"/>
  <c r="W378" i="7"/>
  <c r="U378" i="7"/>
  <c r="S378" i="7"/>
  <c r="Q378" i="7"/>
  <c r="O378" i="7"/>
  <c r="L378" i="7"/>
  <c r="M378" i="7" s="1"/>
  <c r="K378" i="7"/>
  <c r="I378" i="7"/>
  <c r="G378" i="7"/>
  <c r="E378" i="7"/>
  <c r="X377" i="7"/>
  <c r="Y377" i="7" s="1"/>
  <c r="W377" i="7"/>
  <c r="U377" i="7"/>
  <c r="S377" i="7"/>
  <c r="Q377" i="7"/>
  <c r="O377" i="7"/>
  <c r="L377" i="7"/>
  <c r="M377" i="7"/>
  <c r="K377" i="7"/>
  <c r="I377" i="7"/>
  <c r="G377" i="7"/>
  <c r="E377" i="7"/>
  <c r="X376" i="7"/>
  <c r="Y376" i="7"/>
  <c r="W376" i="7"/>
  <c r="U376" i="7"/>
  <c r="S376" i="7"/>
  <c r="Q376" i="7"/>
  <c r="O376" i="7"/>
  <c r="L376" i="7"/>
  <c r="M376" i="7" s="1"/>
  <c r="K376" i="7"/>
  <c r="I376" i="7"/>
  <c r="G376" i="7"/>
  <c r="E376" i="7"/>
  <c r="Y375" i="7"/>
  <c r="X375" i="7"/>
  <c r="W375" i="7"/>
  <c r="U375" i="7"/>
  <c r="U384" i="7" s="1"/>
  <c r="S375" i="7"/>
  <c r="Q375" i="7"/>
  <c r="O375" i="7"/>
  <c r="L375" i="7"/>
  <c r="M375" i="7"/>
  <c r="K375" i="7"/>
  <c r="I375" i="7"/>
  <c r="G375" i="7"/>
  <c r="E375" i="7"/>
  <c r="X374" i="7"/>
  <c r="Y374" i="7"/>
  <c r="W374" i="7"/>
  <c r="U374" i="7"/>
  <c r="S374" i="7"/>
  <c r="Q374" i="7"/>
  <c r="O374" i="7"/>
  <c r="L374" i="7"/>
  <c r="M374" i="7" s="1"/>
  <c r="K374" i="7"/>
  <c r="I374" i="7"/>
  <c r="G374" i="7"/>
  <c r="E374" i="7"/>
  <c r="X373" i="7"/>
  <c r="Y373" i="7"/>
  <c r="W373" i="7"/>
  <c r="W384" i="7"/>
  <c r="U373" i="7"/>
  <c r="S373" i="7"/>
  <c r="S384" i="7" s="1"/>
  <c r="Q373" i="7"/>
  <c r="O373" i="7"/>
  <c r="M373" i="7"/>
  <c r="L373" i="7"/>
  <c r="K373" i="7"/>
  <c r="I373" i="7"/>
  <c r="G373" i="7"/>
  <c r="G384" i="7" s="1"/>
  <c r="E373" i="7"/>
  <c r="E384" i="7" s="1"/>
  <c r="X371" i="7"/>
  <c r="Y371" i="7"/>
  <c r="W371" i="7"/>
  <c r="U371" i="7"/>
  <c r="S371" i="7"/>
  <c r="Q371" i="7"/>
  <c r="O371" i="7"/>
  <c r="L371" i="7"/>
  <c r="M371" i="7"/>
  <c r="K371" i="7"/>
  <c r="I371" i="7"/>
  <c r="G371" i="7"/>
  <c r="E371" i="7"/>
  <c r="X370" i="7"/>
  <c r="Y370" i="7" s="1"/>
  <c r="W370" i="7"/>
  <c r="U370" i="7"/>
  <c r="S370" i="7"/>
  <c r="Q370" i="7"/>
  <c r="O370" i="7"/>
  <c r="L370" i="7"/>
  <c r="M370" i="7" s="1"/>
  <c r="K370" i="7"/>
  <c r="I370" i="7"/>
  <c r="G370" i="7"/>
  <c r="E370" i="7"/>
  <c r="Y369" i="7"/>
  <c r="X369" i="7"/>
  <c r="W369" i="7"/>
  <c r="U369" i="7"/>
  <c r="S369" i="7"/>
  <c r="Q369" i="7"/>
  <c r="O369" i="7"/>
  <c r="L369" i="7"/>
  <c r="M369" i="7"/>
  <c r="K369" i="7"/>
  <c r="I369" i="7"/>
  <c r="G369" i="7"/>
  <c r="E369" i="7"/>
  <c r="X368" i="7"/>
  <c r="Y368" i="7"/>
  <c r="W368" i="7"/>
  <c r="U368" i="7"/>
  <c r="S368" i="7"/>
  <c r="Q368" i="7"/>
  <c r="O368" i="7"/>
  <c r="M368" i="7"/>
  <c r="L368" i="7"/>
  <c r="K368" i="7"/>
  <c r="I368" i="7"/>
  <c r="G368" i="7"/>
  <c r="E368" i="7"/>
  <c r="X367" i="7"/>
  <c r="W367" i="7"/>
  <c r="U367" i="7"/>
  <c r="S367" i="7"/>
  <c r="Q367" i="7"/>
  <c r="O367" i="7"/>
  <c r="L367" i="7"/>
  <c r="M367" i="7" s="1"/>
  <c r="K367" i="7"/>
  <c r="I367" i="7"/>
  <c r="G367" i="7"/>
  <c r="E367" i="7"/>
  <c r="X366" i="7"/>
  <c r="Y366" i="7" s="1"/>
  <c r="W366" i="7"/>
  <c r="U366" i="7"/>
  <c r="S366" i="7"/>
  <c r="Q366" i="7"/>
  <c r="O366" i="7"/>
  <c r="L366" i="7"/>
  <c r="M366" i="7"/>
  <c r="K366" i="7"/>
  <c r="I366" i="7"/>
  <c r="G366" i="7"/>
  <c r="E366" i="7"/>
  <c r="X365" i="7"/>
  <c r="Y365" i="7"/>
  <c r="W365" i="7"/>
  <c r="U365" i="7"/>
  <c r="S365" i="7"/>
  <c r="Q365" i="7"/>
  <c r="O365" i="7"/>
  <c r="L365" i="7"/>
  <c r="M365" i="7"/>
  <c r="K365" i="7"/>
  <c r="I365" i="7"/>
  <c r="G365" i="7"/>
  <c r="E365" i="7"/>
  <c r="X364" i="7"/>
  <c r="Y364" i="7"/>
  <c r="W364" i="7"/>
  <c r="U364" i="7"/>
  <c r="S364" i="7"/>
  <c r="Q364" i="7"/>
  <c r="O364" i="7"/>
  <c r="L364" i="7"/>
  <c r="M364" i="7" s="1"/>
  <c r="K364" i="7"/>
  <c r="I364" i="7"/>
  <c r="G364" i="7"/>
  <c r="E364" i="7"/>
  <c r="X363" i="7"/>
  <c r="Y363" i="7"/>
  <c r="W363" i="7"/>
  <c r="U363" i="7"/>
  <c r="S363" i="7"/>
  <c r="Q363" i="7"/>
  <c r="O363" i="7"/>
  <c r="M363" i="7"/>
  <c r="L363" i="7"/>
  <c r="K363" i="7"/>
  <c r="I363" i="7"/>
  <c r="G363" i="7"/>
  <c r="E363" i="7"/>
  <c r="X362" i="7"/>
  <c r="Y362" i="7" s="1"/>
  <c r="W362" i="7"/>
  <c r="U362" i="7"/>
  <c r="S362" i="7"/>
  <c r="Q362" i="7"/>
  <c r="O362" i="7"/>
  <c r="L362" i="7"/>
  <c r="M362" i="7"/>
  <c r="K362" i="7"/>
  <c r="I362" i="7"/>
  <c r="G362" i="7"/>
  <c r="E362" i="7"/>
  <c r="X361" i="7"/>
  <c r="Y361" i="7"/>
  <c r="W361" i="7"/>
  <c r="U361" i="7"/>
  <c r="S361" i="7"/>
  <c r="Q361" i="7"/>
  <c r="O361" i="7"/>
  <c r="L361" i="7"/>
  <c r="M361" i="7" s="1"/>
  <c r="K361" i="7"/>
  <c r="I361" i="7"/>
  <c r="G361" i="7"/>
  <c r="E361" i="7"/>
  <c r="Y360" i="7"/>
  <c r="X360" i="7"/>
  <c r="W360" i="7"/>
  <c r="U360" i="7"/>
  <c r="S360" i="7"/>
  <c r="Q360" i="7"/>
  <c r="O360" i="7"/>
  <c r="L360" i="7"/>
  <c r="M360" i="7"/>
  <c r="K360" i="7"/>
  <c r="I360" i="7"/>
  <c r="G360" i="7"/>
  <c r="E360" i="7"/>
  <c r="X359" i="7"/>
  <c r="Y359" i="7"/>
  <c r="W359" i="7"/>
  <c r="U359" i="7"/>
  <c r="S359" i="7"/>
  <c r="Q359" i="7"/>
  <c r="O359" i="7"/>
  <c r="L359" i="7"/>
  <c r="M359" i="7"/>
  <c r="K359" i="7"/>
  <c r="I359" i="7"/>
  <c r="G359" i="7"/>
  <c r="E359" i="7"/>
  <c r="X358" i="7"/>
  <c r="Y358" i="7"/>
  <c r="W358" i="7"/>
  <c r="U358" i="7"/>
  <c r="S358" i="7"/>
  <c r="Q358" i="7"/>
  <c r="O358" i="7"/>
  <c r="L358" i="7"/>
  <c r="M358" i="7"/>
  <c r="K358" i="7"/>
  <c r="I358" i="7"/>
  <c r="G358" i="7"/>
  <c r="E358" i="7"/>
  <c r="X357" i="7"/>
  <c r="Y357" i="7" s="1"/>
  <c r="W357" i="7"/>
  <c r="U357" i="7"/>
  <c r="S357" i="7"/>
  <c r="Q357" i="7"/>
  <c r="O357" i="7"/>
  <c r="L357" i="7"/>
  <c r="M357" i="7" s="1"/>
  <c r="K357" i="7"/>
  <c r="I357" i="7"/>
  <c r="G357" i="7"/>
  <c r="E357" i="7"/>
  <c r="X356" i="7"/>
  <c r="Y356" i="7" s="1"/>
  <c r="W356" i="7"/>
  <c r="U356" i="7"/>
  <c r="S356" i="7"/>
  <c r="Q356" i="7"/>
  <c r="O356" i="7"/>
  <c r="L356" i="7"/>
  <c r="M356" i="7"/>
  <c r="K356" i="7"/>
  <c r="I356" i="7"/>
  <c r="G356" i="7"/>
  <c r="E356" i="7"/>
  <c r="X355" i="7"/>
  <c r="Y355" i="7"/>
  <c r="W355" i="7"/>
  <c r="U355" i="7"/>
  <c r="S355" i="7"/>
  <c r="Q355" i="7"/>
  <c r="O355" i="7"/>
  <c r="M355" i="7"/>
  <c r="L355" i="7"/>
  <c r="K355" i="7"/>
  <c r="I355" i="7"/>
  <c r="G355" i="7"/>
  <c r="E355" i="7"/>
  <c r="X354" i="7"/>
  <c r="Y354" i="7" s="1"/>
  <c r="W354" i="7"/>
  <c r="U354" i="7"/>
  <c r="S354" i="7"/>
  <c r="Q354" i="7"/>
  <c r="O354" i="7"/>
  <c r="L354" i="7"/>
  <c r="M354" i="7"/>
  <c r="K354" i="7"/>
  <c r="I354" i="7"/>
  <c r="G354" i="7"/>
  <c r="E354" i="7"/>
  <c r="X353" i="7"/>
  <c r="Y353" i="7"/>
  <c r="W353" i="7"/>
  <c r="U353" i="7"/>
  <c r="S353" i="7"/>
  <c r="Q353" i="7"/>
  <c r="O353" i="7"/>
  <c r="L353" i="7"/>
  <c r="M353" i="7"/>
  <c r="K353" i="7"/>
  <c r="I353" i="7"/>
  <c r="G353" i="7"/>
  <c r="E353" i="7"/>
  <c r="X352" i="7"/>
  <c r="Y352" i="7" s="1"/>
  <c r="W352" i="7"/>
  <c r="U352" i="7"/>
  <c r="S352" i="7"/>
  <c r="Q352" i="7"/>
  <c r="O352" i="7"/>
  <c r="L352" i="7"/>
  <c r="M352" i="7" s="1"/>
  <c r="K352" i="7"/>
  <c r="I352" i="7"/>
  <c r="G352" i="7"/>
  <c r="E352" i="7"/>
  <c r="X351" i="7"/>
  <c r="Y351" i="7" s="1"/>
  <c r="W351" i="7"/>
  <c r="U351" i="7"/>
  <c r="S351" i="7"/>
  <c r="Q351" i="7"/>
  <c r="O351" i="7"/>
  <c r="L351" i="7"/>
  <c r="M351" i="7" s="1"/>
  <c r="K351" i="7"/>
  <c r="I351" i="7"/>
  <c r="G351" i="7"/>
  <c r="E351" i="7"/>
  <c r="X350" i="7"/>
  <c r="Y350" i="7" s="1"/>
  <c r="W350" i="7"/>
  <c r="U350" i="7"/>
  <c r="S350" i="7"/>
  <c r="Q350" i="7"/>
  <c r="O350" i="7"/>
  <c r="L350" i="7"/>
  <c r="M350" i="7"/>
  <c r="K350" i="7"/>
  <c r="I350" i="7"/>
  <c r="G350" i="7"/>
  <c r="E350" i="7"/>
  <c r="X349" i="7"/>
  <c r="Y349" i="7"/>
  <c r="W349" i="7"/>
  <c r="U349" i="7"/>
  <c r="S349" i="7"/>
  <c r="Q349" i="7"/>
  <c r="O349" i="7"/>
  <c r="L349" i="7"/>
  <c r="M349" i="7" s="1"/>
  <c r="K349" i="7"/>
  <c r="I349" i="7"/>
  <c r="G349" i="7"/>
  <c r="E349" i="7"/>
  <c r="X348" i="7"/>
  <c r="W348" i="7"/>
  <c r="U348" i="7"/>
  <c r="S348" i="7"/>
  <c r="Q348" i="7"/>
  <c r="O348" i="7"/>
  <c r="L348" i="7"/>
  <c r="M348" i="7" s="1"/>
  <c r="K348" i="7"/>
  <c r="I348" i="7"/>
  <c r="G348" i="7"/>
  <c r="E348" i="7"/>
  <c r="X347" i="7"/>
  <c r="Y347" i="7" s="1"/>
  <c r="W347" i="7"/>
  <c r="U347" i="7"/>
  <c r="S347" i="7"/>
  <c r="Q347" i="7"/>
  <c r="O347" i="7"/>
  <c r="L347" i="7"/>
  <c r="M347" i="7" s="1"/>
  <c r="K347" i="7"/>
  <c r="I347" i="7"/>
  <c r="G347" i="7"/>
  <c r="E347" i="7"/>
  <c r="X346" i="7"/>
  <c r="Y346" i="7"/>
  <c r="W346" i="7"/>
  <c r="U346" i="7"/>
  <c r="S346" i="7"/>
  <c r="Q346" i="7"/>
  <c r="O346" i="7"/>
  <c r="L346" i="7"/>
  <c r="M346" i="7"/>
  <c r="K346" i="7"/>
  <c r="I346" i="7"/>
  <c r="G346" i="7"/>
  <c r="E346" i="7"/>
  <c r="X345" i="7"/>
  <c r="Y345" i="7"/>
  <c r="W345" i="7"/>
  <c r="U345" i="7"/>
  <c r="S345" i="7"/>
  <c r="Q345" i="7"/>
  <c r="O345" i="7"/>
  <c r="L345" i="7"/>
  <c r="M345" i="7" s="1"/>
  <c r="K345" i="7"/>
  <c r="I345" i="7"/>
  <c r="G345" i="7"/>
  <c r="E345" i="7"/>
  <c r="Y344" i="7"/>
  <c r="X344" i="7"/>
  <c r="W344" i="7"/>
  <c r="U344" i="7"/>
  <c r="S344" i="7"/>
  <c r="Q344" i="7"/>
  <c r="O344" i="7"/>
  <c r="L344" i="7"/>
  <c r="M344" i="7" s="1"/>
  <c r="K344" i="7"/>
  <c r="I344" i="7"/>
  <c r="G344" i="7"/>
  <c r="E344" i="7"/>
  <c r="X343" i="7"/>
  <c r="Y343" i="7" s="1"/>
  <c r="W343" i="7"/>
  <c r="U343" i="7"/>
  <c r="S343" i="7"/>
  <c r="Q343" i="7"/>
  <c r="O343" i="7"/>
  <c r="L343" i="7"/>
  <c r="M343" i="7"/>
  <c r="K343" i="7"/>
  <c r="I343" i="7"/>
  <c r="G343" i="7"/>
  <c r="E343" i="7"/>
  <c r="X342" i="7"/>
  <c r="Y342" i="7"/>
  <c r="W342" i="7"/>
  <c r="U342" i="7"/>
  <c r="S342" i="7"/>
  <c r="Q342" i="7"/>
  <c r="O342" i="7"/>
  <c r="L342" i="7"/>
  <c r="M342" i="7" s="1"/>
  <c r="K342" i="7"/>
  <c r="I342" i="7"/>
  <c r="G342" i="7"/>
  <c r="E342" i="7"/>
  <c r="X341" i="7"/>
  <c r="Y341" i="7" s="1"/>
  <c r="W341" i="7"/>
  <c r="U341" i="7"/>
  <c r="S341" i="7"/>
  <c r="S372" i="7" s="1"/>
  <c r="Q341" i="7"/>
  <c r="O341" i="7"/>
  <c r="L341" i="7"/>
  <c r="M341" i="7"/>
  <c r="K341" i="7"/>
  <c r="K372" i="7" s="1"/>
  <c r="I341" i="7"/>
  <c r="G341" i="7"/>
  <c r="E341" i="7"/>
  <c r="E372" i="7" s="1"/>
  <c r="X340" i="7"/>
  <c r="Y340" i="7"/>
  <c r="W340" i="7"/>
  <c r="U340" i="7"/>
  <c r="S340" i="7"/>
  <c r="Q340" i="7"/>
  <c r="O340" i="7"/>
  <c r="L340" i="7"/>
  <c r="M340" i="7"/>
  <c r="K340" i="7"/>
  <c r="I340" i="7"/>
  <c r="G340" i="7"/>
  <c r="E340" i="7"/>
  <c r="X339" i="7"/>
  <c r="Y339" i="7" s="1"/>
  <c r="W339" i="7"/>
  <c r="U339" i="7"/>
  <c r="S339" i="7"/>
  <c r="Q339" i="7"/>
  <c r="O339" i="7"/>
  <c r="L339" i="7"/>
  <c r="M339" i="7" s="1"/>
  <c r="K339" i="7"/>
  <c r="I339" i="7"/>
  <c r="G339" i="7"/>
  <c r="E339" i="7"/>
  <c r="X337" i="7"/>
  <c r="Y337" i="7" s="1"/>
  <c r="W337" i="7"/>
  <c r="U337" i="7"/>
  <c r="S337" i="7"/>
  <c r="Q337" i="7"/>
  <c r="O337" i="7"/>
  <c r="L337" i="7"/>
  <c r="M337" i="7"/>
  <c r="K337" i="7"/>
  <c r="I337" i="7"/>
  <c r="G337" i="7"/>
  <c r="E337" i="7"/>
  <c r="X336" i="7"/>
  <c r="Y336" i="7"/>
  <c r="W336" i="7"/>
  <c r="S336" i="7"/>
  <c r="Q336" i="7"/>
  <c r="O336" i="7"/>
  <c r="L336" i="7"/>
  <c r="M336" i="7"/>
  <c r="K336" i="7"/>
  <c r="I336" i="7"/>
  <c r="E336" i="7"/>
  <c r="X335" i="7"/>
  <c r="Y335" i="7" s="1"/>
  <c r="W335" i="7"/>
  <c r="S335" i="7"/>
  <c r="Q335" i="7"/>
  <c r="O335" i="7"/>
  <c r="L335" i="7"/>
  <c r="M335" i="7" s="1"/>
  <c r="K335" i="7"/>
  <c r="I335" i="7"/>
  <c r="E335" i="7"/>
  <c r="X334" i="7"/>
  <c r="Y334" i="7"/>
  <c r="W334" i="7"/>
  <c r="U334" i="7"/>
  <c r="S334" i="7"/>
  <c r="Q334" i="7"/>
  <c r="O334" i="7"/>
  <c r="L334" i="7"/>
  <c r="M334" i="7" s="1"/>
  <c r="K334" i="7"/>
  <c r="I334" i="7"/>
  <c r="G334" i="7"/>
  <c r="E334" i="7"/>
  <c r="X333" i="7"/>
  <c r="Y333" i="7" s="1"/>
  <c r="W333" i="7"/>
  <c r="U333" i="7"/>
  <c r="S333" i="7"/>
  <c r="Q333" i="7"/>
  <c r="O333" i="7"/>
  <c r="L333" i="7"/>
  <c r="M333" i="7"/>
  <c r="K333" i="7"/>
  <c r="I333" i="7"/>
  <c r="G333" i="7"/>
  <c r="E333" i="7"/>
  <c r="X332" i="7"/>
  <c r="W332" i="7"/>
  <c r="U332" i="7"/>
  <c r="S332" i="7"/>
  <c r="Q332" i="7"/>
  <c r="O332" i="7"/>
  <c r="L332" i="7"/>
  <c r="M332" i="7"/>
  <c r="K332" i="7"/>
  <c r="I332" i="7"/>
  <c r="G332" i="7"/>
  <c r="E332" i="7"/>
  <c r="X331" i="7"/>
  <c r="Y331" i="7"/>
  <c r="W331" i="7"/>
  <c r="U331" i="7"/>
  <c r="S331" i="7"/>
  <c r="Q331" i="7"/>
  <c r="O331" i="7"/>
  <c r="L331" i="7"/>
  <c r="M331" i="7" s="1"/>
  <c r="K331" i="7"/>
  <c r="I331" i="7"/>
  <c r="G331" i="7"/>
  <c r="E331" i="7"/>
  <c r="X330" i="7"/>
  <c r="Y330" i="7"/>
  <c r="W330" i="7"/>
  <c r="U330" i="7"/>
  <c r="S330" i="7"/>
  <c r="Q330" i="7"/>
  <c r="O330" i="7"/>
  <c r="L330" i="7"/>
  <c r="M330" i="7" s="1"/>
  <c r="K330" i="7"/>
  <c r="I330" i="7"/>
  <c r="G330" i="7"/>
  <c r="E330" i="7"/>
  <c r="X329" i="7"/>
  <c r="Y329" i="7" s="1"/>
  <c r="W329" i="7"/>
  <c r="U329" i="7"/>
  <c r="S329" i="7"/>
  <c r="Q329" i="7"/>
  <c r="O329" i="7"/>
  <c r="L329" i="7"/>
  <c r="M329" i="7" s="1"/>
  <c r="K329" i="7"/>
  <c r="I329" i="7"/>
  <c r="G329" i="7"/>
  <c r="E329" i="7"/>
  <c r="Y328" i="7"/>
  <c r="X328" i="7"/>
  <c r="W328" i="7"/>
  <c r="U328" i="7"/>
  <c r="S328" i="7"/>
  <c r="Q328" i="7"/>
  <c r="O328" i="7"/>
  <c r="L328" i="7"/>
  <c r="M328" i="7"/>
  <c r="K328" i="7"/>
  <c r="I328" i="7"/>
  <c r="G328" i="7"/>
  <c r="E328" i="7"/>
  <c r="X327" i="7"/>
  <c r="Y327" i="7"/>
  <c r="W327" i="7"/>
  <c r="U327" i="7"/>
  <c r="S327" i="7"/>
  <c r="Q327" i="7"/>
  <c r="O327" i="7"/>
  <c r="M327" i="7"/>
  <c r="L327" i="7"/>
  <c r="K327" i="7"/>
  <c r="I327" i="7"/>
  <c r="G327" i="7"/>
  <c r="E327" i="7"/>
  <c r="X326" i="7"/>
  <c r="Y326" i="7" s="1"/>
  <c r="W326" i="7"/>
  <c r="U326" i="7"/>
  <c r="U338" i="7" s="1"/>
  <c r="S326" i="7"/>
  <c r="Q326" i="7"/>
  <c r="O326" i="7"/>
  <c r="L326" i="7"/>
  <c r="M326" i="7"/>
  <c r="K326" i="7"/>
  <c r="I326" i="7"/>
  <c r="G326" i="7"/>
  <c r="E326" i="7"/>
  <c r="X324" i="7"/>
  <c r="Y324" i="7" s="1"/>
  <c r="W324" i="7"/>
  <c r="U324" i="7"/>
  <c r="S324" i="7"/>
  <c r="Q324" i="7"/>
  <c r="O324" i="7"/>
  <c r="L324" i="7"/>
  <c r="M324" i="7" s="1"/>
  <c r="K324" i="7"/>
  <c r="I324" i="7"/>
  <c r="G324" i="7"/>
  <c r="G325" i="7" s="1"/>
  <c r="E324" i="7"/>
  <c r="X323" i="7"/>
  <c r="Y323" i="7" s="1"/>
  <c r="W323" i="7"/>
  <c r="U323" i="7"/>
  <c r="S323" i="7"/>
  <c r="Q323" i="7"/>
  <c r="O323" i="7"/>
  <c r="L323" i="7"/>
  <c r="M323" i="7" s="1"/>
  <c r="K323" i="7"/>
  <c r="I323" i="7"/>
  <c r="G323" i="7"/>
  <c r="E323" i="7"/>
  <c r="X322" i="7"/>
  <c r="Y322" i="7"/>
  <c r="W322" i="7"/>
  <c r="U322" i="7"/>
  <c r="U325" i="7"/>
  <c r="S322" i="7"/>
  <c r="S325" i="7"/>
  <c r="Q322" i="7"/>
  <c r="Q325" i="7" s="1"/>
  <c r="O322" i="7"/>
  <c r="L322" i="7"/>
  <c r="M322" i="7" s="1"/>
  <c r="K322" i="7"/>
  <c r="K325" i="7" s="1"/>
  <c r="I322" i="7"/>
  <c r="I325" i="7" s="1"/>
  <c r="G322" i="7"/>
  <c r="E322" i="7"/>
  <c r="E325" i="7" s="1"/>
  <c r="X320" i="7"/>
  <c r="W320" i="7"/>
  <c r="U320" i="7"/>
  <c r="U321" i="7" s="1"/>
  <c r="S320" i="7"/>
  <c r="S321" i="7" s="1"/>
  <c r="Q320" i="7"/>
  <c r="O320" i="7"/>
  <c r="L320" i="7"/>
  <c r="M320" i="7"/>
  <c r="K320" i="7"/>
  <c r="I320" i="7"/>
  <c r="G320" i="7"/>
  <c r="E320" i="7"/>
  <c r="X319" i="7"/>
  <c r="Y319" i="7" s="1"/>
  <c r="W319" i="7"/>
  <c r="U319" i="7"/>
  <c r="S319" i="7"/>
  <c r="Q319" i="7"/>
  <c r="Q321" i="7" s="1"/>
  <c r="O319" i="7"/>
  <c r="M319" i="7"/>
  <c r="L319" i="7"/>
  <c r="K319" i="7"/>
  <c r="K321" i="7" s="1"/>
  <c r="I319" i="7"/>
  <c r="G319" i="7"/>
  <c r="G321" i="7" s="1"/>
  <c r="E319" i="7"/>
  <c r="E321" i="7" s="1"/>
  <c r="X317" i="7"/>
  <c r="Y317" i="7"/>
  <c r="W317" i="7"/>
  <c r="U317" i="7"/>
  <c r="S317" i="7"/>
  <c r="Q317" i="7"/>
  <c r="O317" i="7"/>
  <c r="L317" i="7"/>
  <c r="M317" i="7" s="1"/>
  <c r="K317" i="7"/>
  <c r="I317" i="7"/>
  <c r="G317" i="7"/>
  <c r="E317" i="7"/>
  <c r="Y316" i="7"/>
  <c r="X316" i="7"/>
  <c r="W316" i="7"/>
  <c r="U316" i="7"/>
  <c r="S316" i="7"/>
  <c r="Q316" i="7"/>
  <c r="O316" i="7"/>
  <c r="O318" i="7" s="1"/>
  <c r="L316" i="7"/>
  <c r="M316" i="7"/>
  <c r="K316" i="7"/>
  <c r="I316" i="7"/>
  <c r="G316" i="7"/>
  <c r="E316" i="7"/>
  <c r="X315" i="7"/>
  <c r="Y315" i="7"/>
  <c r="W315" i="7"/>
  <c r="U315" i="7"/>
  <c r="S315" i="7"/>
  <c r="Q315" i="7"/>
  <c r="Q318" i="7" s="1"/>
  <c r="O315" i="7"/>
  <c r="L315" i="7"/>
  <c r="M315" i="7" s="1"/>
  <c r="K315" i="7"/>
  <c r="I315" i="7"/>
  <c r="G315" i="7"/>
  <c r="E315" i="7"/>
  <c r="X314" i="7"/>
  <c r="Y314" i="7" s="1"/>
  <c r="W314" i="7"/>
  <c r="U314" i="7"/>
  <c r="S314" i="7"/>
  <c r="Q314" i="7"/>
  <c r="O314" i="7"/>
  <c r="L314" i="7"/>
  <c r="M314" i="7" s="1"/>
  <c r="K314" i="7"/>
  <c r="K318" i="7" s="1"/>
  <c r="I314" i="7"/>
  <c r="I318" i="7"/>
  <c r="G314" i="7"/>
  <c r="E314" i="7"/>
  <c r="X312" i="7"/>
  <c r="Y312" i="7" s="1"/>
  <c r="W312" i="7"/>
  <c r="U312" i="7"/>
  <c r="S312" i="7"/>
  <c r="Q312" i="7"/>
  <c r="O312" i="7"/>
  <c r="L312" i="7"/>
  <c r="M312" i="7"/>
  <c r="K312" i="7"/>
  <c r="I312" i="7"/>
  <c r="G312" i="7"/>
  <c r="E312" i="7"/>
  <c r="X311" i="7"/>
  <c r="V311" i="19"/>
  <c r="W311" i="7"/>
  <c r="W313" i="7" s="1"/>
  <c r="U311" i="7"/>
  <c r="S311" i="7"/>
  <c r="Q311" i="7"/>
  <c r="O311" i="7"/>
  <c r="L311" i="7"/>
  <c r="M311" i="7" s="1"/>
  <c r="K311" i="7"/>
  <c r="I311" i="7"/>
  <c r="I313" i="7" s="1"/>
  <c r="G311" i="7"/>
  <c r="E311" i="7"/>
  <c r="X310" i="7"/>
  <c r="Y310" i="7" s="1"/>
  <c r="W310" i="7"/>
  <c r="U310" i="7"/>
  <c r="S310" i="7"/>
  <c r="Q310" i="7"/>
  <c r="O310" i="7"/>
  <c r="L310" i="7"/>
  <c r="M310" i="7" s="1"/>
  <c r="K310" i="7"/>
  <c r="K313" i="7" s="1"/>
  <c r="I310" i="7"/>
  <c r="G310" i="7"/>
  <c r="E310" i="7"/>
  <c r="X309" i="7"/>
  <c r="Y309" i="7"/>
  <c r="W309" i="7"/>
  <c r="U309" i="7"/>
  <c r="S309" i="7"/>
  <c r="Q309" i="7"/>
  <c r="O309" i="7"/>
  <c r="L309" i="7"/>
  <c r="M309" i="7" s="1"/>
  <c r="K309" i="7"/>
  <c r="I309" i="7"/>
  <c r="G309" i="7"/>
  <c r="G313" i="7"/>
  <c r="E309" i="7"/>
  <c r="X307" i="7"/>
  <c r="Y307" i="7" s="1"/>
  <c r="W307" i="7"/>
  <c r="U307" i="7"/>
  <c r="U308" i="7" s="1"/>
  <c r="S307" i="7"/>
  <c r="Q307" i="7"/>
  <c r="O307" i="7"/>
  <c r="L307" i="7"/>
  <c r="M307" i="7" s="1"/>
  <c r="K307" i="7"/>
  <c r="K308" i="7" s="1"/>
  <c r="I307" i="7"/>
  <c r="G307" i="7"/>
  <c r="E307" i="7"/>
  <c r="X306" i="7"/>
  <c r="Y306" i="7" s="1"/>
  <c r="W306" i="7"/>
  <c r="U306" i="7"/>
  <c r="S306" i="7"/>
  <c r="Q306" i="7"/>
  <c r="O306" i="7"/>
  <c r="M306" i="7"/>
  <c r="L306" i="7"/>
  <c r="K306" i="7"/>
  <c r="I306" i="7"/>
  <c r="G306" i="7"/>
  <c r="E306" i="7"/>
  <c r="X305" i="7"/>
  <c r="Y305" i="7" s="1"/>
  <c r="Y308" i="7" s="1"/>
  <c r="W305" i="7"/>
  <c r="U305" i="7"/>
  <c r="S305" i="7"/>
  <c r="S308" i="7"/>
  <c r="Q305" i="7"/>
  <c r="Q308" i="7"/>
  <c r="O305" i="7"/>
  <c r="O308" i="7" s="1"/>
  <c r="L305" i="7"/>
  <c r="M305" i="7"/>
  <c r="K305" i="7"/>
  <c r="I305" i="7"/>
  <c r="I308" i="7" s="1"/>
  <c r="G305" i="7"/>
  <c r="G308" i="7" s="1"/>
  <c r="E305" i="7"/>
  <c r="X303" i="7"/>
  <c r="Y303" i="7" s="1"/>
  <c r="W303" i="7"/>
  <c r="U303" i="7"/>
  <c r="S303" i="7"/>
  <c r="Q303" i="7"/>
  <c r="O303" i="7"/>
  <c r="L303" i="7"/>
  <c r="M303" i="7"/>
  <c r="K303" i="7"/>
  <c r="I303" i="7"/>
  <c r="G303" i="7"/>
  <c r="E303" i="7"/>
  <c r="Y302" i="7"/>
  <c r="X302" i="7"/>
  <c r="W302" i="7"/>
  <c r="U302" i="7"/>
  <c r="S302" i="7"/>
  <c r="Q302" i="7"/>
  <c r="O302" i="7"/>
  <c r="M302" i="7"/>
  <c r="L302" i="7"/>
  <c r="K302" i="7"/>
  <c r="I302" i="7"/>
  <c r="G302" i="7"/>
  <c r="E302" i="7"/>
  <c r="X301" i="7"/>
  <c r="Y301" i="7" s="1"/>
  <c r="W301" i="7"/>
  <c r="W304" i="7" s="1"/>
  <c r="U301" i="7"/>
  <c r="S301" i="7"/>
  <c r="Q301" i="7"/>
  <c r="O301" i="7"/>
  <c r="L301" i="7"/>
  <c r="M301" i="7"/>
  <c r="K301" i="7"/>
  <c r="I301" i="7"/>
  <c r="G301" i="7"/>
  <c r="E301" i="7"/>
  <c r="X300" i="7"/>
  <c r="Y300" i="7"/>
  <c r="W300" i="7"/>
  <c r="U300" i="7"/>
  <c r="S300" i="7"/>
  <c r="Q300" i="7"/>
  <c r="O300" i="7"/>
  <c r="L300" i="7"/>
  <c r="M300" i="7" s="1"/>
  <c r="K300" i="7"/>
  <c r="I300" i="7"/>
  <c r="G300" i="7"/>
  <c r="E300" i="7"/>
  <c r="X299" i="7"/>
  <c r="W299" i="7"/>
  <c r="U299" i="7"/>
  <c r="S299" i="7"/>
  <c r="Q299" i="7"/>
  <c r="O299" i="7"/>
  <c r="O304" i="7" s="1"/>
  <c r="L299" i="7"/>
  <c r="M299" i="7" s="1"/>
  <c r="M304" i="7" s="1"/>
  <c r="K299" i="7"/>
  <c r="I299" i="7"/>
  <c r="G299" i="7"/>
  <c r="E299" i="7"/>
  <c r="E304" i="7" s="1"/>
  <c r="X297" i="7"/>
  <c r="V297" i="19" s="1"/>
  <c r="W297" i="7"/>
  <c r="U297" i="7"/>
  <c r="S297" i="7"/>
  <c r="Q297" i="7"/>
  <c r="O297" i="7"/>
  <c r="L297" i="7"/>
  <c r="M297" i="7"/>
  <c r="K297" i="7"/>
  <c r="I297" i="7"/>
  <c r="G297" i="7"/>
  <c r="E297" i="7"/>
  <c r="X296" i="7"/>
  <c r="Y296" i="7"/>
  <c r="W296" i="7"/>
  <c r="U296" i="7"/>
  <c r="S296" i="7"/>
  <c r="Q296" i="7"/>
  <c r="O296" i="7"/>
  <c r="L296" i="7"/>
  <c r="M296" i="7"/>
  <c r="K296" i="7"/>
  <c r="I296" i="7"/>
  <c r="G296" i="7"/>
  <c r="E296" i="7"/>
  <c r="X295" i="7"/>
  <c r="Y295" i="7"/>
  <c r="W295" i="7"/>
  <c r="U295" i="7"/>
  <c r="S295" i="7"/>
  <c r="Q295" i="7"/>
  <c r="O295" i="7"/>
  <c r="L295" i="7"/>
  <c r="M295" i="7" s="1"/>
  <c r="K295" i="7"/>
  <c r="I295" i="7"/>
  <c r="G295" i="7"/>
  <c r="E295" i="7"/>
  <c r="X294" i="7"/>
  <c r="Y294" i="7"/>
  <c r="W294" i="7"/>
  <c r="U294" i="7"/>
  <c r="S294" i="7"/>
  <c r="Q294" i="7"/>
  <c r="O294" i="7"/>
  <c r="M294" i="7"/>
  <c r="L294" i="7"/>
  <c r="K294" i="7"/>
  <c r="I294" i="7"/>
  <c r="G294" i="7"/>
  <c r="E294" i="7"/>
  <c r="X293" i="7"/>
  <c r="Y293" i="7" s="1"/>
  <c r="W293" i="7"/>
  <c r="U293" i="7"/>
  <c r="S293" i="7"/>
  <c r="Q293" i="7"/>
  <c r="O293" i="7"/>
  <c r="L293" i="7"/>
  <c r="M293" i="7" s="1"/>
  <c r="K293" i="7"/>
  <c r="I293" i="7"/>
  <c r="G293" i="7"/>
  <c r="E293" i="7"/>
  <c r="E298" i="7" s="1"/>
  <c r="X292" i="7"/>
  <c r="Y292" i="7"/>
  <c r="W292" i="7"/>
  <c r="U292" i="7"/>
  <c r="S292" i="7"/>
  <c r="Q292" i="7"/>
  <c r="O292" i="7"/>
  <c r="L292" i="7"/>
  <c r="M292" i="7" s="1"/>
  <c r="K292" i="7"/>
  <c r="I292" i="7"/>
  <c r="G292" i="7"/>
  <c r="G298" i="7" s="1"/>
  <c r="E292" i="7"/>
  <c r="X290" i="7"/>
  <c r="Y290" i="7"/>
  <c r="W290" i="7"/>
  <c r="U290" i="7"/>
  <c r="S290" i="7"/>
  <c r="Q290" i="7"/>
  <c r="O290" i="7"/>
  <c r="L290" i="7"/>
  <c r="M290" i="7"/>
  <c r="K290" i="7"/>
  <c r="I290" i="7"/>
  <c r="G290" i="7"/>
  <c r="E290" i="7"/>
  <c r="X289" i="7"/>
  <c r="V289" i="19"/>
  <c r="W289" i="7"/>
  <c r="U289" i="7"/>
  <c r="S289" i="7"/>
  <c r="Q289" i="7"/>
  <c r="O289" i="7"/>
  <c r="L289" i="7"/>
  <c r="M289" i="7"/>
  <c r="K289" i="7"/>
  <c r="I289" i="7"/>
  <c r="G289" i="7"/>
  <c r="E289" i="7"/>
  <c r="X288" i="7"/>
  <c r="Y288" i="7" s="1"/>
  <c r="W288" i="7"/>
  <c r="U288" i="7"/>
  <c r="S288" i="7"/>
  <c r="Q288" i="7"/>
  <c r="O288" i="7"/>
  <c r="L288" i="7"/>
  <c r="M288" i="7" s="1"/>
  <c r="K288" i="7"/>
  <c r="I288" i="7"/>
  <c r="G288" i="7"/>
  <c r="E288" i="7"/>
  <c r="X287" i="7"/>
  <c r="V287" i="19" s="1"/>
  <c r="W287" i="7"/>
  <c r="U287" i="7"/>
  <c r="S287" i="7"/>
  <c r="Q287" i="7"/>
  <c r="O287" i="7"/>
  <c r="L287" i="7"/>
  <c r="M287" i="7"/>
  <c r="K287" i="7"/>
  <c r="I287" i="7"/>
  <c r="G287" i="7"/>
  <c r="E287" i="7"/>
  <c r="X286" i="7"/>
  <c r="Y286" i="7"/>
  <c r="W286" i="7"/>
  <c r="U286" i="7"/>
  <c r="S286" i="7"/>
  <c r="Q286" i="7"/>
  <c r="O286" i="7"/>
  <c r="L286" i="7"/>
  <c r="M286" i="7" s="1"/>
  <c r="K286" i="7"/>
  <c r="I286" i="7"/>
  <c r="G286" i="7"/>
  <c r="E286" i="7"/>
  <c r="X285" i="7"/>
  <c r="Y285" i="7" s="1"/>
  <c r="W285" i="7"/>
  <c r="U285" i="7"/>
  <c r="S285" i="7"/>
  <c r="Q285" i="7"/>
  <c r="O285" i="7"/>
  <c r="L285" i="7"/>
  <c r="M285" i="7"/>
  <c r="K285" i="7"/>
  <c r="I285" i="7"/>
  <c r="G285" i="7"/>
  <c r="E285" i="7"/>
  <c r="X284" i="7"/>
  <c r="Y284" i="7"/>
  <c r="W284" i="7"/>
  <c r="U284" i="7"/>
  <c r="S284" i="7"/>
  <c r="Q284" i="7"/>
  <c r="O284" i="7"/>
  <c r="L284" i="7"/>
  <c r="M284" i="7"/>
  <c r="K284" i="7"/>
  <c r="I284" i="7"/>
  <c r="G284" i="7"/>
  <c r="E284" i="7"/>
  <c r="X283" i="7"/>
  <c r="Y283" i="7" s="1"/>
  <c r="W283" i="7"/>
  <c r="U283" i="7"/>
  <c r="S283" i="7"/>
  <c r="S291" i="7" s="1"/>
  <c r="Q283" i="7"/>
  <c r="O283" i="7"/>
  <c r="L283" i="7"/>
  <c r="M283" i="7" s="1"/>
  <c r="K283" i="7"/>
  <c r="I283" i="7"/>
  <c r="G283" i="7"/>
  <c r="E283" i="7"/>
  <c r="X282" i="7"/>
  <c r="Y282" i="7"/>
  <c r="W282" i="7"/>
  <c r="U282" i="7"/>
  <c r="S282" i="7"/>
  <c r="Q282" i="7"/>
  <c r="O282" i="7"/>
  <c r="L282" i="7"/>
  <c r="M282" i="7" s="1"/>
  <c r="K282" i="7"/>
  <c r="I282" i="7"/>
  <c r="G282" i="7"/>
  <c r="E282" i="7"/>
  <c r="X281" i="7"/>
  <c r="Y281" i="7" s="1"/>
  <c r="W281" i="7"/>
  <c r="U281" i="7"/>
  <c r="S281" i="7"/>
  <c r="Q281" i="7"/>
  <c r="O281" i="7"/>
  <c r="L281" i="7"/>
  <c r="M281" i="7" s="1"/>
  <c r="K281" i="7"/>
  <c r="I281" i="7"/>
  <c r="I291" i="7" s="1"/>
  <c r="G281" i="7"/>
  <c r="G291" i="7"/>
  <c r="E281" i="7"/>
  <c r="X279" i="7"/>
  <c r="Y279" i="7"/>
  <c r="W279" i="7"/>
  <c r="U279" i="7"/>
  <c r="S279" i="7"/>
  <c r="Q279" i="7"/>
  <c r="O279" i="7"/>
  <c r="L279" i="7"/>
  <c r="M279" i="7" s="1"/>
  <c r="K279" i="7"/>
  <c r="I279" i="7"/>
  <c r="G279" i="7"/>
  <c r="E279" i="7"/>
  <c r="X278" i="7"/>
  <c r="Y278" i="7" s="1"/>
  <c r="W278" i="7"/>
  <c r="U278" i="7"/>
  <c r="S278" i="7"/>
  <c r="Q278" i="7"/>
  <c r="O278" i="7"/>
  <c r="L278" i="7"/>
  <c r="M278" i="7" s="1"/>
  <c r="K278" i="7"/>
  <c r="I278" i="7"/>
  <c r="G278" i="7"/>
  <c r="E278" i="7"/>
  <c r="Y277" i="7"/>
  <c r="X277" i="7"/>
  <c r="W277" i="7"/>
  <c r="U277" i="7"/>
  <c r="S277" i="7"/>
  <c r="Q277" i="7"/>
  <c r="O277" i="7"/>
  <c r="L277" i="7"/>
  <c r="M277" i="7"/>
  <c r="K277" i="7"/>
  <c r="I277" i="7"/>
  <c r="G277" i="7"/>
  <c r="E277" i="7"/>
  <c r="X276" i="7"/>
  <c r="Y276" i="7"/>
  <c r="W276" i="7"/>
  <c r="U276" i="7"/>
  <c r="S276" i="7"/>
  <c r="Q276" i="7"/>
  <c r="O276" i="7"/>
  <c r="M276" i="7"/>
  <c r="L276" i="7"/>
  <c r="K276" i="7"/>
  <c r="I276" i="7"/>
  <c r="G276" i="7"/>
  <c r="E276" i="7"/>
  <c r="X275" i="7"/>
  <c r="Y275" i="7" s="1"/>
  <c r="W275" i="7"/>
  <c r="U275" i="7"/>
  <c r="S275" i="7"/>
  <c r="Q275" i="7"/>
  <c r="O275" i="7"/>
  <c r="L275" i="7"/>
  <c r="M275" i="7" s="1"/>
  <c r="K275" i="7"/>
  <c r="I275" i="7"/>
  <c r="G275" i="7"/>
  <c r="E275" i="7"/>
  <c r="X274" i="7"/>
  <c r="Y274" i="7"/>
  <c r="W274" i="7"/>
  <c r="U274" i="7"/>
  <c r="S274" i="7"/>
  <c r="Q274" i="7"/>
  <c r="O274" i="7"/>
  <c r="L274" i="7"/>
  <c r="M274" i="7"/>
  <c r="K274" i="7"/>
  <c r="I274" i="7"/>
  <c r="G274" i="7"/>
  <c r="E274" i="7"/>
  <c r="X273" i="7"/>
  <c r="Y273" i="7" s="1"/>
  <c r="W273" i="7"/>
  <c r="U273" i="7"/>
  <c r="S273" i="7"/>
  <c r="Q273" i="7"/>
  <c r="O273" i="7"/>
  <c r="L273" i="7"/>
  <c r="M273" i="7" s="1"/>
  <c r="K273" i="7"/>
  <c r="I273" i="7"/>
  <c r="G273" i="7"/>
  <c r="E273" i="7"/>
  <c r="X272" i="7"/>
  <c r="Y272" i="7" s="1"/>
  <c r="W272" i="7"/>
  <c r="U272" i="7"/>
  <c r="S272" i="7"/>
  <c r="Q272" i="7"/>
  <c r="O272" i="7"/>
  <c r="L272" i="7"/>
  <c r="M272" i="7" s="1"/>
  <c r="K272" i="7"/>
  <c r="I272" i="7"/>
  <c r="G272" i="7"/>
  <c r="E272" i="7"/>
  <c r="X271" i="7"/>
  <c r="Y271" i="7" s="1"/>
  <c r="W271" i="7"/>
  <c r="U271" i="7"/>
  <c r="S271" i="7"/>
  <c r="Q271" i="7"/>
  <c r="O271" i="7"/>
  <c r="L271" i="7"/>
  <c r="M271" i="7"/>
  <c r="K271" i="7"/>
  <c r="I271" i="7"/>
  <c r="G271" i="7"/>
  <c r="E271" i="7"/>
  <c r="X270" i="7"/>
  <c r="Y270" i="7"/>
  <c r="W270" i="7"/>
  <c r="U270" i="7"/>
  <c r="S270" i="7"/>
  <c r="S280" i="7" s="1"/>
  <c r="Q270" i="7"/>
  <c r="O270" i="7"/>
  <c r="L270" i="7"/>
  <c r="M270" i="7"/>
  <c r="K270" i="7"/>
  <c r="I270" i="7"/>
  <c r="G270" i="7"/>
  <c r="G280" i="7" s="1"/>
  <c r="E270" i="7"/>
  <c r="X268" i="7"/>
  <c r="Y268" i="7" s="1"/>
  <c r="W268" i="7"/>
  <c r="U268" i="7"/>
  <c r="S268" i="7"/>
  <c r="Q268" i="7"/>
  <c r="O268" i="7"/>
  <c r="L268" i="7"/>
  <c r="M268" i="7" s="1"/>
  <c r="K268" i="7"/>
  <c r="I268" i="7"/>
  <c r="G268" i="7"/>
  <c r="E268" i="7"/>
  <c r="X267" i="7"/>
  <c r="Y267" i="7" s="1"/>
  <c r="W267" i="7"/>
  <c r="U267" i="7"/>
  <c r="S267" i="7"/>
  <c r="Q267" i="7"/>
  <c r="O267" i="7"/>
  <c r="L267" i="7"/>
  <c r="M267" i="7"/>
  <c r="K267" i="7"/>
  <c r="I267" i="7"/>
  <c r="G267" i="7"/>
  <c r="E267" i="7"/>
  <c r="X266" i="7"/>
  <c r="Y266" i="7"/>
  <c r="W266" i="7"/>
  <c r="U266" i="7"/>
  <c r="S266" i="7"/>
  <c r="Q266" i="7"/>
  <c r="O266" i="7"/>
  <c r="L266" i="7"/>
  <c r="M266" i="7"/>
  <c r="K266" i="7"/>
  <c r="I266" i="7"/>
  <c r="G266" i="7"/>
  <c r="E266" i="7"/>
  <c r="X265" i="7"/>
  <c r="Y265" i="7"/>
  <c r="W265" i="7"/>
  <c r="U265" i="7"/>
  <c r="S265" i="7"/>
  <c r="Q265" i="7"/>
  <c r="O265" i="7"/>
  <c r="L265" i="7"/>
  <c r="M265" i="7"/>
  <c r="K265" i="7"/>
  <c r="I265" i="7"/>
  <c r="G265" i="7"/>
  <c r="E265" i="7"/>
  <c r="X264" i="7"/>
  <c r="Y264" i="7" s="1"/>
  <c r="W264" i="7"/>
  <c r="U264" i="7"/>
  <c r="S264" i="7"/>
  <c r="S269" i="7" s="1"/>
  <c r="Q264" i="7"/>
  <c r="O264" i="7"/>
  <c r="L264" i="7"/>
  <c r="M264" i="7" s="1"/>
  <c r="K264" i="7"/>
  <c r="I264" i="7"/>
  <c r="G264" i="7"/>
  <c r="E264" i="7"/>
  <c r="X263" i="7"/>
  <c r="Y263" i="7" s="1"/>
  <c r="W263" i="7"/>
  <c r="U263" i="7"/>
  <c r="S263" i="7"/>
  <c r="Q263" i="7"/>
  <c r="O263" i="7"/>
  <c r="L263" i="7"/>
  <c r="M263" i="7" s="1"/>
  <c r="K263" i="7"/>
  <c r="I263" i="7"/>
  <c r="G263" i="7"/>
  <c r="E263" i="7"/>
  <c r="X262" i="7"/>
  <c r="Y262" i="7" s="1"/>
  <c r="W262" i="7"/>
  <c r="U262" i="7"/>
  <c r="S262" i="7"/>
  <c r="Q262" i="7"/>
  <c r="Q269" i="7" s="1"/>
  <c r="O262" i="7"/>
  <c r="L262" i="7"/>
  <c r="M262" i="7"/>
  <c r="K262" i="7"/>
  <c r="I262" i="7"/>
  <c r="G262" i="7"/>
  <c r="E262" i="7"/>
  <c r="X261" i="7"/>
  <c r="Y261" i="7" s="1"/>
  <c r="W261" i="7"/>
  <c r="U261" i="7"/>
  <c r="S261" i="7"/>
  <c r="Q261" i="7"/>
  <c r="O261" i="7"/>
  <c r="L261" i="7"/>
  <c r="M261" i="7" s="1"/>
  <c r="K261" i="7"/>
  <c r="I261" i="7"/>
  <c r="G261" i="7"/>
  <c r="E261" i="7"/>
  <c r="X260" i="7"/>
  <c r="Y260" i="7" s="1"/>
  <c r="W260" i="7"/>
  <c r="U260" i="7"/>
  <c r="S260" i="7"/>
  <c r="Q260" i="7"/>
  <c r="O260" i="7"/>
  <c r="L260" i="7"/>
  <c r="M260" i="7"/>
  <c r="K260" i="7"/>
  <c r="I260" i="7"/>
  <c r="G260" i="7"/>
  <c r="E260" i="7"/>
  <c r="X259" i="7"/>
  <c r="W259" i="7"/>
  <c r="W269" i="7" s="1"/>
  <c r="U259" i="7"/>
  <c r="S259" i="7"/>
  <c r="Q259" i="7"/>
  <c r="O259" i="7"/>
  <c r="M259" i="7"/>
  <c r="L259" i="7"/>
  <c r="K259" i="7"/>
  <c r="I259" i="7"/>
  <c r="G259" i="7"/>
  <c r="E259" i="7"/>
  <c r="X257" i="7"/>
  <c r="V257" i="19" s="1"/>
  <c r="W257" i="7"/>
  <c r="U257" i="7"/>
  <c r="S257" i="7"/>
  <c r="Q257" i="7"/>
  <c r="O257" i="7"/>
  <c r="L257" i="7"/>
  <c r="M257" i="7"/>
  <c r="K257" i="7"/>
  <c r="I257" i="7"/>
  <c r="G257" i="7"/>
  <c r="E257" i="7"/>
  <c r="X256" i="7"/>
  <c r="Y256" i="7"/>
  <c r="W256" i="7"/>
  <c r="W258" i="7" s="1"/>
  <c r="U256" i="7"/>
  <c r="S256" i="7"/>
  <c r="Q256" i="7"/>
  <c r="O256" i="7"/>
  <c r="L256" i="7"/>
  <c r="M256" i="7"/>
  <c r="K256" i="7"/>
  <c r="I256" i="7"/>
  <c r="G256" i="7"/>
  <c r="E256" i="7"/>
  <c r="X255" i="7"/>
  <c r="Y255" i="7"/>
  <c r="W255" i="7"/>
  <c r="U255" i="7"/>
  <c r="S255" i="7"/>
  <c r="Q255" i="7"/>
  <c r="O255" i="7"/>
  <c r="M255" i="7"/>
  <c r="L255" i="7"/>
  <c r="K255" i="7"/>
  <c r="I255" i="7"/>
  <c r="G255" i="7"/>
  <c r="E255" i="7"/>
  <c r="X254" i="7"/>
  <c r="Y254" i="7"/>
  <c r="W254" i="7"/>
  <c r="U254" i="7"/>
  <c r="S254" i="7"/>
  <c r="Q254" i="7"/>
  <c r="O254" i="7"/>
  <c r="M254" i="7"/>
  <c r="L254" i="7"/>
  <c r="K254" i="7"/>
  <c r="I254" i="7"/>
  <c r="G254" i="7"/>
  <c r="G258" i="7" s="1"/>
  <c r="E254" i="7"/>
  <c r="X253" i="7"/>
  <c r="Y253" i="7" s="1"/>
  <c r="W253" i="7"/>
  <c r="U253" i="7"/>
  <c r="S253" i="7"/>
  <c r="Q253" i="7"/>
  <c r="Q258" i="7" s="1"/>
  <c r="O253" i="7"/>
  <c r="L253" i="7"/>
  <c r="M253" i="7"/>
  <c r="K253" i="7"/>
  <c r="I253" i="7"/>
  <c r="G253" i="7"/>
  <c r="E253" i="7"/>
  <c r="E258" i="7" s="1"/>
  <c r="Y251" i="7"/>
  <c r="X251" i="7"/>
  <c r="W251" i="7"/>
  <c r="U251" i="7"/>
  <c r="S251" i="7"/>
  <c r="Q251" i="7"/>
  <c r="O251" i="7"/>
  <c r="L251" i="7"/>
  <c r="M251" i="7"/>
  <c r="K251" i="7"/>
  <c r="I251" i="7"/>
  <c r="G251" i="7"/>
  <c r="E251" i="7"/>
  <c r="X250" i="7"/>
  <c r="Y250" i="7"/>
  <c r="W250" i="7"/>
  <c r="U250" i="7"/>
  <c r="S250" i="7"/>
  <c r="Q250" i="7"/>
  <c r="O250" i="7"/>
  <c r="L250" i="7"/>
  <c r="M250" i="7" s="1"/>
  <c r="K250" i="7"/>
  <c r="I250" i="7"/>
  <c r="G250" i="7"/>
  <c r="E250" i="7"/>
  <c r="X249" i="7"/>
  <c r="Y249" i="7" s="1"/>
  <c r="W249" i="7"/>
  <c r="U249" i="7"/>
  <c r="S249" i="7"/>
  <c r="Q249" i="7"/>
  <c r="O249" i="7"/>
  <c r="L249" i="7"/>
  <c r="M249" i="7"/>
  <c r="K249" i="7"/>
  <c r="I249" i="7"/>
  <c r="G249" i="7"/>
  <c r="E249" i="7"/>
  <c r="X248" i="7"/>
  <c r="Y248" i="7"/>
  <c r="W248" i="7"/>
  <c r="U248" i="7"/>
  <c r="S248" i="7"/>
  <c r="Q248" i="7"/>
  <c r="O248" i="7"/>
  <c r="L248" i="7"/>
  <c r="M248" i="7"/>
  <c r="K248" i="7"/>
  <c r="I248" i="7"/>
  <c r="G248" i="7"/>
  <c r="E248" i="7"/>
  <c r="X247" i="7"/>
  <c r="Y247" i="7"/>
  <c r="W247" i="7"/>
  <c r="U247" i="7"/>
  <c r="S247" i="7"/>
  <c r="Q247" i="7"/>
  <c r="O247" i="7"/>
  <c r="L247" i="7"/>
  <c r="M247" i="7" s="1"/>
  <c r="K247" i="7"/>
  <c r="I247" i="7"/>
  <c r="G247" i="7"/>
  <c r="E247" i="7"/>
  <c r="X246" i="7"/>
  <c r="Y246" i="7" s="1"/>
  <c r="W246" i="7"/>
  <c r="U246" i="7"/>
  <c r="S246" i="7"/>
  <c r="Q246" i="7"/>
  <c r="O246" i="7"/>
  <c r="M246" i="7"/>
  <c r="L246" i="7"/>
  <c r="K246" i="7"/>
  <c r="I246" i="7"/>
  <c r="G246" i="7"/>
  <c r="E246" i="7"/>
  <c r="X245" i="7"/>
  <c r="Y245" i="7" s="1"/>
  <c r="W245" i="7"/>
  <c r="U245" i="7"/>
  <c r="S245" i="7"/>
  <c r="Q245" i="7"/>
  <c r="O245" i="7"/>
  <c r="L245" i="7"/>
  <c r="M245" i="7"/>
  <c r="K245" i="7"/>
  <c r="I245" i="7"/>
  <c r="G245" i="7"/>
  <c r="E245" i="7"/>
  <c r="X244" i="7"/>
  <c r="Y244" i="7" s="1"/>
  <c r="Y252" i="7"/>
  <c r="W244" i="7"/>
  <c r="U244" i="7"/>
  <c r="S244" i="7"/>
  <c r="Q244" i="7"/>
  <c r="O244" i="7"/>
  <c r="M244" i="7"/>
  <c r="L244" i="7"/>
  <c r="K244" i="7"/>
  <c r="K252" i="7" s="1"/>
  <c r="I244" i="7"/>
  <c r="G244" i="7"/>
  <c r="E244" i="7"/>
  <c r="Q243" i="7"/>
  <c r="X242" i="7"/>
  <c r="Y242" i="7" s="1"/>
  <c r="W242" i="7"/>
  <c r="U242" i="7"/>
  <c r="S242" i="7"/>
  <c r="Q242" i="7"/>
  <c r="O242" i="7"/>
  <c r="L242" i="7"/>
  <c r="M242" i="7"/>
  <c r="K242" i="7"/>
  <c r="K243" i="7"/>
  <c r="I242" i="7"/>
  <c r="I243" i="7" s="1"/>
  <c r="G242" i="7"/>
  <c r="E242" i="7"/>
  <c r="Y241" i="7"/>
  <c r="X241" i="7"/>
  <c r="W241" i="7"/>
  <c r="U241" i="7"/>
  <c r="U243" i="7" s="1"/>
  <c r="S241" i="7"/>
  <c r="Q241" i="7"/>
  <c r="O241" i="7"/>
  <c r="L241" i="7"/>
  <c r="M241" i="7"/>
  <c r="K241" i="7"/>
  <c r="I241" i="7"/>
  <c r="G241" i="7"/>
  <c r="E241" i="7"/>
  <c r="X240" i="7"/>
  <c r="Y240" i="7" s="1"/>
  <c r="W240" i="7"/>
  <c r="W243" i="7" s="1"/>
  <c r="U240" i="7"/>
  <c r="S240" i="7"/>
  <c r="S243" i="7" s="1"/>
  <c r="Q240" i="7"/>
  <c r="O240" i="7"/>
  <c r="L240" i="7"/>
  <c r="M240" i="7" s="1"/>
  <c r="K240" i="7"/>
  <c r="I240" i="7"/>
  <c r="G240" i="7"/>
  <c r="E240" i="7"/>
  <c r="X238" i="7"/>
  <c r="Y238" i="7" s="1"/>
  <c r="W238" i="7"/>
  <c r="U238" i="7"/>
  <c r="S238" i="7"/>
  <c r="Q238" i="7"/>
  <c r="O238" i="7"/>
  <c r="L238" i="7"/>
  <c r="M238" i="7"/>
  <c r="K238" i="7"/>
  <c r="I238" i="7"/>
  <c r="G238" i="7"/>
  <c r="E238" i="7"/>
  <c r="X237" i="7"/>
  <c r="Y237" i="7"/>
  <c r="W237" i="7"/>
  <c r="U237" i="7"/>
  <c r="S237" i="7"/>
  <c r="Q237" i="7"/>
  <c r="O237" i="7"/>
  <c r="L237" i="7"/>
  <c r="M237" i="7"/>
  <c r="K237" i="7"/>
  <c r="I237" i="7"/>
  <c r="G237" i="7"/>
  <c r="E237" i="7"/>
  <c r="X236" i="7"/>
  <c r="W236" i="7"/>
  <c r="U236" i="7"/>
  <c r="S236" i="7"/>
  <c r="Q236" i="7"/>
  <c r="O236" i="7"/>
  <c r="L236" i="7"/>
  <c r="M236" i="7"/>
  <c r="K236" i="7"/>
  <c r="I236" i="7"/>
  <c r="G236" i="7"/>
  <c r="E236" i="7"/>
  <c r="X235" i="7"/>
  <c r="Y235" i="7"/>
  <c r="W235" i="7"/>
  <c r="U235" i="7"/>
  <c r="S235" i="7"/>
  <c r="Q235" i="7"/>
  <c r="O235" i="7"/>
  <c r="L235" i="7"/>
  <c r="M235" i="7" s="1"/>
  <c r="K235" i="7"/>
  <c r="I235" i="7"/>
  <c r="G235" i="7"/>
  <c r="E235" i="7"/>
  <c r="Y233" i="7"/>
  <c r="X233" i="7"/>
  <c r="W233" i="7"/>
  <c r="U233" i="7"/>
  <c r="S233" i="7"/>
  <c r="Q233" i="7"/>
  <c r="O233" i="7"/>
  <c r="L233" i="7"/>
  <c r="M233" i="7" s="1"/>
  <c r="K233" i="7"/>
  <c r="I233" i="7"/>
  <c r="G233" i="7"/>
  <c r="E233" i="7"/>
  <c r="X232" i="7"/>
  <c r="Y232" i="7" s="1"/>
  <c r="W232" i="7"/>
  <c r="U232" i="7"/>
  <c r="S232" i="7"/>
  <c r="Q232" i="7"/>
  <c r="O232" i="7"/>
  <c r="L232" i="7"/>
  <c r="M232" i="7"/>
  <c r="K232" i="7"/>
  <c r="I232" i="7"/>
  <c r="G232" i="7"/>
  <c r="E232" i="7"/>
  <c r="X231" i="7"/>
  <c r="Y231" i="7"/>
  <c r="W231" i="7"/>
  <c r="U231" i="7"/>
  <c r="S231" i="7"/>
  <c r="Q231" i="7"/>
  <c r="O231" i="7"/>
  <c r="L231" i="7"/>
  <c r="M231" i="7" s="1"/>
  <c r="K231" i="7"/>
  <c r="I231" i="7"/>
  <c r="G231" i="7"/>
  <c r="E231" i="7"/>
  <c r="Y230" i="7"/>
  <c r="X230" i="7"/>
  <c r="W230" i="7"/>
  <c r="U230" i="7"/>
  <c r="S230" i="7"/>
  <c r="Q230" i="7"/>
  <c r="O230" i="7"/>
  <c r="L230" i="7"/>
  <c r="M230" i="7"/>
  <c r="K230" i="7"/>
  <c r="I230" i="7"/>
  <c r="G230" i="7"/>
  <c r="E230" i="7"/>
  <c r="X229" i="7"/>
  <c r="Y229" i="7"/>
  <c r="W229" i="7"/>
  <c r="U229" i="7"/>
  <c r="S229" i="7"/>
  <c r="Q229" i="7"/>
  <c r="O229" i="7"/>
  <c r="M229" i="7"/>
  <c r="L229" i="7"/>
  <c r="K229" i="7"/>
  <c r="I229" i="7"/>
  <c r="G229" i="7"/>
  <c r="E229" i="7"/>
  <c r="X228" i="7"/>
  <c r="W228" i="7"/>
  <c r="U228" i="7"/>
  <c r="S228" i="7"/>
  <c r="Q228" i="7"/>
  <c r="O228" i="7"/>
  <c r="L228" i="7"/>
  <c r="M228" i="7" s="1"/>
  <c r="K228" i="7"/>
  <c r="I228" i="7"/>
  <c r="G228" i="7"/>
  <c r="E228" i="7"/>
  <c r="X227" i="7"/>
  <c r="Y227" i="7"/>
  <c r="W227" i="7"/>
  <c r="U227" i="7"/>
  <c r="S227" i="7"/>
  <c r="Q227" i="7"/>
  <c r="O227" i="7"/>
  <c r="L227" i="7"/>
  <c r="M227" i="7" s="1"/>
  <c r="K227" i="7"/>
  <c r="I227" i="7"/>
  <c r="G227" i="7"/>
  <c r="E227" i="7"/>
  <c r="X226" i="7"/>
  <c r="Y226" i="7"/>
  <c r="W226" i="7"/>
  <c r="U226" i="7"/>
  <c r="S226" i="7"/>
  <c r="Q226" i="7"/>
  <c r="O226" i="7"/>
  <c r="L226" i="7"/>
  <c r="M226" i="7" s="1"/>
  <c r="K226" i="7"/>
  <c r="I226" i="7"/>
  <c r="G226" i="7"/>
  <c r="E226" i="7"/>
  <c r="X225" i="7"/>
  <c r="Y225" i="7" s="1"/>
  <c r="W225" i="7"/>
  <c r="U225" i="7"/>
  <c r="S225" i="7"/>
  <c r="Q225" i="7"/>
  <c r="O225" i="7"/>
  <c r="L225" i="7"/>
  <c r="M225" i="7" s="1"/>
  <c r="K225" i="7"/>
  <c r="I225" i="7"/>
  <c r="G225" i="7"/>
  <c r="G234" i="7"/>
  <c r="E225" i="7"/>
  <c r="X224" i="7"/>
  <c r="Y224" i="7" s="1"/>
  <c r="W224" i="7"/>
  <c r="U224" i="7"/>
  <c r="S224" i="7"/>
  <c r="Q224" i="7"/>
  <c r="O224" i="7"/>
  <c r="L224" i="7"/>
  <c r="M224" i="7"/>
  <c r="K224" i="7"/>
  <c r="I224" i="7"/>
  <c r="G224" i="7"/>
  <c r="E224" i="7"/>
  <c r="X222" i="7"/>
  <c r="Y222" i="7"/>
  <c r="W222" i="7"/>
  <c r="U222" i="7"/>
  <c r="S222" i="7"/>
  <c r="Q222" i="7"/>
  <c r="O222" i="7"/>
  <c r="L222" i="7"/>
  <c r="M222" i="7"/>
  <c r="K222" i="7"/>
  <c r="I222" i="7"/>
  <c r="G222" i="7"/>
  <c r="E222" i="7"/>
  <c r="X221" i="7"/>
  <c r="Y221" i="7" s="1"/>
  <c r="W221" i="7"/>
  <c r="U221" i="7"/>
  <c r="S221" i="7"/>
  <c r="Q221" i="7"/>
  <c r="O221" i="7"/>
  <c r="L221" i="7"/>
  <c r="M221" i="7" s="1"/>
  <c r="K221" i="7"/>
  <c r="I221" i="7"/>
  <c r="G221" i="7"/>
  <c r="E221" i="7"/>
  <c r="X220" i="7"/>
  <c r="Y220" i="7" s="1"/>
  <c r="W220" i="7"/>
  <c r="U220" i="7"/>
  <c r="S220" i="7"/>
  <c r="Q220" i="7"/>
  <c r="O220" i="7"/>
  <c r="L220" i="7"/>
  <c r="M220" i="7"/>
  <c r="K220" i="7"/>
  <c r="I220" i="7"/>
  <c r="G220" i="7"/>
  <c r="E220" i="7"/>
  <c r="X219" i="7"/>
  <c r="Y219" i="7"/>
  <c r="W219" i="7"/>
  <c r="U219" i="7"/>
  <c r="S219" i="7"/>
  <c r="Q219" i="7"/>
  <c r="O219" i="7"/>
  <c r="L219" i="7"/>
  <c r="M219" i="7" s="1"/>
  <c r="K219" i="7"/>
  <c r="I219" i="7"/>
  <c r="G219" i="7"/>
  <c r="E219" i="7"/>
  <c r="Y218" i="7"/>
  <c r="X218" i="7"/>
  <c r="W218" i="7"/>
  <c r="U218" i="7"/>
  <c r="S218" i="7"/>
  <c r="Q218" i="7"/>
  <c r="O218" i="7"/>
  <c r="L218" i="7"/>
  <c r="M218" i="7" s="1"/>
  <c r="K218" i="7"/>
  <c r="I218" i="7"/>
  <c r="G218" i="7"/>
  <c r="E218" i="7"/>
  <c r="X217" i="7"/>
  <c r="Y217" i="7" s="1"/>
  <c r="W217" i="7"/>
  <c r="U217" i="7"/>
  <c r="S217" i="7"/>
  <c r="Q217" i="7"/>
  <c r="O217" i="7"/>
  <c r="L217" i="7"/>
  <c r="M217" i="7" s="1"/>
  <c r="K217" i="7"/>
  <c r="I217" i="7"/>
  <c r="G217" i="7"/>
  <c r="E217" i="7"/>
  <c r="Y216" i="7"/>
  <c r="X216" i="7"/>
  <c r="W216" i="7"/>
  <c r="U216" i="7"/>
  <c r="S216" i="7"/>
  <c r="Q216" i="7"/>
  <c r="O216" i="7"/>
  <c r="L216" i="7"/>
  <c r="M216" i="7"/>
  <c r="K216" i="7"/>
  <c r="I216" i="7"/>
  <c r="G216" i="7"/>
  <c r="E216" i="7"/>
  <c r="X215" i="7"/>
  <c r="W215" i="7"/>
  <c r="U215" i="7"/>
  <c r="S215" i="7"/>
  <c r="Q215" i="7"/>
  <c r="O215" i="7"/>
  <c r="L215" i="7"/>
  <c r="M215" i="7" s="1"/>
  <c r="K215" i="7"/>
  <c r="I215" i="7"/>
  <c r="G215" i="7"/>
  <c r="E215" i="7"/>
  <c r="X214" i="7"/>
  <c r="Y214" i="7" s="1"/>
  <c r="W214" i="7"/>
  <c r="U214" i="7"/>
  <c r="U223" i="7" s="1"/>
  <c r="S214" i="7"/>
  <c r="Q214" i="7"/>
  <c r="O214" i="7"/>
  <c r="L214" i="7"/>
  <c r="M214" i="7"/>
  <c r="K214" i="7"/>
  <c r="I214" i="7"/>
  <c r="G214" i="7"/>
  <c r="E214" i="7"/>
  <c r="X213" i="7"/>
  <c r="Y213" i="7"/>
  <c r="V213" i="19"/>
  <c r="W213" i="7"/>
  <c r="U213" i="7"/>
  <c r="S213" i="7"/>
  <c r="Q213" i="7"/>
  <c r="O213" i="7"/>
  <c r="O223" i="7"/>
  <c r="L213" i="7"/>
  <c r="M213" i="7" s="1"/>
  <c r="K213" i="7"/>
  <c r="I213" i="7"/>
  <c r="G213" i="7"/>
  <c r="G223" i="7" s="1"/>
  <c r="E213" i="7"/>
  <c r="X211" i="7"/>
  <c r="Y211" i="7" s="1"/>
  <c r="W211" i="7"/>
  <c r="U211" i="7"/>
  <c r="S211" i="7"/>
  <c r="Q211" i="7"/>
  <c r="O211" i="7"/>
  <c r="L211" i="7"/>
  <c r="M211" i="7"/>
  <c r="K211" i="7"/>
  <c r="I211" i="7"/>
  <c r="G211" i="7"/>
  <c r="E211" i="7"/>
  <c r="X210" i="7"/>
  <c r="Y210" i="7"/>
  <c r="W210" i="7"/>
  <c r="U210" i="7"/>
  <c r="S210" i="7"/>
  <c r="Q210" i="7"/>
  <c r="O210" i="7"/>
  <c r="L210" i="7"/>
  <c r="M210" i="7" s="1"/>
  <c r="K210" i="7"/>
  <c r="I210" i="7"/>
  <c r="G210" i="7"/>
  <c r="E210" i="7"/>
  <c r="X209" i="7"/>
  <c r="Y209" i="7" s="1"/>
  <c r="W209" i="7"/>
  <c r="U209" i="7"/>
  <c r="S209" i="7"/>
  <c r="Q209" i="7"/>
  <c r="O209" i="7"/>
  <c r="L209" i="7"/>
  <c r="M209" i="7" s="1"/>
  <c r="K209" i="7"/>
  <c r="I209" i="7"/>
  <c r="G209" i="7"/>
  <c r="E209" i="7"/>
  <c r="X208" i="7"/>
  <c r="W208" i="7"/>
  <c r="U208" i="7"/>
  <c r="S208" i="7"/>
  <c r="Q208" i="7"/>
  <c r="O208" i="7"/>
  <c r="L208" i="7"/>
  <c r="M208" i="7"/>
  <c r="K208" i="7"/>
  <c r="I208" i="7"/>
  <c r="G208" i="7"/>
  <c r="E208" i="7"/>
  <c r="X207" i="7"/>
  <c r="Y207" i="7"/>
  <c r="W207" i="7"/>
  <c r="U207" i="7"/>
  <c r="S207" i="7"/>
  <c r="Q207" i="7"/>
  <c r="O207" i="7"/>
  <c r="L207" i="7"/>
  <c r="M207" i="7" s="1"/>
  <c r="K207" i="7"/>
  <c r="I207" i="7"/>
  <c r="G207" i="7"/>
  <c r="E207" i="7"/>
  <c r="X206" i="7"/>
  <c r="Y206" i="7" s="1"/>
  <c r="W206" i="7"/>
  <c r="U206" i="7"/>
  <c r="S206" i="7"/>
  <c r="Q206" i="7"/>
  <c r="O206" i="7"/>
  <c r="L206" i="7"/>
  <c r="M206" i="7"/>
  <c r="K206" i="7"/>
  <c r="I206" i="7"/>
  <c r="G206" i="7"/>
  <c r="E206" i="7"/>
  <c r="X205" i="7"/>
  <c r="Y205" i="7"/>
  <c r="W205" i="7"/>
  <c r="U205" i="7"/>
  <c r="S205" i="7"/>
  <c r="Q205" i="7"/>
  <c r="O205" i="7"/>
  <c r="L205" i="7"/>
  <c r="M205" i="7" s="1"/>
  <c r="K205" i="7"/>
  <c r="I205" i="7"/>
  <c r="G205" i="7"/>
  <c r="E205" i="7"/>
  <c r="X204" i="7"/>
  <c r="Y204" i="7" s="1"/>
  <c r="W204" i="7"/>
  <c r="U204" i="7"/>
  <c r="S204" i="7"/>
  <c r="Q204" i="7"/>
  <c r="O204" i="7"/>
  <c r="L204" i="7"/>
  <c r="M204" i="7"/>
  <c r="K204" i="7"/>
  <c r="I204" i="7"/>
  <c r="G204" i="7"/>
  <c r="E204" i="7"/>
  <c r="X203" i="7"/>
  <c r="Y203" i="7" s="1"/>
  <c r="W203" i="7"/>
  <c r="U203" i="7"/>
  <c r="S203" i="7"/>
  <c r="Q203" i="7"/>
  <c r="O203" i="7"/>
  <c r="L203" i="7"/>
  <c r="M203" i="7" s="1"/>
  <c r="K203" i="7"/>
  <c r="I203" i="7"/>
  <c r="G203" i="7"/>
  <c r="E203" i="7"/>
  <c r="Y202" i="7"/>
  <c r="X202" i="7"/>
  <c r="W202" i="7"/>
  <c r="U202" i="7"/>
  <c r="S202" i="7"/>
  <c r="S212" i="7" s="1"/>
  <c r="Q202" i="7"/>
  <c r="Q212" i="7" s="1"/>
  <c r="O202" i="7"/>
  <c r="L202" i="7"/>
  <c r="M202" i="7" s="1"/>
  <c r="K202" i="7"/>
  <c r="I202" i="7"/>
  <c r="G202" i="7"/>
  <c r="E202" i="7"/>
  <c r="X200" i="7"/>
  <c r="Y200" i="7"/>
  <c r="W200" i="7"/>
  <c r="U200" i="7"/>
  <c r="S200" i="7"/>
  <c r="Q200" i="7"/>
  <c r="O200" i="7"/>
  <c r="L200" i="7"/>
  <c r="M200" i="7"/>
  <c r="K200" i="7"/>
  <c r="I200" i="7"/>
  <c r="G200" i="7"/>
  <c r="E200" i="7"/>
  <c r="X199" i="7"/>
  <c r="Y199" i="7"/>
  <c r="W199" i="7"/>
  <c r="U199" i="7"/>
  <c r="S199" i="7"/>
  <c r="Q199" i="7"/>
  <c r="O199" i="7"/>
  <c r="L199" i="7"/>
  <c r="M199" i="7" s="1"/>
  <c r="K199" i="7"/>
  <c r="I199" i="7"/>
  <c r="G199" i="7"/>
  <c r="E199" i="7"/>
  <c r="X198" i="7"/>
  <c r="Y198" i="7" s="1"/>
  <c r="W198" i="7"/>
  <c r="U198" i="7"/>
  <c r="S198" i="7"/>
  <c r="Q198" i="7"/>
  <c r="O198" i="7"/>
  <c r="L198" i="7"/>
  <c r="M198" i="7"/>
  <c r="K198" i="7"/>
  <c r="I198" i="7"/>
  <c r="G198" i="7"/>
  <c r="E198" i="7"/>
  <c r="X197" i="7"/>
  <c r="Y197" i="7" s="1"/>
  <c r="W197" i="7"/>
  <c r="W201" i="7" s="1"/>
  <c r="U197" i="7"/>
  <c r="U201" i="7" s="1"/>
  <c r="S197" i="7"/>
  <c r="Q197" i="7"/>
  <c r="O197" i="7"/>
  <c r="O201" i="7"/>
  <c r="L197" i="7"/>
  <c r="M197" i="7"/>
  <c r="K197" i="7"/>
  <c r="K201" i="7" s="1"/>
  <c r="I197" i="7"/>
  <c r="I201" i="7" s="1"/>
  <c r="G197" i="7"/>
  <c r="G201" i="7" s="1"/>
  <c r="E197" i="7"/>
  <c r="X195" i="7"/>
  <c r="Y195" i="7"/>
  <c r="W195" i="7"/>
  <c r="U195" i="7"/>
  <c r="S195" i="7"/>
  <c r="Q195" i="7"/>
  <c r="O195" i="7"/>
  <c r="L195" i="7"/>
  <c r="M195" i="7" s="1"/>
  <c r="K195" i="7"/>
  <c r="I195" i="7"/>
  <c r="G195" i="7"/>
  <c r="E195" i="7"/>
  <c r="X194" i="7"/>
  <c r="Y194" i="7" s="1"/>
  <c r="W194" i="7"/>
  <c r="U194" i="7"/>
  <c r="S194" i="7"/>
  <c r="Q194" i="7"/>
  <c r="O194" i="7"/>
  <c r="L194" i="7"/>
  <c r="M194" i="7" s="1"/>
  <c r="K194" i="7"/>
  <c r="I194" i="7"/>
  <c r="G194" i="7"/>
  <c r="E194" i="7"/>
  <c r="X193" i="7"/>
  <c r="Y193" i="7" s="1"/>
  <c r="W193" i="7"/>
  <c r="U193" i="7"/>
  <c r="S193" i="7"/>
  <c r="Q193" i="7"/>
  <c r="O193" i="7"/>
  <c r="L193" i="7"/>
  <c r="M193" i="7" s="1"/>
  <c r="K193" i="7"/>
  <c r="I193" i="7"/>
  <c r="G193" i="7"/>
  <c r="E193" i="7"/>
  <c r="X192" i="7"/>
  <c r="Y192" i="7" s="1"/>
  <c r="W192" i="7"/>
  <c r="U192" i="7"/>
  <c r="S192" i="7"/>
  <c r="Q192" i="7"/>
  <c r="O192" i="7"/>
  <c r="L192" i="7"/>
  <c r="M192" i="7"/>
  <c r="K192" i="7"/>
  <c r="I192" i="7"/>
  <c r="G192" i="7"/>
  <c r="E192" i="7"/>
  <c r="X191" i="7"/>
  <c r="W191" i="7"/>
  <c r="U191" i="7"/>
  <c r="S191" i="7"/>
  <c r="Q191" i="7"/>
  <c r="O191" i="7"/>
  <c r="L191" i="7"/>
  <c r="M191" i="7"/>
  <c r="K191" i="7"/>
  <c r="I191" i="7"/>
  <c r="G191" i="7"/>
  <c r="E191" i="7"/>
  <c r="X190" i="7"/>
  <c r="Y190" i="7" s="1"/>
  <c r="W190" i="7"/>
  <c r="U190" i="7"/>
  <c r="S190" i="7"/>
  <c r="Q190" i="7"/>
  <c r="O190" i="7"/>
  <c r="L190" i="7"/>
  <c r="M190" i="7" s="1"/>
  <c r="K190" i="7"/>
  <c r="I190" i="7"/>
  <c r="G190" i="7"/>
  <c r="E190" i="7"/>
  <c r="X189" i="7"/>
  <c r="Y189" i="7" s="1"/>
  <c r="W189" i="7"/>
  <c r="U189" i="7"/>
  <c r="S189" i="7"/>
  <c r="Q189" i="7"/>
  <c r="O189" i="7"/>
  <c r="L189" i="7"/>
  <c r="M189" i="7"/>
  <c r="K189" i="7"/>
  <c r="I189" i="7"/>
  <c r="G189" i="7"/>
  <c r="E189" i="7"/>
  <c r="X188" i="7"/>
  <c r="Y188" i="7" s="1"/>
  <c r="W188" i="7"/>
  <c r="U188" i="7"/>
  <c r="S188" i="7"/>
  <c r="Q188" i="7"/>
  <c r="O188" i="7"/>
  <c r="L188" i="7"/>
  <c r="M188" i="7"/>
  <c r="K188" i="7"/>
  <c r="I188" i="7"/>
  <c r="G188" i="7"/>
  <c r="E188" i="7"/>
  <c r="X187" i="7"/>
  <c r="Y187" i="7" s="1"/>
  <c r="W187" i="7"/>
  <c r="U187" i="7"/>
  <c r="S187" i="7"/>
  <c r="Q187" i="7"/>
  <c r="O187" i="7"/>
  <c r="L187" i="7"/>
  <c r="M187" i="7" s="1"/>
  <c r="K187" i="7"/>
  <c r="I187" i="7"/>
  <c r="G187" i="7"/>
  <c r="E187" i="7"/>
  <c r="X186" i="7"/>
  <c r="W186" i="7"/>
  <c r="U186" i="7"/>
  <c r="S186" i="7"/>
  <c r="Q186" i="7"/>
  <c r="O186" i="7"/>
  <c r="L186" i="7"/>
  <c r="M186" i="7" s="1"/>
  <c r="K186" i="7"/>
  <c r="I186" i="7"/>
  <c r="G186" i="7"/>
  <c r="G196" i="7" s="1"/>
  <c r="E186" i="7"/>
  <c r="X184" i="7"/>
  <c r="Y184" i="7" s="1"/>
  <c r="W184" i="7"/>
  <c r="U184" i="7"/>
  <c r="S184" i="7"/>
  <c r="Q184" i="7"/>
  <c r="O184" i="7"/>
  <c r="L184" i="7"/>
  <c r="M184" i="7" s="1"/>
  <c r="K184" i="7"/>
  <c r="I184" i="7"/>
  <c r="G184" i="7"/>
  <c r="E184" i="7"/>
  <c r="X183" i="7"/>
  <c r="Y183" i="7"/>
  <c r="W183" i="7"/>
  <c r="U183" i="7"/>
  <c r="S183" i="7"/>
  <c r="Q183" i="7"/>
  <c r="O183" i="7"/>
  <c r="L183" i="7"/>
  <c r="M183" i="7" s="1"/>
  <c r="K183" i="7"/>
  <c r="I183" i="7"/>
  <c r="G183" i="7"/>
  <c r="E183" i="7"/>
  <c r="X182" i="7"/>
  <c r="Y182" i="7" s="1"/>
  <c r="W182" i="7"/>
  <c r="U182" i="7"/>
  <c r="S182" i="7"/>
  <c r="Q182" i="7"/>
  <c r="O182" i="7"/>
  <c r="L182" i="7"/>
  <c r="M182" i="7"/>
  <c r="K182" i="7"/>
  <c r="I182" i="7"/>
  <c r="G182" i="7"/>
  <c r="E182" i="7"/>
  <c r="X181" i="7"/>
  <c r="Y181" i="7"/>
  <c r="W181" i="7"/>
  <c r="U181" i="7"/>
  <c r="S181" i="7"/>
  <c r="Q181" i="7"/>
  <c r="O181" i="7"/>
  <c r="L181" i="7"/>
  <c r="M181" i="7" s="1"/>
  <c r="K181" i="7"/>
  <c r="I181" i="7"/>
  <c r="G181" i="7"/>
  <c r="E181" i="7"/>
  <c r="X180" i="7"/>
  <c r="Y180" i="7"/>
  <c r="W180" i="7"/>
  <c r="U180" i="7"/>
  <c r="S180" i="7"/>
  <c r="Q180" i="7"/>
  <c r="O180" i="7"/>
  <c r="L180" i="7"/>
  <c r="M180" i="7" s="1"/>
  <c r="K180" i="7"/>
  <c r="I180" i="7"/>
  <c r="G180" i="7"/>
  <c r="E180" i="7"/>
  <c r="Y179" i="7"/>
  <c r="X179" i="7"/>
  <c r="W179" i="7"/>
  <c r="U179" i="7"/>
  <c r="S179" i="7"/>
  <c r="Q179" i="7"/>
  <c r="O179" i="7"/>
  <c r="L179" i="7"/>
  <c r="M179" i="7" s="1"/>
  <c r="K179" i="7"/>
  <c r="I179" i="7"/>
  <c r="G179" i="7"/>
  <c r="E179" i="7"/>
  <c r="E185" i="7"/>
  <c r="X178" i="7"/>
  <c r="Y178" i="7"/>
  <c r="W178" i="7"/>
  <c r="U178" i="7"/>
  <c r="S178" i="7"/>
  <c r="Q178" i="7"/>
  <c r="O178" i="7"/>
  <c r="L178" i="7"/>
  <c r="M178" i="7" s="1"/>
  <c r="K178" i="7"/>
  <c r="I178" i="7"/>
  <c r="G178" i="7"/>
  <c r="E178" i="7"/>
  <c r="X177" i="7"/>
  <c r="Y177" i="7" s="1"/>
  <c r="W177" i="7"/>
  <c r="U177" i="7"/>
  <c r="S177" i="7"/>
  <c r="S185" i="7" s="1"/>
  <c r="Q177" i="7"/>
  <c r="O177" i="7"/>
  <c r="L177" i="7"/>
  <c r="M177" i="7"/>
  <c r="K177" i="7"/>
  <c r="I177" i="7"/>
  <c r="G177" i="7"/>
  <c r="E177" i="7"/>
  <c r="X175" i="7"/>
  <c r="Y175" i="7"/>
  <c r="W175" i="7"/>
  <c r="U175" i="7"/>
  <c r="S175" i="7"/>
  <c r="Q175" i="7"/>
  <c r="O175" i="7"/>
  <c r="L175" i="7"/>
  <c r="M175" i="7" s="1"/>
  <c r="K175" i="7"/>
  <c r="I175" i="7"/>
  <c r="G175" i="7"/>
  <c r="E175" i="7"/>
  <c r="X174" i="7"/>
  <c r="Y174" i="7" s="1"/>
  <c r="W174" i="7"/>
  <c r="U174" i="7"/>
  <c r="S174" i="7"/>
  <c r="Q174" i="7"/>
  <c r="O174" i="7"/>
  <c r="L174" i="7"/>
  <c r="M174" i="7" s="1"/>
  <c r="K174" i="7"/>
  <c r="I174" i="7"/>
  <c r="G174" i="7"/>
  <c r="E174" i="7"/>
  <c r="X173" i="7"/>
  <c r="W173" i="7"/>
  <c r="U173" i="7"/>
  <c r="S173" i="7"/>
  <c r="Q173" i="7"/>
  <c r="O173" i="7"/>
  <c r="M173" i="7"/>
  <c r="L173" i="7"/>
  <c r="K173" i="7"/>
  <c r="I173" i="7"/>
  <c r="G173" i="7"/>
  <c r="E173" i="7"/>
  <c r="X172" i="7"/>
  <c r="Y172" i="7" s="1"/>
  <c r="W172" i="7"/>
  <c r="U172" i="7"/>
  <c r="S172" i="7"/>
  <c r="Q172" i="7"/>
  <c r="O172" i="7"/>
  <c r="L172" i="7"/>
  <c r="M172" i="7"/>
  <c r="K172" i="7"/>
  <c r="I172" i="7"/>
  <c r="G172" i="7"/>
  <c r="E172" i="7"/>
  <c r="X171" i="7"/>
  <c r="Y171" i="7"/>
  <c r="W171" i="7"/>
  <c r="U171" i="7"/>
  <c r="S171" i="7"/>
  <c r="Q171" i="7"/>
  <c r="O171" i="7"/>
  <c r="L171" i="7"/>
  <c r="M171" i="7" s="1"/>
  <c r="K171" i="7"/>
  <c r="I171" i="7"/>
  <c r="G171" i="7"/>
  <c r="E171" i="7"/>
  <c r="Y170" i="7"/>
  <c r="X170" i="7"/>
  <c r="W170" i="7"/>
  <c r="U170" i="7"/>
  <c r="S170" i="7"/>
  <c r="Q170" i="7"/>
  <c r="O170" i="7"/>
  <c r="L170" i="7"/>
  <c r="M170" i="7"/>
  <c r="K170" i="7"/>
  <c r="I170" i="7"/>
  <c r="G170" i="7"/>
  <c r="E170" i="7"/>
  <c r="X169" i="7"/>
  <c r="Y169" i="7"/>
  <c r="W169" i="7"/>
  <c r="U169" i="7"/>
  <c r="S169" i="7"/>
  <c r="Q169" i="7"/>
  <c r="O169" i="7"/>
  <c r="L169" i="7"/>
  <c r="M169" i="7"/>
  <c r="K169" i="7"/>
  <c r="I169" i="7"/>
  <c r="G169" i="7"/>
  <c r="E169" i="7"/>
  <c r="X168" i="7"/>
  <c r="Y168" i="7" s="1"/>
  <c r="W168" i="7"/>
  <c r="U168" i="7"/>
  <c r="S168" i="7"/>
  <c r="Q168" i="7"/>
  <c r="O168" i="7"/>
  <c r="L168" i="7"/>
  <c r="M168" i="7"/>
  <c r="K168" i="7"/>
  <c r="I168" i="7"/>
  <c r="G168" i="7"/>
  <c r="E168" i="7"/>
  <c r="X167" i="7"/>
  <c r="Y167" i="7"/>
  <c r="W167" i="7"/>
  <c r="U167" i="7"/>
  <c r="S167" i="7"/>
  <c r="Q167" i="7"/>
  <c r="O167" i="7"/>
  <c r="L167" i="7"/>
  <c r="M167" i="7" s="1"/>
  <c r="K167" i="7"/>
  <c r="I167" i="7"/>
  <c r="G167" i="7"/>
  <c r="E167" i="7"/>
  <c r="X166" i="7"/>
  <c r="W166" i="7"/>
  <c r="U166" i="7"/>
  <c r="S166" i="7"/>
  <c r="Q166" i="7"/>
  <c r="O166" i="7"/>
  <c r="L166" i="7"/>
  <c r="M166" i="7" s="1"/>
  <c r="K166" i="7"/>
  <c r="I166" i="7"/>
  <c r="G166" i="7"/>
  <c r="E166" i="7"/>
  <c r="X165" i="7"/>
  <c r="Y165" i="7" s="1"/>
  <c r="W165" i="7"/>
  <c r="U165" i="7"/>
  <c r="S165" i="7"/>
  <c r="Q165" i="7"/>
  <c r="O165" i="7"/>
  <c r="L165" i="7"/>
  <c r="M165" i="7" s="1"/>
  <c r="K165" i="7"/>
  <c r="I165" i="7"/>
  <c r="G165" i="7"/>
  <c r="E165" i="7"/>
  <c r="X164" i="7"/>
  <c r="Y164" i="7"/>
  <c r="W164" i="7"/>
  <c r="U164" i="7"/>
  <c r="S164" i="7"/>
  <c r="Q164" i="7"/>
  <c r="O164" i="7"/>
  <c r="M164" i="7"/>
  <c r="L164" i="7"/>
  <c r="K164" i="7"/>
  <c r="I164" i="7"/>
  <c r="G164" i="7"/>
  <c r="E164" i="7"/>
  <c r="X163" i="7"/>
  <c r="Y163" i="7" s="1"/>
  <c r="W163" i="7"/>
  <c r="U163" i="7"/>
  <c r="S163" i="7"/>
  <c r="Q163" i="7"/>
  <c r="O163" i="7"/>
  <c r="L163" i="7"/>
  <c r="M163" i="7"/>
  <c r="K163" i="7"/>
  <c r="I163" i="7"/>
  <c r="G163" i="7"/>
  <c r="E163" i="7"/>
  <c r="X162" i="7"/>
  <c r="Y162" i="7" s="1"/>
  <c r="W162" i="7"/>
  <c r="U162" i="7"/>
  <c r="S162" i="7"/>
  <c r="Q162" i="7"/>
  <c r="O162" i="7"/>
  <c r="L162" i="7"/>
  <c r="M162" i="7"/>
  <c r="K162" i="7"/>
  <c r="I162" i="7"/>
  <c r="G162" i="7"/>
  <c r="E162" i="7"/>
  <c r="X161" i="7"/>
  <c r="Y161" i="7" s="1"/>
  <c r="W161" i="7"/>
  <c r="U161" i="7"/>
  <c r="S161" i="7"/>
  <c r="S176" i="7" s="1"/>
  <c r="Q161" i="7"/>
  <c r="O161" i="7"/>
  <c r="L161" i="7"/>
  <c r="M161" i="7" s="1"/>
  <c r="K161" i="7"/>
  <c r="I161" i="7"/>
  <c r="G161" i="7"/>
  <c r="E161" i="7"/>
  <c r="Y159" i="7"/>
  <c r="X159" i="7"/>
  <c r="W159" i="7"/>
  <c r="U159" i="7"/>
  <c r="S159" i="7"/>
  <c r="Q159" i="7"/>
  <c r="O159" i="7"/>
  <c r="L159" i="7"/>
  <c r="M159" i="7"/>
  <c r="K159" i="7"/>
  <c r="I159" i="7"/>
  <c r="G159" i="7"/>
  <c r="E159" i="7"/>
  <c r="X158" i="7"/>
  <c r="Y158" i="7"/>
  <c r="W158" i="7"/>
  <c r="U158" i="7"/>
  <c r="S158" i="7"/>
  <c r="Q158" i="7"/>
  <c r="O158" i="7"/>
  <c r="L158" i="7"/>
  <c r="M158" i="7" s="1"/>
  <c r="K158" i="7"/>
  <c r="I158" i="7"/>
  <c r="G158" i="7"/>
  <c r="E158" i="7"/>
  <c r="X157" i="7"/>
  <c r="Y157" i="7"/>
  <c r="W157" i="7"/>
  <c r="W160" i="7"/>
  <c r="U157" i="7"/>
  <c r="S157" i="7"/>
  <c r="Q157" i="7"/>
  <c r="O157" i="7"/>
  <c r="O160" i="7" s="1"/>
  <c r="L157" i="7"/>
  <c r="M157" i="7"/>
  <c r="K157" i="7"/>
  <c r="I157" i="7"/>
  <c r="G157" i="7"/>
  <c r="E157" i="7"/>
  <c r="X156" i="7"/>
  <c r="Y156" i="7" s="1"/>
  <c r="W156" i="7"/>
  <c r="U156" i="7"/>
  <c r="S156" i="7"/>
  <c r="Q156" i="7"/>
  <c r="O156" i="7"/>
  <c r="L156" i="7"/>
  <c r="M156" i="7" s="1"/>
  <c r="K156" i="7"/>
  <c r="I156" i="7"/>
  <c r="G156" i="7"/>
  <c r="G160" i="7" s="1"/>
  <c r="E156" i="7"/>
  <c r="X155" i="7"/>
  <c r="W155" i="7"/>
  <c r="U155" i="7"/>
  <c r="S155" i="7"/>
  <c r="Q155" i="7"/>
  <c r="O155" i="7"/>
  <c r="M155" i="7"/>
  <c r="L155" i="7"/>
  <c r="K155" i="7"/>
  <c r="I155" i="7"/>
  <c r="I160" i="7" s="1"/>
  <c r="G155" i="7"/>
  <c r="E155" i="7"/>
  <c r="X154" i="7"/>
  <c r="Y154" i="7" s="1"/>
  <c r="W154" i="7"/>
  <c r="U154" i="7"/>
  <c r="U160" i="7" s="1"/>
  <c r="S154" i="7"/>
  <c r="S160" i="7" s="1"/>
  <c r="Q154" i="7"/>
  <c r="O154" i="7"/>
  <c r="L154" i="7"/>
  <c r="M154" i="7" s="1"/>
  <c r="K154" i="7"/>
  <c r="I154" i="7"/>
  <c r="G154" i="7"/>
  <c r="E154" i="7"/>
  <c r="X152" i="7"/>
  <c r="Y152" i="7" s="1"/>
  <c r="W152" i="7"/>
  <c r="U152" i="7"/>
  <c r="S152" i="7"/>
  <c r="Q152" i="7"/>
  <c r="O152" i="7"/>
  <c r="L152" i="7"/>
  <c r="M152" i="7" s="1"/>
  <c r="K152" i="7"/>
  <c r="I152" i="7"/>
  <c r="G152" i="7"/>
  <c r="E152" i="7"/>
  <c r="X151" i="7"/>
  <c r="Y151" i="7"/>
  <c r="W151" i="7"/>
  <c r="U151" i="7"/>
  <c r="S151" i="7"/>
  <c r="Q151" i="7"/>
  <c r="O151" i="7"/>
  <c r="L151" i="7"/>
  <c r="M151" i="7" s="1"/>
  <c r="K151" i="7"/>
  <c r="I151" i="7"/>
  <c r="G151" i="7"/>
  <c r="E151" i="7"/>
  <c r="X150" i="7"/>
  <c r="Y150" i="7" s="1"/>
  <c r="W150" i="7"/>
  <c r="U150" i="7"/>
  <c r="S150" i="7"/>
  <c r="Q150" i="7"/>
  <c r="O150" i="7"/>
  <c r="L150" i="7"/>
  <c r="M150" i="7" s="1"/>
  <c r="K150" i="7"/>
  <c r="I150" i="7"/>
  <c r="G150" i="7"/>
  <c r="E150" i="7"/>
  <c r="X149" i="7"/>
  <c r="Y149" i="7"/>
  <c r="W149" i="7"/>
  <c r="U149" i="7"/>
  <c r="S149" i="7"/>
  <c r="Q149" i="7"/>
  <c r="O149" i="7"/>
  <c r="L149" i="7"/>
  <c r="M149" i="7" s="1"/>
  <c r="K149" i="7"/>
  <c r="I149" i="7"/>
  <c r="G149" i="7"/>
  <c r="E149" i="7"/>
  <c r="X148" i="7"/>
  <c r="Y148" i="7" s="1"/>
  <c r="W148" i="7"/>
  <c r="W153" i="7" s="1"/>
  <c r="U148" i="7"/>
  <c r="S148" i="7"/>
  <c r="Q148" i="7"/>
  <c r="O148" i="7"/>
  <c r="L148" i="7"/>
  <c r="M148" i="7"/>
  <c r="K148" i="7"/>
  <c r="I148" i="7"/>
  <c r="G148" i="7"/>
  <c r="E148" i="7"/>
  <c r="X147" i="7"/>
  <c r="Y147" i="7"/>
  <c r="W147" i="7"/>
  <c r="U147" i="7"/>
  <c r="U153" i="7" s="1"/>
  <c r="S147" i="7"/>
  <c r="Q147" i="7"/>
  <c r="Q153" i="7"/>
  <c r="O147" i="7"/>
  <c r="L147" i="7"/>
  <c r="M147" i="7" s="1"/>
  <c r="K147" i="7"/>
  <c r="K153" i="7" s="1"/>
  <c r="I147" i="7"/>
  <c r="I153" i="7" s="1"/>
  <c r="G147" i="7"/>
  <c r="G153" i="7" s="1"/>
  <c r="E147" i="7"/>
  <c r="X145" i="7"/>
  <c r="W145" i="7"/>
  <c r="U145" i="7"/>
  <c r="S145" i="7"/>
  <c r="S146" i="7"/>
  <c r="Q145" i="7"/>
  <c r="O145" i="7"/>
  <c r="L145" i="7"/>
  <c r="M145" i="7"/>
  <c r="K145" i="7"/>
  <c r="I145" i="7"/>
  <c r="G145" i="7"/>
  <c r="E145" i="7"/>
  <c r="X144" i="7"/>
  <c r="Y144" i="7"/>
  <c r="W144" i="7"/>
  <c r="U144" i="7"/>
  <c r="S144" i="7"/>
  <c r="Q144" i="7"/>
  <c r="Q146" i="7" s="1"/>
  <c r="O144" i="7"/>
  <c r="M144" i="7"/>
  <c r="L144" i="7"/>
  <c r="K144" i="7"/>
  <c r="I144" i="7"/>
  <c r="G144" i="7"/>
  <c r="E144" i="7"/>
  <c r="E146" i="7" s="1"/>
  <c r="X143" i="7"/>
  <c r="W143" i="7"/>
  <c r="U143" i="7"/>
  <c r="S143" i="7"/>
  <c r="Q143" i="7"/>
  <c r="O143" i="7"/>
  <c r="M143" i="7"/>
  <c r="L143" i="7"/>
  <c r="K143" i="7"/>
  <c r="I143" i="7"/>
  <c r="G143" i="7"/>
  <c r="E143" i="7"/>
  <c r="X142" i="7"/>
  <c r="Y142" i="7" s="1"/>
  <c r="W142" i="7"/>
  <c r="W146" i="7" s="1"/>
  <c r="U142" i="7"/>
  <c r="S142" i="7"/>
  <c r="Q142" i="7"/>
  <c r="O142" i="7"/>
  <c r="O146" i="7" s="1"/>
  <c r="L142" i="7"/>
  <c r="M142" i="7"/>
  <c r="K142" i="7"/>
  <c r="K146" i="7"/>
  <c r="I142" i="7"/>
  <c r="G142" i="7"/>
  <c r="G146" i="7" s="1"/>
  <c r="E142" i="7"/>
  <c r="X140" i="7"/>
  <c r="Y140" i="7"/>
  <c r="W140" i="7"/>
  <c r="U140" i="7"/>
  <c r="S140" i="7"/>
  <c r="Q140" i="7"/>
  <c r="O140" i="7"/>
  <c r="M140" i="7"/>
  <c r="L140" i="7"/>
  <c r="K140" i="7"/>
  <c r="I140" i="7"/>
  <c r="G140" i="7"/>
  <c r="E140" i="7"/>
  <c r="X139" i="7"/>
  <c r="Y139" i="7" s="1"/>
  <c r="W139" i="7"/>
  <c r="U139" i="7"/>
  <c r="S139" i="7"/>
  <c r="Q139" i="7"/>
  <c r="O139" i="7"/>
  <c r="L139" i="7"/>
  <c r="M139" i="7" s="1"/>
  <c r="K139" i="7"/>
  <c r="I139" i="7"/>
  <c r="G139" i="7"/>
  <c r="E139" i="7"/>
  <c r="X138" i="7"/>
  <c r="Y138" i="7"/>
  <c r="W138" i="7"/>
  <c r="W141" i="7" s="1"/>
  <c r="U138" i="7"/>
  <c r="S138" i="7"/>
  <c r="Q138" i="7"/>
  <c r="O138" i="7"/>
  <c r="O141" i="7" s="1"/>
  <c r="L138" i="7"/>
  <c r="M138" i="7"/>
  <c r="K138" i="7"/>
  <c r="K141" i="7"/>
  <c r="I138" i="7"/>
  <c r="G138" i="7"/>
  <c r="E138" i="7"/>
  <c r="E141" i="7"/>
  <c r="X137" i="7"/>
  <c r="Y137" i="7"/>
  <c r="W137" i="7"/>
  <c r="U137" i="7"/>
  <c r="S137" i="7"/>
  <c r="Q137" i="7"/>
  <c r="O137" i="7"/>
  <c r="L137" i="7"/>
  <c r="M137" i="7" s="1"/>
  <c r="K137" i="7"/>
  <c r="I137" i="7"/>
  <c r="G137" i="7"/>
  <c r="G141" i="7"/>
  <c r="E137" i="7"/>
  <c r="Y135" i="7"/>
  <c r="X135" i="7"/>
  <c r="W135" i="7"/>
  <c r="U135" i="7"/>
  <c r="S135" i="7"/>
  <c r="Q135" i="7"/>
  <c r="O135" i="7"/>
  <c r="O136" i="7" s="1"/>
  <c r="L135" i="7"/>
  <c r="M135" i="7"/>
  <c r="K135" i="7"/>
  <c r="I135" i="7"/>
  <c r="G135" i="7"/>
  <c r="E135" i="7"/>
  <c r="X134" i="7"/>
  <c r="Y134" i="7"/>
  <c r="V134" i="19"/>
  <c r="W134" i="7"/>
  <c r="U134" i="7"/>
  <c r="S134" i="7"/>
  <c r="Q134" i="7"/>
  <c r="O134" i="7"/>
  <c r="L134" i="7"/>
  <c r="M134" i="7"/>
  <c r="K134" i="7"/>
  <c r="I134" i="7"/>
  <c r="G134" i="7"/>
  <c r="E134" i="7"/>
  <c r="X133" i="7"/>
  <c r="Y133" i="7" s="1"/>
  <c r="W133" i="7"/>
  <c r="U133" i="7"/>
  <c r="S133" i="7"/>
  <c r="Q133" i="7"/>
  <c r="O133" i="7"/>
  <c r="L133" i="7"/>
  <c r="M133" i="7" s="1"/>
  <c r="K133" i="7"/>
  <c r="I133" i="7"/>
  <c r="G133" i="7"/>
  <c r="E133" i="7"/>
  <c r="X132" i="7"/>
  <c r="W132" i="7"/>
  <c r="U132" i="7"/>
  <c r="S132" i="7"/>
  <c r="Q132" i="7"/>
  <c r="Q136" i="7" s="1"/>
  <c r="O132" i="7"/>
  <c r="M132" i="7"/>
  <c r="L132" i="7"/>
  <c r="K132" i="7"/>
  <c r="I132" i="7"/>
  <c r="G132" i="7"/>
  <c r="E132" i="7"/>
  <c r="X131" i="7"/>
  <c r="Y131" i="7"/>
  <c r="W131" i="7"/>
  <c r="U131" i="7"/>
  <c r="S131" i="7"/>
  <c r="Q131" i="7"/>
  <c r="O131" i="7"/>
  <c r="L131" i="7"/>
  <c r="M131" i="7" s="1"/>
  <c r="K131" i="7"/>
  <c r="I131" i="7"/>
  <c r="I136" i="7" s="1"/>
  <c r="G131" i="7"/>
  <c r="G136" i="7"/>
  <c r="E131" i="7"/>
  <c r="W130" i="7"/>
  <c r="X129" i="7"/>
  <c r="V129" i="19" s="1"/>
  <c r="W129" i="7"/>
  <c r="U129" i="7"/>
  <c r="S129" i="7"/>
  <c r="Q129" i="7"/>
  <c r="O129" i="7"/>
  <c r="L129" i="7"/>
  <c r="M129" i="7"/>
  <c r="K129" i="7"/>
  <c r="I129" i="7"/>
  <c r="G129" i="7"/>
  <c r="E129" i="7"/>
  <c r="X128" i="7"/>
  <c r="Y128" i="7"/>
  <c r="W128" i="7"/>
  <c r="U128" i="7"/>
  <c r="S128" i="7"/>
  <c r="Q128" i="7"/>
  <c r="O128" i="7"/>
  <c r="M128" i="7"/>
  <c r="L128" i="7"/>
  <c r="K128" i="7"/>
  <c r="I128" i="7"/>
  <c r="G128" i="7"/>
  <c r="E128" i="7"/>
  <c r="E130" i="7"/>
  <c r="Y127" i="7"/>
  <c r="X127" i="7"/>
  <c r="W127" i="7"/>
  <c r="U127" i="7"/>
  <c r="U130" i="7" s="1"/>
  <c r="S127" i="7"/>
  <c r="Q127" i="7"/>
  <c r="O127" i="7"/>
  <c r="L127" i="7"/>
  <c r="M127" i="7"/>
  <c r="K127" i="7"/>
  <c r="I127" i="7"/>
  <c r="G127" i="7"/>
  <c r="G130" i="7" s="1"/>
  <c r="E127" i="7"/>
  <c r="X125" i="7"/>
  <c r="Y125" i="7" s="1"/>
  <c r="W125" i="7"/>
  <c r="U125" i="7"/>
  <c r="S125" i="7"/>
  <c r="Q125" i="7"/>
  <c r="O125" i="7"/>
  <c r="L125" i="7"/>
  <c r="M125" i="7" s="1"/>
  <c r="K125" i="7"/>
  <c r="I125" i="7"/>
  <c r="G125" i="7"/>
  <c r="G126" i="7" s="1"/>
  <c r="E125" i="7"/>
  <c r="X124" i="7"/>
  <c r="Y124" i="7" s="1"/>
  <c r="W124" i="7"/>
  <c r="U124" i="7"/>
  <c r="S124" i="7"/>
  <c r="Q124" i="7"/>
  <c r="O124" i="7"/>
  <c r="L124" i="7"/>
  <c r="M124" i="7" s="1"/>
  <c r="K124" i="7"/>
  <c r="I124" i="7"/>
  <c r="G124" i="7"/>
  <c r="E124" i="7"/>
  <c r="X123" i="7"/>
  <c r="Y123" i="7" s="1"/>
  <c r="W123" i="7"/>
  <c r="W126" i="7" s="1"/>
  <c r="U123" i="7"/>
  <c r="S123" i="7"/>
  <c r="S126" i="7" s="1"/>
  <c r="Q123" i="7"/>
  <c r="O123" i="7"/>
  <c r="L123" i="7"/>
  <c r="M123" i="7"/>
  <c r="K123" i="7"/>
  <c r="I123" i="7"/>
  <c r="I126" i="7" s="1"/>
  <c r="G123" i="7"/>
  <c r="E123" i="7"/>
  <c r="X122" i="7"/>
  <c r="Y122" i="7"/>
  <c r="W122" i="7"/>
  <c r="U122" i="7"/>
  <c r="U126" i="7" s="1"/>
  <c r="S122" i="7"/>
  <c r="Q122" i="7"/>
  <c r="Q126" i="7"/>
  <c r="O122" i="7"/>
  <c r="L122" i="7"/>
  <c r="M122" i="7" s="1"/>
  <c r="K122" i="7"/>
  <c r="I122" i="7"/>
  <c r="G122" i="7"/>
  <c r="E122" i="7"/>
  <c r="X120" i="7"/>
  <c r="W120" i="7"/>
  <c r="U120" i="7"/>
  <c r="S120" i="7"/>
  <c r="Q120" i="7"/>
  <c r="Q121" i="7" s="1"/>
  <c r="O120" i="7"/>
  <c r="L120" i="7"/>
  <c r="M120" i="7" s="1"/>
  <c r="K120" i="7"/>
  <c r="I120" i="7"/>
  <c r="G120" i="7"/>
  <c r="E120" i="7"/>
  <c r="X119" i="7"/>
  <c r="Y119" i="7"/>
  <c r="W119" i="7"/>
  <c r="U119" i="7"/>
  <c r="S119" i="7"/>
  <c r="Q119" i="7"/>
  <c r="O119" i="7"/>
  <c r="L119" i="7"/>
  <c r="M119" i="7" s="1"/>
  <c r="K119" i="7"/>
  <c r="I119" i="7"/>
  <c r="G119" i="7"/>
  <c r="E119" i="7"/>
  <c r="X118" i="7"/>
  <c r="W118" i="7"/>
  <c r="U118" i="7"/>
  <c r="S118" i="7"/>
  <c r="S121" i="7"/>
  <c r="Q118" i="7"/>
  <c r="O118" i="7"/>
  <c r="O121" i="7" s="1"/>
  <c r="L118" i="7"/>
  <c r="M118" i="7" s="1"/>
  <c r="M121" i="7" s="1"/>
  <c r="K118" i="7"/>
  <c r="I118" i="7"/>
  <c r="G118" i="7"/>
  <c r="E118" i="7"/>
  <c r="E121" i="7" s="1"/>
  <c r="X116" i="7"/>
  <c r="W116" i="7"/>
  <c r="U116" i="7"/>
  <c r="S116" i="7"/>
  <c r="Q116" i="7"/>
  <c r="O116" i="7"/>
  <c r="L116" i="7"/>
  <c r="M116" i="7"/>
  <c r="K116" i="7"/>
  <c r="I116" i="7"/>
  <c r="G116" i="7"/>
  <c r="E116" i="7"/>
  <c r="X115" i="7"/>
  <c r="Y115" i="7" s="1"/>
  <c r="W115" i="7"/>
  <c r="U115" i="7"/>
  <c r="S115" i="7"/>
  <c r="Q115" i="7"/>
  <c r="O115" i="7"/>
  <c r="L115" i="7"/>
  <c r="M115" i="7"/>
  <c r="K115" i="7"/>
  <c r="I115" i="7"/>
  <c r="G115" i="7"/>
  <c r="E115" i="7"/>
  <c r="X114" i="7"/>
  <c r="Y114" i="7"/>
  <c r="W114" i="7"/>
  <c r="U114" i="7"/>
  <c r="S114" i="7"/>
  <c r="Q114" i="7"/>
  <c r="O114" i="7"/>
  <c r="M114" i="7"/>
  <c r="L114" i="7"/>
  <c r="K114" i="7"/>
  <c r="I114" i="7"/>
  <c r="G114" i="7"/>
  <c r="E114" i="7"/>
  <c r="X113" i="7"/>
  <c r="Y113" i="7" s="1"/>
  <c r="W113" i="7"/>
  <c r="U113" i="7"/>
  <c r="S113" i="7"/>
  <c r="Q113" i="7"/>
  <c r="O113" i="7"/>
  <c r="L113" i="7"/>
  <c r="M113" i="7"/>
  <c r="K113" i="7"/>
  <c r="I113" i="7"/>
  <c r="G113" i="7"/>
  <c r="E113" i="7"/>
  <c r="X112" i="7"/>
  <c r="W112" i="7"/>
  <c r="U112" i="7"/>
  <c r="S112" i="7"/>
  <c r="Q112" i="7"/>
  <c r="O112" i="7"/>
  <c r="L112" i="7"/>
  <c r="M112" i="7" s="1"/>
  <c r="K112" i="7"/>
  <c r="I112" i="7"/>
  <c r="G112" i="7"/>
  <c r="E112" i="7"/>
  <c r="X111" i="7"/>
  <c r="Y111" i="7"/>
  <c r="W111" i="7"/>
  <c r="U111" i="7"/>
  <c r="S111" i="7"/>
  <c r="Q111" i="7"/>
  <c r="O111" i="7"/>
  <c r="L111" i="7"/>
  <c r="M111" i="7" s="1"/>
  <c r="K111" i="7"/>
  <c r="I111" i="7"/>
  <c r="G111" i="7"/>
  <c r="E111" i="7"/>
  <c r="X110" i="7"/>
  <c r="Y110" i="7" s="1"/>
  <c r="W110" i="7"/>
  <c r="U110" i="7"/>
  <c r="S110" i="7"/>
  <c r="Q110" i="7"/>
  <c r="O110" i="7"/>
  <c r="L110" i="7"/>
  <c r="M110" i="7"/>
  <c r="K110" i="7"/>
  <c r="I110" i="7"/>
  <c r="G110" i="7"/>
  <c r="E110" i="7"/>
  <c r="X109" i="7"/>
  <c r="V109" i="19" s="1"/>
  <c r="W109" i="7"/>
  <c r="U109" i="7"/>
  <c r="S109" i="7"/>
  <c r="Q109" i="7"/>
  <c r="O109" i="7"/>
  <c r="L109" i="7"/>
  <c r="M109" i="7" s="1"/>
  <c r="K109" i="7"/>
  <c r="I109" i="7"/>
  <c r="G109" i="7"/>
  <c r="E109" i="7"/>
  <c r="X108" i="7"/>
  <c r="Y108" i="7"/>
  <c r="W108" i="7"/>
  <c r="U108" i="7"/>
  <c r="S108" i="7"/>
  <c r="Q108" i="7"/>
  <c r="O108" i="7"/>
  <c r="L108" i="7"/>
  <c r="M108" i="7"/>
  <c r="K108" i="7"/>
  <c r="I108" i="7"/>
  <c r="G108" i="7"/>
  <c r="E108" i="7"/>
  <c r="X107" i="7"/>
  <c r="Y107" i="7"/>
  <c r="W107" i="7"/>
  <c r="U107" i="7"/>
  <c r="S107" i="7"/>
  <c r="Q107" i="7"/>
  <c r="O107" i="7"/>
  <c r="L107" i="7"/>
  <c r="M107" i="7" s="1"/>
  <c r="K107" i="7"/>
  <c r="I107" i="7"/>
  <c r="G107" i="7"/>
  <c r="E107" i="7"/>
  <c r="X106" i="7"/>
  <c r="Y106" i="7" s="1"/>
  <c r="W106" i="7"/>
  <c r="U106" i="7"/>
  <c r="S106" i="7"/>
  <c r="Q106" i="7"/>
  <c r="O106" i="7"/>
  <c r="L106" i="7"/>
  <c r="M106" i="7" s="1"/>
  <c r="K106" i="7"/>
  <c r="I106" i="7"/>
  <c r="G106" i="7"/>
  <c r="E106" i="7"/>
  <c r="X105" i="7"/>
  <c r="Y105" i="7"/>
  <c r="W105" i="7"/>
  <c r="U105" i="7"/>
  <c r="S105" i="7"/>
  <c r="Q105" i="7"/>
  <c r="O105" i="7"/>
  <c r="L105" i="7"/>
  <c r="M105" i="7" s="1"/>
  <c r="K105" i="7"/>
  <c r="I105" i="7"/>
  <c r="G105" i="7"/>
  <c r="E105" i="7"/>
  <c r="X104" i="7"/>
  <c r="Y104" i="7" s="1"/>
  <c r="W104" i="7"/>
  <c r="U104" i="7"/>
  <c r="S104" i="7"/>
  <c r="Q104" i="7"/>
  <c r="O104" i="7"/>
  <c r="L104" i="7"/>
  <c r="M104" i="7"/>
  <c r="K104" i="7"/>
  <c r="I104" i="7"/>
  <c r="G104" i="7"/>
  <c r="E104" i="7"/>
  <c r="X102" i="7"/>
  <c r="Y102" i="7" s="1"/>
  <c r="W102" i="7"/>
  <c r="U102" i="7"/>
  <c r="S102" i="7"/>
  <c r="Q102" i="7"/>
  <c r="O102" i="7"/>
  <c r="L102" i="7"/>
  <c r="M102" i="7" s="1"/>
  <c r="K102" i="7"/>
  <c r="I102" i="7"/>
  <c r="I103" i="7" s="1"/>
  <c r="G102" i="7"/>
  <c r="E102" i="7"/>
  <c r="X101" i="7"/>
  <c r="Y101" i="7" s="1"/>
  <c r="W101" i="7"/>
  <c r="U101" i="7"/>
  <c r="S101" i="7"/>
  <c r="Q101" i="7"/>
  <c r="O101" i="7"/>
  <c r="L101" i="7"/>
  <c r="M101" i="7" s="1"/>
  <c r="K101" i="7"/>
  <c r="I101" i="7"/>
  <c r="G101" i="7"/>
  <c r="E101" i="7"/>
  <c r="X100" i="7"/>
  <c r="Y100" i="7" s="1"/>
  <c r="W100" i="7"/>
  <c r="U100" i="7"/>
  <c r="S100" i="7"/>
  <c r="Q100" i="7"/>
  <c r="O100" i="7"/>
  <c r="L100" i="7"/>
  <c r="M100" i="7" s="1"/>
  <c r="K100" i="7"/>
  <c r="I100" i="7"/>
  <c r="G100" i="7"/>
  <c r="E100" i="7"/>
  <c r="X99" i="7"/>
  <c r="Y99" i="7"/>
  <c r="W99" i="7"/>
  <c r="U99" i="7"/>
  <c r="S99" i="7"/>
  <c r="Q99" i="7"/>
  <c r="O99" i="7"/>
  <c r="O103" i="7" s="1"/>
  <c r="L99" i="7"/>
  <c r="M99" i="7"/>
  <c r="M103" i="7" s="1"/>
  <c r="K99" i="7"/>
  <c r="K103" i="7" s="1"/>
  <c r="I99" i="7"/>
  <c r="G99" i="7"/>
  <c r="E99" i="7"/>
  <c r="X97" i="7"/>
  <c r="Y97" i="7"/>
  <c r="W97" i="7"/>
  <c r="U97" i="7"/>
  <c r="S97" i="7"/>
  <c r="Q97" i="7"/>
  <c r="O97" i="7"/>
  <c r="L97" i="7"/>
  <c r="M97" i="7" s="1"/>
  <c r="K97" i="7"/>
  <c r="I97" i="7"/>
  <c r="G97" i="7"/>
  <c r="E97" i="7"/>
  <c r="X96" i="7"/>
  <c r="Y96" i="7" s="1"/>
  <c r="W96" i="7"/>
  <c r="U96" i="7"/>
  <c r="S96" i="7"/>
  <c r="Q96" i="7"/>
  <c r="O96" i="7"/>
  <c r="L96" i="7"/>
  <c r="M96" i="7" s="1"/>
  <c r="K96" i="7"/>
  <c r="I96" i="7"/>
  <c r="G96" i="7"/>
  <c r="E96" i="7"/>
  <c r="X95" i="7"/>
  <c r="Y95" i="7" s="1"/>
  <c r="W95" i="7"/>
  <c r="U95" i="7"/>
  <c r="S95" i="7"/>
  <c r="Q95" i="7"/>
  <c r="O95" i="7"/>
  <c r="L95" i="7"/>
  <c r="M95" i="7"/>
  <c r="K95" i="7"/>
  <c r="I95" i="7"/>
  <c r="G95" i="7"/>
  <c r="E95" i="7"/>
  <c r="X94" i="7"/>
  <c r="Y94" i="7" s="1"/>
  <c r="W94" i="7"/>
  <c r="U94" i="7"/>
  <c r="S94" i="7"/>
  <c r="Q94" i="7"/>
  <c r="O94" i="7"/>
  <c r="L94" i="7"/>
  <c r="M94" i="7" s="1"/>
  <c r="K94" i="7"/>
  <c r="I94" i="7"/>
  <c r="G94" i="7"/>
  <c r="E94" i="7"/>
  <c r="X93" i="7"/>
  <c r="Y93" i="7"/>
  <c r="W93" i="7"/>
  <c r="U93" i="7"/>
  <c r="S93" i="7"/>
  <c r="Q93" i="7"/>
  <c r="O93" i="7"/>
  <c r="L93" i="7"/>
  <c r="M93" i="7" s="1"/>
  <c r="K93" i="7"/>
  <c r="I93" i="7"/>
  <c r="G93" i="7"/>
  <c r="E93" i="7"/>
  <c r="X92" i="7"/>
  <c r="Y92" i="7" s="1"/>
  <c r="W92" i="7"/>
  <c r="W98" i="7" s="1"/>
  <c r="U92" i="7"/>
  <c r="S92" i="7"/>
  <c r="Q92" i="7"/>
  <c r="O92" i="7"/>
  <c r="L92" i="7"/>
  <c r="M92" i="7" s="1"/>
  <c r="K92" i="7"/>
  <c r="I92" i="7"/>
  <c r="G92" i="7"/>
  <c r="E92" i="7"/>
  <c r="Y91" i="7"/>
  <c r="X91" i="7"/>
  <c r="W91" i="7"/>
  <c r="U91" i="7"/>
  <c r="S91" i="7"/>
  <c r="Q91" i="7"/>
  <c r="O91" i="7"/>
  <c r="L91" i="7"/>
  <c r="M91" i="7" s="1"/>
  <c r="K91" i="7"/>
  <c r="I91" i="7"/>
  <c r="G91" i="7"/>
  <c r="E91" i="7"/>
  <c r="X89" i="7"/>
  <c r="Y89" i="7" s="1"/>
  <c r="W89" i="7"/>
  <c r="U89" i="7"/>
  <c r="S89" i="7"/>
  <c r="Q89" i="7"/>
  <c r="O89" i="7"/>
  <c r="L89" i="7"/>
  <c r="M89" i="7"/>
  <c r="K89" i="7"/>
  <c r="I89" i="7"/>
  <c r="G89" i="7"/>
  <c r="E89" i="7"/>
  <c r="X88" i="7"/>
  <c r="Y88" i="7"/>
  <c r="W88" i="7"/>
  <c r="U88" i="7"/>
  <c r="S88" i="7"/>
  <c r="Q88" i="7"/>
  <c r="O88" i="7"/>
  <c r="L88" i="7"/>
  <c r="M88" i="7" s="1"/>
  <c r="K88" i="7"/>
  <c r="I88" i="7"/>
  <c r="G88" i="7"/>
  <c r="E88" i="7"/>
  <c r="E90" i="7" s="1"/>
  <c r="X87" i="7"/>
  <c r="Y87" i="7"/>
  <c r="Y90" i="7" s="1"/>
  <c r="W87" i="7"/>
  <c r="U87" i="7"/>
  <c r="U90" i="7" s="1"/>
  <c r="S87" i="7"/>
  <c r="S90" i="7" s="1"/>
  <c r="Q87" i="7"/>
  <c r="O87" i="7"/>
  <c r="L87" i="7"/>
  <c r="M87" i="7" s="1"/>
  <c r="M90" i="7" s="1"/>
  <c r="K87" i="7"/>
  <c r="K90" i="7" s="1"/>
  <c r="I87" i="7"/>
  <c r="I90" i="7" s="1"/>
  <c r="G87" i="7"/>
  <c r="E87" i="7"/>
  <c r="X85" i="7"/>
  <c r="Y85" i="7" s="1"/>
  <c r="W85" i="7"/>
  <c r="U85" i="7"/>
  <c r="S85" i="7"/>
  <c r="Q85" i="7"/>
  <c r="Q86" i="7" s="1"/>
  <c r="O85" i="7"/>
  <c r="L85" i="7"/>
  <c r="M85" i="7" s="1"/>
  <c r="K85" i="7"/>
  <c r="I85" i="7"/>
  <c r="G85" i="7"/>
  <c r="E85" i="7"/>
  <c r="X84" i="7"/>
  <c r="Y84" i="7" s="1"/>
  <c r="V84" i="19"/>
  <c r="W84" i="7"/>
  <c r="W86" i="7"/>
  <c r="U84" i="7"/>
  <c r="S84" i="7"/>
  <c r="Q84" i="7"/>
  <c r="O84" i="7"/>
  <c r="L84" i="7"/>
  <c r="M84" i="7" s="1"/>
  <c r="K84" i="7"/>
  <c r="I84" i="7"/>
  <c r="G84" i="7"/>
  <c r="E84" i="7"/>
  <c r="Y83" i="7"/>
  <c r="X83" i="7"/>
  <c r="W83" i="7"/>
  <c r="U83" i="7"/>
  <c r="S83" i="7"/>
  <c r="S86" i="7" s="1"/>
  <c r="Q83" i="7"/>
  <c r="O83" i="7"/>
  <c r="L83" i="7"/>
  <c r="M83" i="7" s="1"/>
  <c r="M86" i="7" s="1"/>
  <c r="K83" i="7"/>
  <c r="K86" i="7" s="1"/>
  <c r="I83" i="7"/>
  <c r="I86" i="7" s="1"/>
  <c r="G83" i="7"/>
  <c r="G86" i="7" s="1"/>
  <c r="E83" i="7"/>
  <c r="E86" i="7" s="1"/>
  <c r="X81" i="7"/>
  <c r="Y81" i="7" s="1"/>
  <c r="W81" i="7"/>
  <c r="U81" i="7"/>
  <c r="S81" i="7"/>
  <c r="Q81" i="7"/>
  <c r="O81" i="7"/>
  <c r="L81" i="7"/>
  <c r="M81" i="7"/>
  <c r="K81" i="7"/>
  <c r="I81" i="7"/>
  <c r="G81" i="7"/>
  <c r="E81" i="7"/>
  <c r="X80" i="7"/>
  <c r="Y80" i="7"/>
  <c r="W80" i="7"/>
  <c r="W82" i="7"/>
  <c r="U80" i="7"/>
  <c r="S80" i="7"/>
  <c r="Q80" i="7"/>
  <c r="O80" i="7"/>
  <c r="O82" i="7" s="1"/>
  <c r="L80" i="7"/>
  <c r="M80" i="7" s="1"/>
  <c r="K80" i="7"/>
  <c r="I80" i="7"/>
  <c r="G80" i="7"/>
  <c r="E80" i="7"/>
  <c r="X79" i="7"/>
  <c r="Y79" i="7"/>
  <c r="W79" i="7"/>
  <c r="U79" i="7"/>
  <c r="S79" i="7"/>
  <c r="Q79" i="7"/>
  <c r="Q82" i="7" s="1"/>
  <c r="O79" i="7"/>
  <c r="M79" i="7"/>
  <c r="L79" i="7"/>
  <c r="K79" i="7"/>
  <c r="K82" i="7" s="1"/>
  <c r="I79" i="7"/>
  <c r="G79" i="7"/>
  <c r="G82" i="7" s="1"/>
  <c r="E79" i="7"/>
  <c r="X77" i="7"/>
  <c r="Y77" i="7" s="1"/>
  <c r="W77" i="7"/>
  <c r="U77" i="7"/>
  <c r="S77" i="7"/>
  <c r="Q77" i="7"/>
  <c r="O77" i="7"/>
  <c r="L77" i="7"/>
  <c r="M77" i="7" s="1"/>
  <c r="K77" i="7"/>
  <c r="I77" i="7"/>
  <c r="G77" i="7"/>
  <c r="E77" i="7"/>
  <c r="X76" i="7"/>
  <c r="Y76" i="7" s="1"/>
  <c r="W76" i="7"/>
  <c r="U76" i="7"/>
  <c r="S76" i="7"/>
  <c r="Q76" i="7"/>
  <c r="O76" i="7"/>
  <c r="L76" i="7"/>
  <c r="M76" i="7"/>
  <c r="K76" i="7"/>
  <c r="I76" i="7"/>
  <c r="G76" i="7"/>
  <c r="E76" i="7"/>
  <c r="Y75" i="7"/>
  <c r="X75" i="7"/>
  <c r="W75" i="7"/>
  <c r="U75" i="7"/>
  <c r="S75" i="7"/>
  <c r="Q75" i="7"/>
  <c r="O75" i="7"/>
  <c r="L75" i="7"/>
  <c r="M75" i="7" s="1"/>
  <c r="K75" i="7"/>
  <c r="I75" i="7"/>
  <c r="G75" i="7"/>
  <c r="E75" i="7"/>
  <c r="X74" i="7"/>
  <c r="V74" i="19"/>
  <c r="W74" i="7"/>
  <c r="U74" i="7"/>
  <c r="S74" i="7"/>
  <c r="Q74" i="7"/>
  <c r="O74" i="7"/>
  <c r="L74" i="7"/>
  <c r="M74" i="7"/>
  <c r="K74" i="7"/>
  <c r="I74" i="7"/>
  <c r="G74" i="7"/>
  <c r="E74" i="7"/>
  <c r="X73" i="7"/>
  <c r="Y73" i="7"/>
  <c r="W73" i="7"/>
  <c r="U73" i="7"/>
  <c r="S73" i="7"/>
  <c r="Q73" i="7"/>
  <c r="O73" i="7"/>
  <c r="L73" i="7"/>
  <c r="M73" i="7" s="1"/>
  <c r="K73" i="7"/>
  <c r="I73" i="7"/>
  <c r="G73" i="7"/>
  <c r="E73" i="7"/>
  <c r="X72" i="7"/>
  <c r="Y72" i="7" s="1"/>
  <c r="W72" i="7"/>
  <c r="U72" i="7"/>
  <c r="S72" i="7"/>
  <c r="Q72" i="7"/>
  <c r="O72" i="7"/>
  <c r="L72" i="7"/>
  <c r="M72" i="7"/>
  <c r="K72" i="7"/>
  <c r="I72" i="7"/>
  <c r="G72" i="7"/>
  <c r="E72" i="7"/>
  <c r="X71" i="7"/>
  <c r="V71" i="19"/>
  <c r="W71" i="7"/>
  <c r="U71" i="7"/>
  <c r="S71" i="7"/>
  <c r="Q71" i="7"/>
  <c r="O71" i="7"/>
  <c r="L71" i="7"/>
  <c r="M71" i="7" s="1"/>
  <c r="K71" i="7"/>
  <c r="I71" i="7"/>
  <c r="G71" i="7"/>
  <c r="E71" i="7"/>
  <c r="X70" i="7"/>
  <c r="Y70" i="7" s="1"/>
  <c r="W70" i="7"/>
  <c r="U70" i="7"/>
  <c r="S70" i="7"/>
  <c r="Q70" i="7"/>
  <c r="O70" i="7"/>
  <c r="L70" i="7"/>
  <c r="M70" i="7" s="1"/>
  <c r="K70" i="7"/>
  <c r="I70" i="7"/>
  <c r="G70" i="7"/>
  <c r="E70" i="7"/>
  <c r="X69" i="7"/>
  <c r="V69" i="19" s="1"/>
  <c r="W69" i="7"/>
  <c r="U69" i="7"/>
  <c r="S69" i="7"/>
  <c r="Q69" i="7"/>
  <c r="O69" i="7"/>
  <c r="L69" i="7"/>
  <c r="M69" i="7"/>
  <c r="K69" i="7"/>
  <c r="I69" i="7"/>
  <c r="I78" i="7" s="1"/>
  <c r="G69" i="7"/>
  <c r="E69" i="7"/>
  <c r="X67" i="7"/>
  <c r="W67" i="7"/>
  <c r="U67" i="7"/>
  <c r="S67" i="7"/>
  <c r="Q67" i="7"/>
  <c r="O67" i="7"/>
  <c r="L67" i="7"/>
  <c r="M67" i="7"/>
  <c r="K67" i="7"/>
  <c r="I67" i="7"/>
  <c r="G67" i="7"/>
  <c r="E67" i="7"/>
  <c r="X66" i="7"/>
  <c r="Y66" i="7" s="1"/>
  <c r="W66" i="7"/>
  <c r="U66" i="7"/>
  <c r="S66" i="7"/>
  <c r="Q66" i="7"/>
  <c r="O66" i="7"/>
  <c r="L66" i="7"/>
  <c r="M66" i="7" s="1"/>
  <c r="K66" i="7"/>
  <c r="I66" i="7"/>
  <c r="G66" i="7"/>
  <c r="E66" i="7"/>
  <c r="X65" i="7"/>
  <c r="Y65" i="7" s="1"/>
  <c r="W65" i="7"/>
  <c r="U65" i="7"/>
  <c r="S65" i="7"/>
  <c r="Q65" i="7"/>
  <c r="O65" i="7"/>
  <c r="L65" i="7"/>
  <c r="M65" i="7"/>
  <c r="K65" i="7"/>
  <c r="I65" i="7"/>
  <c r="G65" i="7"/>
  <c r="E65" i="7"/>
  <c r="X64" i="7"/>
  <c r="Y64" i="7"/>
  <c r="W64" i="7"/>
  <c r="U64" i="7"/>
  <c r="S64" i="7"/>
  <c r="Q64" i="7"/>
  <c r="O64" i="7"/>
  <c r="L64" i="7"/>
  <c r="M64" i="7" s="1"/>
  <c r="K64" i="7"/>
  <c r="I64" i="7"/>
  <c r="G64" i="7"/>
  <c r="E64" i="7"/>
  <c r="Y63" i="7"/>
  <c r="X63" i="7"/>
  <c r="W63" i="7"/>
  <c r="U63" i="7"/>
  <c r="S63" i="7"/>
  <c r="S68" i="7" s="1"/>
  <c r="Q63" i="7"/>
  <c r="O63" i="7"/>
  <c r="L63" i="7"/>
  <c r="M63" i="7"/>
  <c r="K63" i="7"/>
  <c r="I63" i="7"/>
  <c r="G63" i="7"/>
  <c r="E63" i="7"/>
  <c r="X62" i="7"/>
  <c r="Y62" i="7" s="1"/>
  <c r="W62" i="7"/>
  <c r="U62" i="7"/>
  <c r="S62" i="7"/>
  <c r="Q62" i="7"/>
  <c r="O62" i="7"/>
  <c r="L62" i="7"/>
  <c r="M62" i="7"/>
  <c r="K62" i="7"/>
  <c r="I62" i="7"/>
  <c r="G62" i="7"/>
  <c r="E62" i="7"/>
  <c r="X61" i="7"/>
  <c r="W61" i="7"/>
  <c r="U61" i="7"/>
  <c r="S61" i="7"/>
  <c r="Q61" i="7"/>
  <c r="O61" i="7"/>
  <c r="L61" i="7"/>
  <c r="M61" i="7"/>
  <c r="K61" i="7"/>
  <c r="I61" i="7"/>
  <c r="G61" i="7"/>
  <c r="E61" i="7"/>
  <c r="X60" i="7"/>
  <c r="Y60" i="7"/>
  <c r="W60" i="7"/>
  <c r="U60" i="7"/>
  <c r="U68" i="7" s="1"/>
  <c r="S60" i="7"/>
  <c r="Q60" i="7"/>
  <c r="O60" i="7"/>
  <c r="O68" i="7" s="1"/>
  <c r="L60" i="7"/>
  <c r="M60" i="7"/>
  <c r="K60" i="7"/>
  <c r="I60" i="7"/>
  <c r="G60" i="7"/>
  <c r="E60" i="7"/>
  <c r="E68" i="7" s="1"/>
  <c r="X59" i="7"/>
  <c r="Y59" i="7" s="1"/>
  <c r="W59" i="7"/>
  <c r="U59" i="7"/>
  <c r="S59" i="7"/>
  <c r="Q59" i="7"/>
  <c r="O59" i="7"/>
  <c r="L59" i="7"/>
  <c r="M59" i="7" s="1"/>
  <c r="K59" i="7"/>
  <c r="I59" i="7"/>
  <c r="G59" i="7"/>
  <c r="E59" i="7"/>
  <c r="X57" i="7"/>
  <c r="V57" i="19" s="1"/>
  <c r="W57" i="7"/>
  <c r="U57" i="7"/>
  <c r="S57" i="7"/>
  <c r="Q57" i="7"/>
  <c r="O57" i="7"/>
  <c r="L57" i="7"/>
  <c r="M57" i="7"/>
  <c r="K57" i="7"/>
  <c r="I57" i="7"/>
  <c r="G57" i="7"/>
  <c r="E57" i="7"/>
  <c r="Y56" i="7"/>
  <c r="X56" i="7"/>
  <c r="W56" i="7"/>
  <c r="U56" i="7"/>
  <c r="U58" i="7" s="1"/>
  <c r="S56" i="7"/>
  <c r="Q56" i="7"/>
  <c r="O56" i="7"/>
  <c r="L56" i="7"/>
  <c r="M56" i="7" s="1"/>
  <c r="K56" i="7"/>
  <c r="I56" i="7"/>
  <c r="G56" i="7"/>
  <c r="E56" i="7"/>
  <c r="X55" i="7"/>
  <c r="Y55" i="7"/>
  <c r="W55" i="7"/>
  <c r="W58" i="7" s="1"/>
  <c r="U55" i="7"/>
  <c r="S55" i="7"/>
  <c r="Q55" i="7"/>
  <c r="O55" i="7"/>
  <c r="O58" i="7" s="1"/>
  <c r="L55" i="7"/>
  <c r="M55" i="7"/>
  <c r="K55" i="7"/>
  <c r="I55" i="7"/>
  <c r="G55" i="7"/>
  <c r="E55" i="7"/>
  <c r="X54" i="7"/>
  <c r="Y54" i="7"/>
  <c r="W54" i="7"/>
  <c r="U54" i="7"/>
  <c r="S54" i="7"/>
  <c r="Q54" i="7"/>
  <c r="Q58" i="7"/>
  <c r="O54" i="7"/>
  <c r="L54" i="7"/>
  <c r="M54" i="7" s="1"/>
  <c r="K54" i="7"/>
  <c r="I54" i="7"/>
  <c r="G54" i="7"/>
  <c r="G58" i="7"/>
  <c r="E54" i="7"/>
  <c r="E58" i="7"/>
  <c r="X52" i="7"/>
  <c r="Y52" i="7"/>
  <c r="W52" i="7"/>
  <c r="U52" i="7"/>
  <c r="S52" i="7"/>
  <c r="Q52" i="7"/>
  <c r="O52" i="7"/>
  <c r="L52" i="7"/>
  <c r="M52" i="7" s="1"/>
  <c r="K52" i="7"/>
  <c r="I52" i="7"/>
  <c r="G52" i="7"/>
  <c r="E52" i="7"/>
  <c r="X51" i="7"/>
  <c r="Y51" i="7" s="1"/>
  <c r="W51" i="7"/>
  <c r="U51" i="7"/>
  <c r="S51" i="7"/>
  <c r="Q51" i="7"/>
  <c r="O51" i="7"/>
  <c r="L51" i="7"/>
  <c r="M51" i="7"/>
  <c r="K51" i="7"/>
  <c r="I51" i="7"/>
  <c r="G51" i="7"/>
  <c r="E51" i="7"/>
  <c r="X50" i="7"/>
  <c r="Y50" i="7"/>
  <c r="W50" i="7"/>
  <c r="U50" i="7"/>
  <c r="S50" i="7"/>
  <c r="Q50" i="7"/>
  <c r="O50" i="7"/>
  <c r="M50" i="7"/>
  <c r="L50" i="7"/>
  <c r="K50" i="7"/>
  <c r="I50" i="7"/>
  <c r="G50" i="7"/>
  <c r="E50" i="7"/>
  <c r="X49" i="7"/>
  <c r="W49" i="7"/>
  <c r="U49" i="7"/>
  <c r="S49" i="7"/>
  <c r="Q49" i="7"/>
  <c r="O49" i="7"/>
  <c r="M49" i="7"/>
  <c r="L49" i="7"/>
  <c r="K49" i="7"/>
  <c r="I49" i="7"/>
  <c r="G49" i="7"/>
  <c r="E49" i="7"/>
  <c r="X48" i="7"/>
  <c r="Y48" i="7" s="1"/>
  <c r="W48" i="7"/>
  <c r="U48" i="7"/>
  <c r="S48" i="7"/>
  <c r="Q48" i="7"/>
  <c r="O48" i="7"/>
  <c r="L48" i="7"/>
  <c r="M48" i="7" s="1"/>
  <c r="K48" i="7"/>
  <c r="I48" i="7"/>
  <c r="G48" i="7"/>
  <c r="E48" i="7"/>
  <c r="X47" i="7"/>
  <c r="W47" i="7"/>
  <c r="U47" i="7"/>
  <c r="S47" i="7"/>
  <c r="Q47" i="7"/>
  <c r="O47" i="7"/>
  <c r="L47" i="7"/>
  <c r="M47" i="7"/>
  <c r="K47" i="7"/>
  <c r="I47" i="7"/>
  <c r="G47" i="7"/>
  <c r="E47" i="7"/>
  <c r="X46" i="7"/>
  <c r="Y46" i="7" s="1"/>
  <c r="W46" i="7"/>
  <c r="U46" i="7"/>
  <c r="S46" i="7"/>
  <c r="Q46" i="7"/>
  <c r="O46" i="7"/>
  <c r="L46" i="7"/>
  <c r="M46" i="7" s="1"/>
  <c r="K46" i="7"/>
  <c r="I46" i="7"/>
  <c r="G46" i="7"/>
  <c r="E46" i="7"/>
  <c r="X45" i="7"/>
  <c r="Y45" i="7" s="1"/>
  <c r="W45" i="7"/>
  <c r="U45" i="7"/>
  <c r="S45" i="7"/>
  <c r="Q45" i="7"/>
  <c r="O45" i="7"/>
  <c r="L45" i="7"/>
  <c r="M45" i="7" s="1"/>
  <c r="K45" i="7"/>
  <c r="I45" i="7"/>
  <c r="G45" i="7"/>
  <c r="E45" i="7"/>
  <c r="X44" i="7"/>
  <c r="V44" i="19"/>
  <c r="W44" i="7"/>
  <c r="U44" i="7"/>
  <c r="S44" i="7"/>
  <c r="Q44" i="7"/>
  <c r="O44" i="7"/>
  <c r="L44" i="7"/>
  <c r="M44" i="7" s="1"/>
  <c r="K44" i="7"/>
  <c r="I44" i="7"/>
  <c r="G44" i="7"/>
  <c r="E44" i="7"/>
  <c r="X43" i="7"/>
  <c r="Y43" i="7" s="1"/>
  <c r="W43" i="7"/>
  <c r="U43" i="7"/>
  <c r="S43" i="7"/>
  <c r="Q43" i="7"/>
  <c r="Q53" i="7" s="1"/>
  <c r="O43" i="7"/>
  <c r="L43" i="7"/>
  <c r="M43" i="7" s="1"/>
  <c r="K43" i="7"/>
  <c r="I43" i="7"/>
  <c r="G43" i="7"/>
  <c r="E43" i="7"/>
  <c r="X41" i="7"/>
  <c r="Y41" i="7"/>
  <c r="W41" i="7"/>
  <c r="U41" i="7"/>
  <c r="S41" i="7"/>
  <c r="Q41" i="7"/>
  <c r="O41" i="7"/>
  <c r="L41" i="7"/>
  <c r="M41" i="7"/>
  <c r="K41" i="7"/>
  <c r="K42" i="7" s="1"/>
  <c r="I41" i="7"/>
  <c r="G41" i="7"/>
  <c r="E41" i="7"/>
  <c r="X40" i="7"/>
  <c r="V40" i="19" s="1"/>
  <c r="W40" i="7"/>
  <c r="U40" i="7"/>
  <c r="S40" i="7"/>
  <c r="Q40" i="7"/>
  <c r="O40" i="7"/>
  <c r="L40" i="7"/>
  <c r="M40" i="7"/>
  <c r="K40" i="7"/>
  <c r="I40" i="7"/>
  <c r="G40" i="7"/>
  <c r="E40" i="7"/>
  <c r="X39" i="7"/>
  <c r="Y39" i="7" s="1"/>
  <c r="W39" i="7"/>
  <c r="W42" i="7" s="1"/>
  <c r="U39" i="7"/>
  <c r="S39" i="7"/>
  <c r="Q39" i="7"/>
  <c r="O39" i="7"/>
  <c r="O42" i="7" s="1"/>
  <c r="L39" i="7"/>
  <c r="M39" i="7"/>
  <c r="K39" i="7"/>
  <c r="I39" i="7"/>
  <c r="G39" i="7"/>
  <c r="E39" i="7"/>
  <c r="X38" i="7"/>
  <c r="Y38" i="7" s="1"/>
  <c r="W38" i="7"/>
  <c r="U38" i="7"/>
  <c r="S38" i="7"/>
  <c r="Q38" i="7"/>
  <c r="O38" i="7"/>
  <c r="L38" i="7"/>
  <c r="M38" i="7" s="1"/>
  <c r="K38" i="7"/>
  <c r="I38" i="7"/>
  <c r="I42" i="7" s="1"/>
  <c r="G38" i="7"/>
  <c r="G42" i="7" s="1"/>
  <c r="E38" i="7"/>
  <c r="X36" i="7"/>
  <c r="Y36" i="7" s="1"/>
  <c r="W36" i="7"/>
  <c r="U36" i="7"/>
  <c r="S36" i="7"/>
  <c r="Q36" i="7"/>
  <c r="O36" i="7"/>
  <c r="L36" i="7"/>
  <c r="M36" i="7"/>
  <c r="K36" i="7"/>
  <c r="I36" i="7"/>
  <c r="G36" i="7"/>
  <c r="E36" i="7"/>
  <c r="X35" i="7"/>
  <c r="Y35" i="7"/>
  <c r="W35" i="7"/>
  <c r="U35" i="7"/>
  <c r="S35" i="7"/>
  <c r="Q35" i="7"/>
  <c r="O35" i="7"/>
  <c r="L35" i="7"/>
  <c r="M35" i="7" s="1"/>
  <c r="K35" i="7"/>
  <c r="I35" i="7"/>
  <c r="G35" i="7"/>
  <c r="E35" i="7"/>
  <c r="Y34" i="7"/>
  <c r="X34" i="7"/>
  <c r="W34" i="7"/>
  <c r="U34" i="7"/>
  <c r="S34" i="7"/>
  <c r="Q34" i="7"/>
  <c r="O34" i="7"/>
  <c r="L34" i="7"/>
  <c r="M34" i="7" s="1"/>
  <c r="K34" i="7"/>
  <c r="I34" i="7"/>
  <c r="G34" i="7"/>
  <c r="E34" i="7"/>
  <c r="X33" i="7"/>
  <c r="Y33" i="7"/>
  <c r="W33" i="7"/>
  <c r="U33" i="7"/>
  <c r="S33" i="7"/>
  <c r="Q33" i="7"/>
  <c r="O33" i="7"/>
  <c r="L33" i="7"/>
  <c r="M33" i="7" s="1"/>
  <c r="K33" i="7"/>
  <c r="I33" i="7"/>
  <c r="G33" i="7"/>
  <c r="E33" i="7"/>
  <c r="X32" i="7"/>
  <c r="V32" i="19" s="1"/>
  <c r="W32" i="7"/>
  <c r="U32" i="7"/>
  <c r="S32" i="7"/>
  <c r="Q32" i="7"/>
  <c r="O32" i="7"/>
  <c r="L32" i="7"/>
  <c r="M32" i="7"/>
  <c r="K32" i="7"/>
  <c r="I32" i="7"/>
  <c r="G32" i="7"/>
  <c r="E32" i="7"/>
  <c r="X31" i="7"/>
  <c r="Y31" i="7"/>
  <c r="W31" i="7"/>
  <c r="U31" i="7"/>
  <c r="S31" i="7"/>
  <c r="Q31" i="7"/>
  <c r="O31" i="7"/>
  <c r="L31" i="7"/>
  <c r="M31" i="7" s="1"/>
  <c r="K31" i="7"/>
  <c r="I31" i="7"/>
  <c r="G31" i="7"/>
  <c r="E31" i="7"/>
  <c r="X30" i="7"/>
  <c r="V30" i="19" s="1"/>
  <c r="W30" i="7"/>
  <c r="U30" i="7"/>
  <c r="S30" i="7"/>
  <c r="Q30" i="7"/>
  <c r="O30" i="7"/>
  <c r="L30" i="7"/>
  <c r="M30" i="7" s="1"/>
  <c r="K30" i="7"/>
  <c r="I30" i="7"/>
  <c r="G30" i="7"/>
  <c r="E30" i="7"/>
  <c r="X29" i="7"/>
  <c r="W29" i="7"/>
  <c r="U29" i="7"/>
  <c r="S29" i="7"/>
  <c r="Q29" i="7"/>
  <c r="O29" i="7"/>
  <c r="L29" i="7"/>
  <c r="M29" i="7"/>
  <c r="K29" i="7"/>
  <c r="I29" i="7"/>
  <c r="I37" i="7" s="1"/>
  <c r="G29" i="7"/>
  <c r="E29" i="7"/>
  <c r="X28" i="7"/>
  <c r="Y28" i="7"/>
  <c r="W28" i="7"/>
  <c r="U28" i="7"/>
  <c r="S28" i="7"/>
  <c r="Q28" i="7"/>
  <c r="O28" i="7"/>
  <c r="L28" i="7"/>
  <c r="M28" i="7" s="1"/>
  <c r="K28" i="7"/>
  <c r="I28" i="7"/>
  <c r="G28" i="7"/>
  <c r="E28" i="7"/>
  <c r="X27" i="7"/>
  <c r="Y27" i="7" s="1"/>
  <c r="W27" i="7"/>
  <c r="U27" i="7"/>
  <c r="S27" i="7"/>
  <c r="S37" i="7" s="1"/>
  <c r="Q27" i="7"/>
  <c r="O27" i="7"/>
  <c r="L27" i="7"/>
  <c r="M27" i="7" s="1"/>
  <c r="K27" i="7"/>
  <c r="I27" i="7"/>
  <c r="G27" i="7"/>
  <c r="E27" i="7"/>
  <c r="X25" i="7"/>
  <c r="V25" i="19"/>
  <c r="W25" i="7"/>
  <c r="U25" i="7"/>
  <c r="S25" i="7"/>
  <c r="Q25" i="7"/>
  <c r="O25" i="7"/>
  <c r="L25" i="7"/>
  <c r="M25" i="7" s="1"/>
  <c r="K25" i="7"/>
  <c r="I25" i="7"/>
  <c r="G25" i="7"/>
  <c r="E25" i="7"/>
  <c r="Y24" i="7"/>
  <c r="X24" i="7"/>
  <c r="W24" i="7"/>
  <c r="U24" i="7"/>
  <c r="U26" i="7"/>
  <c r="S24" i="7"/>
  <c r="Q24" i="7"/>
  <c r="O24" i="7"/>
  <c r="M24" i="7"/>
  <c r="L24" i="7"/>
  <c r="K24" i="7"/>
  <c r="I24" i="7"/>
  <c r="G24" i="7"/>
  <c r="E24" i="7"/>
  <c r="X23" i="7"/>
  <c r="Y23" i="7" s="1"/>
  <c r="W23" i="7"/>
  <c r="U23" i="7"/>
  <c r="S23" i="7"/>
  <c r="Q23" i="7"/>
  <c r="O23" i="7"/>
  <c r="L23" i="7"/>
  <c r="M23" i="7" s="1"/>
  <c r="K23" i="7"/>
  <c r="I23" i="7"/>
  <c r="G23" i="7"/>
  <c r="E23" i="7"/>
  <c r="X22" i="7"/>
  <c r="W22" i="7"/>
  <c r="U22" i="7"/>
  <c r="S22" i="7"/>
  <c r="Q22" i="7"/>
  <c r="O22" i="7"/>
  <c r="L22" i="7"/>
  <c r="M22" i="7"/>
  <c r="K22" i="7"/>
  <c r="K26" i="7" s="1"/>
  <c r="I22" i="7"/>
  <c r="G22" i="7"/>
  <c r="E22" i="7"/>
  <c r="X21" i="7"/>
  <c r="Y21" i="7" s="1"/>
  <c r="W21" i="7"/>
  <c r="U21" i="7"/>
  <c r="S21" i="7"/>
  <c r="Q21" i="7"/>
  <c r="O21" i="7"/>
  <c r="L21" i="7"/>
  <c r="M21" i="7"/>
  <c r="K21" i="7"/>
  <c r="I21" i="7"/>
  <c r="G21" i="7"/>
  <c r="E21" i="7"/>
  <c r="X20" i="7"/>
  <c r="Y20" i="7"/>
  <c r="W20" i="7"/>
  <c r="U20" i="7"/>
  <c r="S20" i="7"/>
  <c r="S26" i="7" s="1"/>
  <c r="Q20" i="7"/>
  <c r="O20" i="7"/>
  <c r="O26" i="7" s="1"/>
  <c r="L20" i="7"/>
  <c r="M20" i="7"/>
  <c r="K20" i="7"/>
  <c r="I20" i="7"/>
  <c r="G20" i="7"/>
  <c r="G26" i="7" s="1"/>
  <c r="E20" i="7"/>
  <c r="X18" i="7"/>
  <c r="W18" i="7"/>
  <c r="U18" i="7"/>
  <c r="S18" i="7"/>
  <c r="Q18" i="7"/>
  <c r="O18" i="7"/>
  <c r="L18" i="7"/>
  <c r="M18" i="7"/>
  <c r="K18" i="7"/>
  <c r="I18" i="7"/>
  <c r="G18" i="7"/>
  <c r="E18" i="7"/>
  <c r="X17" i="7"/>
  <c r="Y17" i="7" s="1"/>
  <c r="W17" i="7"/>
  <c r="U17" i="7"/>
  <c r="S17" i="7"/>
  <c r="Q17" i="7"/>
  <c r="O17" i="7"/>
  <c r="L17" i="7"/>
  <c r="M17" i="7" s="1"/>
  <c r="K17" i="7"/>
  <c r="I17" i="7"/>
  <c r="G17" i="7"/>
  <c r="E17" i="7"/>
  <c r="X16" i="7"/>
  <c r="Y16" i="7"/>
  <c r="W16" i="7"/>
  <c r="U16" i="7"/>
  <c r="S16" i="7"/>
  <c r="Q16" i="7"/>
  <c r="O16" i="7"/>
  <c r="L16" i="7"/>
  <c r="M16" i="7" s="1"/>
  <c r="K16" i="7"/>
  <c r="I16" i="7"/>
  <c r="G16" i="7"/>
  <c r="E16" i="7"/>
  <c r="X15" i="7"/>
  <c r="W15" i="7"/>
  <c r="U15" i="7"/>
  <c r="S15" i="7"/>
  <c r="Q15" i="7"/>
  <c r="O15" i="7"/>
  <c r="L15" i="7"/>
  <c r="M15" i="7" s="1"/>
  <c r="K15" i="7"/>
  <c r="I15" i="7"/>
  <c r="G15" i="7"/>
  <c r="E15" i="7"/>
  <c r="X14" i="7"/>
  <c r="Y14" i="7"/>
  <c r="W14" i="7"/>
  <c r="U14" i="7"/>
  <c r="S14" i="7"/>
  <c r="Q14" i="7"/>
  <c r="O14" i="7"/>
  <c r="L14" i="7"/>
  <c r="M14" i="7" s="1"/>
  <c r="K14" i="7"/>
  <c r="I14" i="7"/>
  <c r="G14" i="7"/>
  <c r="E14" i="7"/>
  <c r="Y13" i="7"/>
  <c r="X13" i="7"/>
  <c r="W13" i="7"/>
  <c r="U13" i="7"/>
  <c r="S13" i="7"/>
  <c r="Q13" i="7"/>
  <c r="O13" i="7"/>
  <c r="L13" i="7"/>
  <c r="M13" i="7"/>
  <c r="K13" i="7"/>
  <c r="I13" i="7"/>
  <c r="G13" i="7"/>
  <c r="E13" i="7"/>
  <c r="Y12" i="7"/>
  <c r="X12" i="7"/>
  <c r="W12" i="7"/>
  <c r="U12" i="7"/>
  <c r="S12" i="7"/>
  <c r="Q12" i="7"/>
  <c r="O12" i="7"/>
  <c r="L12" i="7"/>
  <c r="M12" i="7" s="1"/>
  <c r="K12" i="7"/>
  <c r="I12" i="7"/>
  <c r="G12" i="7"/>
  <c r="E12" i="7"/>
  <c r="X11" i="7"/>
  <c r="Y11" i="7"/>
  <c r="W11" i="7"/>
  <c r="U11" i="7"/>
  <c r="U19" i="7" s="1"/>
  <c r="S11" i="7"/>
  <c r="Q11" i="7"/>
  <c r="O11" i="7"/>
  <c r="L11" i="7"/>
  <c r="M11" i="7"/>
  <c r="K11" i="7"/>
  <c r="I11" i="7"/>
  <c r="G11" i="7"/>
  <c r="E11" i="7"/>
  <c r="X10" i="7"/>
  <c r="Y10" i="7" s="1"/>
  <c r="W10" i="7"/>
  <c r="U10" i="7"/>
  <c r="S10" i="7"/>
  <c r="Q10" i="7"/>
  <c r="O10" i="7"/>
  <c r="L10" i="7"/>
  <c r="M10" i="7"/>
  <c r="K10" i="7"/>
  <c r="I10" i="7"/>
  <c r="G10" i="7"/>
  <c r="E10" i="7"/>
  <c r="X9" i="7"/>
  <c r="W9" i="7"/>
  <c r="U9" i="7"/>
  <c r="S9" i="7"/>
  <c r="Q9" i="7"/>
  <c r="O9" i="7"/>
  <c r="M9" i="7"/>
  <c r="L9" i="7"/>
  <c r="K9" i="7"/>
  <c r="I9" i="7"/>
  <c r="G9" i="7"/>
  <c r="G19" i="7" s="1"/>
  <c r="E9" i="7"/>
  <c r="E19" i="7" s="1"/>
  <c r="X7" i="7"/>
  <c r="W7" i="7"/>
  <c r="U7" i="7"/>
  <c r="S7" i="7"/>
  <c r="Q7" i="7"/>
  <c r="O7" i="7"/>
  <c r="L7" i="7"/>
  <c r="M7" i="7" s="1"/>
  <c r="K7" i="7"/>
  <c r="I7" i="7"/>
  <c r="G7" i="7"/>
  <c r="E7" i="7"/>
  <c r="X6" i="7"/>
  <c r="Y6" i="7"/>
  <c r="W6" i="7"/>
  <c r="U6" i="7"/>
  <c r="S6" i="7"/>
  <c r="Q6" i="7"/>
  <c r="O6" i="7"/>
  <c r="L6" i="7"/>
  <c r="M6" i="7" s="1"/>
  <c r="K6" i="7"/>
  <c r="I6" i="7"/>
  <c r="G6" i="7"/>
  <c r="E6" i="7"/>
  <c r="X5" i="7"/>
  <c r="Y5" i="7" s="1"/>
  <c r="W5" i="7"/>
  <c r="U5" i="7"/>
  <c r="S5" i="7"/>
  <c r="S8" i="7" s="1"/>
  <c r="Q5" i="7"/>
  <c r="O5" i="7"/>
  <c r="L5" i="7"/>
  <c r="M5" i="7"/>
  <c r="K5" i="7"/>
  <c r="I5" i="7"/>
  <c r="G5" i="7"/>
  <c r="E5" i="7"/>
  <c r="Y4" i="7"/>
  <c r="X4" i="7"/>
  <c r="W4" i="7"/>
  <c r="U4" i="7"/>
  <c r="S4" i="7"/>
  <c r="Q4" i="7"/>
  <c r="O4" i="7"/>
  <c r="L4" i="7"/>
  <c r="M4" i="7"/>
  <c r="K4" i="7"/>
  <c r="I4" i="7"/>
  <c r="G4" i="7"/>
  <c r="E4" i="7"/>
  <c r="X3" i="7"/>
  <c r="Y3" i="7"/>
  <c r="W3" i="7"/>
  <c r="U3" i="7"/>
  <c r="S3" i="7"/>
  <c r="Q3" i="7"/>
  <c r="O3" i="7"/>
  <c r="L3" i="7"/>
  <c r="M3" i="7" s="1"/>
  <c r="K3" i="7"/>
  <c r="I3" i="7"/>
  <c r="G3" i="7"/>
  <c r="E3" i="7"/>
  <c r="X448" i="8"/>
  <c r="Y448" i="8" s="1"/>
  <c r="W448" i="8"/>
  <c r="U448" i="8"/>
  <c r="S448" i="8"/>
  <c r="Q448" i="8"/>
  <c r="O448" i="8"/>
  <c r="L448" i="8"/>
  <c r="M448" i="8"/>
  <c r="K448" i="8"/>
  <c r="I448" i="8"/>
  <c r="G448" i="8"/>
  <c r="E448" i="8"/>
  <c r="X447" i="8"/>
  <c r="Y447" i="8"/>
  <c r="W447" i="8"/>
  <c r="U447" i="8"/>
  <c r="S447" i="8"/>
  <c r="Q447" i="8"/>
  <c r="O447" i="8"/>
  <c r="L447" i="8"/>
  <c r="M447" i="8" s="1"/>
  <c r="K447" i="8"/>
  <c r="I447" i="8"/>
  <c r="G447" i="8"/>
  <c r="E447" i="8"/>
  <c r="Y446" i="8"/>
  <c r="X446" i="8"/>
  <c r="W446" i="8"/>
  <c r="U446" i="8"/>
  <c r="S446" i="8"/>
  <c r="Q446" i="8"/>
  <c r="O446" i="8"/>
  <c r="L446" i="8"/>
  <c r="M446" i="8" s="1"/>
  <c r="K446" i="8"/>
  <c r="I446" i="8"/>
  <c r="G446" i="8"/>
  <c r="E446" i="8"/>
  <c r="X445" i="8"/>
  <c r="Y445" i="8" s="1"/>
  <c r="W445" i="8"/>
  <c r="U445" i="8"/>
  <c r="S445" i="8"/>
  <c r="Q445" i="8"/>
  <c r="O445" i="8"/>
  <c r="L445" i="8"/>
  <c r="M445" i="8"/>
  <c r="K445" i="8"/>
  <c r="I445" i="8"/>
  <c r="G445" i="8"/>
  <c r="E445" i="8"/>
  <c r="X444" i="8"/>
  <c r="Y444" i="8" s="1"/>
  <c r="W444" i="8"/>
  <c r="U444" i="8"/>
  <c r="S444" i="8"/>
  <c r="Q444" i="8"/>
  <c r="O444" i="8"/>
  <c r="M444" i="8"/>
  <c r="L444" i="8"/>
  <c r="K444" i="8"/>
  <c r="I444" i="8"/>
  <c r="G444" i="8"/>
  <c r="E444" i="8"/>
  <c r="X443" i="8"/>
  <c r="Y443" i="8" s="1"/>
  <c r="W443" i="8"/>
  <c r="U443" i="8"/>
  <c r="S443" i="8"/>
  <c r="Q443" i="8"/>
  <c r="O443" i="8"/>
  <c r="L443" i="8"/>
  <c r="M443" i="8" s="1"/>
  <c r="K443" i="8"/>
  <c r="I443" i="8"/>
  <c r="G443" i="8"/>
  <c r="E443" i="8"/>
  <c r="X442" i="8"/>
  <c r="Y442" i="8"/>
  <c r="W442" i="8"/>
  <c r="U442" i="8"/>
  <c r="S442" i="8"/>
  <c r="Q442" i="8"/>
  <c r="O442" i="8"/>
  <c r="L442" i="8"/>
  <c r="M442" i="8"/>
  <c r="K442" i="8"/>
  <c r="I442" i="8"/>
  <c r="G442" i="8"/>
  <c r="E442" i="8"/>
  <c r="Y441" i="8"/>
  <c r="X441" i="8"/>
  <c r="W441" i="8"/>
  <c r="U441" i="8"/>
  <c r="S441" i="8"/>
  <c r="Q441" i="8"/>
  <c r="O441" i="8"/>
  <c r="M441" i="8"/>
  <c r="L441" i="8"/>
  <c r="K441" i="8"/>
  <c r="I441" i="8"/>
  <c r="G441" i="8"/>
  <c r="E441" i="8"/>
  <c r="X440" i="8"/>
  <c r="Y440" i="8"/>
  <c r="W440" i="8"/>
  <c r="U440" i="8"/>
  <c r="S440" i="8"/>
  <c r="Q440" i="8"/>
  <c r="O440" i="8"/>
  <c r="L440" i="8"/>
  <c r="M440" i="8" s="1"/>
  <c r="K440" i="8"/>
  <c r="I440" i="8"/>
  <c r="G440" i="8"/>
  <c r="E440" i="8"/>
  <c r="X439" i="8"/>
  <c r="Y439" i="8" s="1"/>
  <c r="W439" i="8"/>
  <c r="U439" i="8"/>
  <c r="S439" i="8"/>
  <c r="Q439" i="8"/>
  <c r="O439" i="8"/>
  <c r="L439" i="8"/>
  <c r="M439" i="8" s="1"/>
  <c r="K439" i="8"/>
  <c r="I439" i="8"/>
  <c r="G439" i="8"/>
  <c r="E439" i="8"/>
  <c r="X438" i="8"/>
  <c r="Y438" i="8" s="1"/>
  <c r="Y449" i="8" s="1"/>
  <c r="W438" i="8"/>
  <c r="U438" i="8"/>
  <c r="S438" i="8"/>
  <c r="Q438" i="8"/>
  <c r="Q449" i="8" s="1"/>
  <c r="O438" i="8"/>
  <c r="L438" i="8"/>
  <c r="M438" i="8" s="1"/>
  <c r="K438" i="8"/>
  <c r="I438" i="8"/>
  <c r="G438" i="8"/>
  <c r="E438" i="8"/>
  <c r="X436" i="8"/>
  <c r="Y436" i="8" s="1"/>
  <c r="W436" i="8"/>
  <c r="U436" i="8"/>
  <c r="S436" i="8"/>
  <c r="Q436" i="8"/>
  <c r="O436" i="8"/>
  <c r="L436" i="8"/>
  <c r="M436" i="8"/>
  <c r="K436" i="8"/>
  <c r="I436" i="8"/>
  <c r="G436" i="8"/>
  <c r="E436" i="8"/>
  <c r="Y435" i="8"/>
  <c r="X435" i="8"/>
  <c r="W435" i="8"/>
  <c r="U435" i="8"/>
  <c r="S435" i="8"/>
  <c r="Q435" i="8"/>
  <c r="O435" i="8"/>
  <c r="L435" i="8"/>
  <c r="M435" i="8" s="1"/>
  <c r="K435" i="8"/>
  <c r="I435" i="8"/>
  <c r="G435" i="8"/>
  <c r="E435" i="8"/>
  <c r="X434" i="8"/>
  <c r="Y434" i="8"/>
  <c r="W434" i="8"/>
  <c r="U434" i="8"/>
  <c r="S434" i="8"/>
  <c r="Q434" i="8"/>
  <c r="O434" i="8"/>
  <c r="M434" i="8"/>
  <c r="L434" i="8"/>
  <c r="K434" i="8"/>
  <c r="K437" i="8" s="1"/>
  <c r="I434" i="8"/>
  <c r="G434" i="8"/>
  <c r="G437" i="8"/>
  <c r="E434" i="8"/>
  <c r="X433" i="8"/>
  <c r="Y433" i="8" s="1"/>
  <c r="W433" i="8"/>
  <c r="U433" i="8"/>
  <c r="S433" i="8"/>
  <c r="Q433" i="8"/>
  <c r="Q437" i="8"/>
  <c r="O433" i="8"/>
  <c r="L433" i="8"/>
  <c r="M433" i="8" s="1"/>
  <c r="M437" i="8" s="1"/>
  <c r="K433" i="8"/>
  <c r="I433" i="8"/>
  <c r="G433" i="8"/>
  <c r="E433" i="8"/>
  <c r="X431" i="8"/>
  <c r="Y431" i="8"/>
  <c r="W431" i="8"/>
  <c r="U431" i="8"/>
  <c r="S431" i="8"/>
  <c r="Q431" i="8"/>
  <c r="O431" i="8"/>
  <c r="L431" i="8"/>
  <c r="M431" i="8" s="1"/>
  <c r="K431" i="8"/>
  <c r="I431" i="8"/>
  <c r="G431" i="8"/>
  <c r="E431" i="8"/>
  <c r="X430" i="8"/>
  <c r="Y430" i="8" s="1"/>
  <c r="W430" i="8"/>
  <c r="U430" i="8"/>
  <c r="S430" i="8"/>
  <c r="Q430" i="8"/>
  <c r="O430" i="8"/>
  <c r="L430" i="8"/>
  <c r="M430" i="8" s="1"/>
  <c r="K430" i="8"/>
  <c r="I430" i="8"/>
  <c r="G430" i="8"/>
  <c r="E430" i="8"/>
  <c r="X429" i="8"/>
  <c r="Y429" i="8"/>
  <c r="W429" i="8"/>
  <c r="U429" i="8"/>
  <c r="S429" i="8"/>
  <c r="Q429" i="8"/>
  <c r="O429" i="8"/>
  <c r="L429" i="8"/>
  <c r="M429" i="8" s="1"/>
  <c r="K429" i="8"/>
  <c r="I429" i="8"/>
  <c r="G429" i="8"/>
  <c r="E429" i="8"/>
  <c r="Y428" i="8"/>
  <c r="X428" i="8"/>
  <c r="W428" i="8"/>
  <c r="U428" i="8"/>
  <c r="S428" i="8"/>
  <c r="Q428" i="8"/>
  <c r="O428" i="8"/>
  <c r="L428" i="8"/>
  <c r="M428" i="8" s="1"/>
  <c r="K428" i="8"/>
  <c r="I428" i="8"/>
  <c r="G428" i="8"/>
  <c r="E428" i="8"/>
  <c r="X427" i="8"/>
  <c r="Y427" i="8" s="1"/>
  <c r="W427" i="8"/>
  <c r="U427" i="8"/>
  <c r="S427" i="8"/>
  <c r="Q427" i="8"/>
  <c r="O427" i="8"/>
  <c r="L427" i="8"/>
  <c r="M427" i="8"/>
  <c r="K427" i="8"/>
  <c r="I427" i="8"/>
  <c r="G427" i="8"/>
  <c r="E427" i="8"/>
  <c r="X426" i="8"/>
  <c r="Y426" i="8" s="1"/>
  <c r="W426" i="8"/>
  <c r="U426" i="8"/>
  <c r="S426" i="8"/>
  <c r="Q426" i="8"/>
  <c r="O426" i="8"/>
  <c r="L426" i="8"/>
  <c r="M426" i="8"/>
  <c r="K426" i="8"/>
  <c r="I426" i="8"/>
  <c r="G426" i="8"/>
  <c r="E426" i="8"/>
  <c r="X425" i="8"/>
  <c r="Y425" i="8"/>
  <c r="W425" i="8"/>
  <c r="U425" i="8"/>
  <c r="S425" i="8"/>
  <c r="Q425" i="8"/>
  <c r="O425" i="8"/>
  <c r="L425" i="8"/>
  <c r="M425" i="8" s="1"/>
  <c r="K425" i="8"/>
  <c r="I425" i="8"/>
  <c r="G425" i="8"/>
  <c r="E425" i="8"/>
  <c r="X424" i="8"/>
  <c r="Y424" i="8" s="1"/>
  <c r="W424" i="8"/>
  <c r="U424" i="8"/>
  <c r="S424" i="8"/>
  <c r="Q424" i="8"/>
  <c r="O424" i="8"/>
  <c r="L424" i="8"/>
  <c r="M424" i="8" s="1"/>
  <c r="K424" i="8"/>
  <c r="I424" i="8"/>
  <c r="G424" i="8"/>
  <c r="E424" i="8"/>
  <c r="X423" i="8"/>
  <c r="Y423" i="8" s="1"/>
  <c r="W423" i="8"/>
  <c r="U423" i="8"/>
  <c r="U432" i="8" s="1"/>
  <c r="S423" i="8"/>
  <c r="Q423" i="8"/>
  <c r="O423" i="8"/>
  <c r="L423" i="8"/>
  <c r="M423" i="8" s="1"/>
  <c r="K423" i="8"/>
  <c r="I423" i="8"/>
  <c r="G423" i="8"/>
  <c r="E423" i="8"/>
  <c r="X422" i="8"/>
  <c r="Y422" i="8"/>
  <c r="W422" i="8"/>
  <c r="W432" i="8" s="1"/>
  <c r="U422" i="8"/>
  <c r="S422" i="8"/>
  <c r="Q422" i="8"/>
  <c r="O422" i="8"/>
  <c r="L422" i="8"/>
  <c r="M422" i="8"/>
  <c r="K422" i="8"/>
  <c r="I422" i="8"/>
  <c r="I432" i="8" s="1"/>
  <c r="G422" i="8"/>
  <c r="E422" i="8"/>
  <c r="X420" i="8"/>
  <c r="Y420" i="8" s="1"/>
  <c r="W420" i="8"/>
  <c r="U420" i="8"/>
  <c r="S420" i="8"/>
  <c r="Q420" i="8"/>
  <c r="O420" i="8"/>
  <c r="L420" i="8"/>
  <c r="M420" i="8" s="1"/>
  <c r="K420" i="8"/>
  <c r="I420" i="8"/>
  <c r="G420" i="8"/>
  <c r="E420" i="8"/>
  <c r="X419" i="8"/>
  <c r="Y419" i="8"/>
  <c r="W419" i="8"/>
  <c r="U419" i="8"/>
  <c r="S419" i="8"/>
  <c r="Q419" i="8"/>
  <c r="O419" i="8"/>
  <c r="M419" i="8"/>
  <c r="L419" i="8"/>
  <c r="K419" i="8"/>
  <c r="I419" i="8"/>
  <c r="G419" i="8"/>
  <c r="E419" i="8"/>
  <c r="X418" i="8"/>
  <c r="Y418" i="8" s="1"/>
  <c r="W418" i="8"/>
  <c r="U418" i="8"/>
  <c r="S418" i="8"/>
  <c r="Q418" i="8"/>
  <c r="O418" i="8"/>
  <c r="L418" i="8"/>
  <c r="M418" i="8" s="1"/>
  <c r="K418" i="8"/>
  <c r="I418" i="8"/>
  <c r="G418" i="8"/>
  <c r="E418" i="8"/>
  <c r="X417" i="8"/>
  <c r="Y417" i="8"/>
  <c r="W417" i="8"/>
  <c r="U417" i="8"/>
  <c r="S417" i="8"/>
  <c r="Q417" i="8"/>
  <c r="O417" i="8"/>
  <c r="L417" i="8"/>
  <c r="M417" i="8"/>
  <c r="K417" i="8"/>
  <c r="I417" i="8"/>
  <c r="G417" i="8"/>
  <c r="E417" i="8"/>
  <c r="Y416" i="8"/>
  <c r="X416" i="8"/>
  <c r="W416" i="8"/>
  <c r="U416" i="8"/>
  <c r="S416" i="8"/>
  <c r="Q416" i="8"/>
  <c r="O416" i="8"/>
  <c r="L416" i="8"/>
  <c r="M416" i="8"/>
  <c r="K416" i="8"/>
  <c r="I416" i="8"/>
  <c r="G416" i="8"/>
  <c r="E416" i="8"/>
  <c r="X415" i="8"/>
  <c r="Y415" i="8"/>
  <c r="W415" i="8"/>
  <c r="U415" i="8"/>
  <c r="S415" i="8"/>
  <c r="Q415" i="8"/>
  <c r="O415" i="8"/>
  <c r="L415" i="8"/>
  <c r="M415" i="8" s="1"/>
  <c r="K415" i="8"/>
  <c r="I415" i="8"/>
  <c r="G415" i="8"/>
  <c r="E415" i="8"/>
  <c r="X414" i="8"/>
  <c r="Y414" i="8" s="1"/>
  <c r="W414" i="8"/>
  <c r="U414" i="8"/>
  <c r="S414" i="8"/>
  <c r="Q414" i="8"/>
  <c r="O414" i="8"/>
  <c r="L414" i="8"/>
  <c r="M414" i="8"/>
  <c r="K414" i="8"/>
  <c r="I414" i="8"/>
  <c r="G414" i="8"/>
  <c r="E414" i="8"/>
  <c r="X413" i="8"/>
  <c r="Y413" i="8" s="1"/>
  <c r="W413" i="8"/>
  <c r="U413" i="8"/>
  <c r="S413" i="8"/>
  <c r="Q413" i="8"/>
  <c r="O413" i="8"/>
  <c r="L413" i="8"/>
  <c r="M413" i="8" s="1"/>
  <c r="K413" i="8"/>
  <c r="I413" i="8"/>
  <c r="G413" i="8"/>
  <c r="E413" i="8"/>
  <c r="X412" i="8"/>
  <c r="Y412" i="8" s="1"/>
  <c r="W412" i="8"/>
  <c r="U412" i="8"/>
  <c r="S412" i="8"/>
  <c r="Q412" i="8"/>
  <c r="O412" i="8"/>
  <c r="L412" i="8"/>
  <c r="M412" i="8" s="1"/>
  <c r="K412" i="8"/>
  <c r="I412" i="8"/>
  <c r="G412" i="8"/>
  <c r="E412" i="8"/>
  <c r="X411" i="8"/>
  <c r="Y411" i="8" s="1"/>
  <c r="W411" i="8"/>
  <c r="U411" i="8"/>
  <c r="U421" i="8" s="1"/>
  <c r="S411" i="8"/>
  <c r="Q411" i="8"/>
  <c r="O411" i="8"/>
  <c r="L411" i="8"/>
  <c r="M411" i="8" s="1"/>
  <c r="K411" i="8"/>
  <c r="I411" i="8"/>
  <c r="G411" i="8"/>
  <c r="E411" i="8"/>
  <c r="E421" i="8" s="1"/>
  <c r="X409" i="8"/>
  <c r="Y409" i="8" s="1"/>
  <c r="W409" i="8"/>
  <c r="U409" i="8"/>
  <c r="S409" i="8"/>
  <c r="Q409" i="8"/>
  <c r="O409" i="8"/>
  <c r="L409" i="8"/>
  <c r="M409" i="8" s="1"/>
  <c r="K409" i="8"/>
  <c r="I409" i="8"/>
  <c r="G409" i="8"/>
  <c r="E409" i="8"/>
  <c r="Y408" i="8"/>
  <c r="X408" i="8"/>
  <c r="W408" i="8"/>
  <c r="U408" i="8"/>
  <c r="S408" i="8"/>
  <c r="Q408" i="8"/>
  <c r="O408" i="8"/>
  <c r="L408" i="8"/>
  <c r="M408" i="8" s="1"/>
  <c r="K408" i="8"/>
  <c r="I408" i="8"/>
  <c r="G408" i="8"/>
  <c r="E408" i="8"/>
  <c r="X407" i="8"/>
  <c r="Y407" i="8"/>
  <c r="W407" i="8"/>
  <c r="U407" i="8"/>
  <c r="S407" i="8"/>
  <c r="Q407" i="8"/>
  <c r="O407" i="8"/>
  <c r="L407" i="8"/>
  <c r="M407" i="8"/>
  <c r="K407" i="8"/>
  <c r="I407" i="8"/>
  <c r="G407" i="8"/>
  <c r="E407" i="8"/>
  <c r="X406" i="8"/>
  <c r="Y406" i="8" s="1"/>
  <c r="W406" i="8"/>
  <c r="U406" i="8"/>
  <c r="S406" i="8"/>
  <c r="Q406" i="8"/>
  <c r="O406" i="8"/>
  <c r="L406" i="8"/>
  <c r="M406" i="8"/>
  <c r="K406" i="8"/>
  <c r="I406" i="8"/>
  <c r="G406" i="8"/>
  <c r="E406" i="8"/>
  <c r="X405" i="8"/>
  <c r="Y405" i="8"/>
  <c r="W405" i="8"/>
  <c r="U405" i="8"/>
  <c r="S405" i="8"/>
  <c r="Q405" i="8"/>
  <c r="O405" i="8"/>
  <c r="L405" i="8"/>
  <c r="M405" i="8" s="1"/>
  <c r="K405" i="8"/>
  <c r="I405" i="8"/>
  <c r="G405" i="8"/>
  <c r="E405" i="8"/>
  <c r="X404" i="8"/>
  <c r="Y404" i="8" s="1"/>
  <c r="W404" i="8"/>
  <c r="U404" i="8"/>
  <c r="S404" i="8"/>
  <c r="Q404" i="8"/>
  <c r="O404" i="8"/>
  <c r="O410" i="8" s="1"/>
  <c r="L404" i="8"/>
  <c r="M404" i="8" s="1"/>
  <c r="K404" i="8"/>
  <c r="I404" i="8"/>
  <c r="G404" i="8"/>
  <c r="E404" i="8"/>
  <c r="X403" i="8"/>
  <c r="Y403" i="8"/>
  <c r="W403" i="8"/>
  <c r="U403" i="8"/>
  <c r="S403" i="8"/>
  <c r="Q403" i="8"/>
  <c r="O403" i="8"/>
  <c r="L403" i="8"/>
  <c r="M403" i="8" s="1"/>
  <c r="K403" i="8"/>
  <c r="I403" i="8"/>
  <c r="G403" i="8"/>
  <c r="E403" i="8"/>
  <c r="X402" i="8"/>
  <c r="Y402" i="8" s="1"/>
  <c r="W402" i="8"/>
  <c r="U402" i="8"/>
  <c r="S402" i="8"/>
  <c r="Q402" i="8"/>
  <c r="O402" i="8"/>
  <c r="L402" i="8"/>
  <c r="M402" i="8"/>
  <c r="K402" i="8"/>
  <c r="I402" i="8"/>
  <c r="G402" i="8"/>
  <c r="E402" i="8"/>
  <c r="X401" i="8"/>
  <c r="Y401" i="8" s="1"/>
  <c r="W401" i="8"/>
  <c r="U401" i="8"/>
  <c r="S401" i="8"/>
  <c r="Q401" i="8"/>
  <c r="O401" i="8"/>
  <c r="L401" i="8"/>
  <c r="M401" i="8" s="1"/>
  <c r="K401" i="8"/>
  <c r="I401" i="8"/>
  <c r="G401" i="8"/>
  <c r="E401" i="8"/>
  <c r="X400" i="8"/>
  <c r="Y400" i="8"/>
  <c r="W400" i="8"/>
  <c r="U400" i="8"/>
  <c r="S400" i="8"/>
  <c r="Q400" i="8"/>
  <c r="O400" i="8"/>
  <c r="L400" i="8"/>
  <c r="M400" i="8" s="1"/>
  <c r="K400" i="8"/>
  <c r="I400" i="8"/>
  <c r="G400" i="8"/>
  <c r="E400" i="8"/>
  <c r="X398" i="8"/>
  <c r="Y398" i="8"/>
  <c r="W398" i="8"/>
  <c r="U398" i="8"/>
  <c r="S398" i="8"/>
  <c r="Q398" i="8"/>
  <c r="O398" i="8"/>
  <c r="L398" i="8"/>
  <c r="M398" i="8" s="1"/>
  <c r="K398" i="8"/>
  <c r="I398" i="8"/>
  <c r="G398" i="8"/>
  <c r="G399" i="8" s="1"/>
  <c r="E398" i="8"/>
  <c r="X397" i="8"/>
  <c r="Y397" i="8" s="1"/>
  <c r="W397" i="8"/>
  <c r="U397" i="8"/>
  <c r="S397" i="8"/>
  <c r="Q397" i="8"/>
  <c r="O397" i="8"/>
  <c r="L397" i="8"/>
  <c r="M397" i="8" s="1"/>
  <c r="K397" i="8"/>
  <c r="I397" i="8"/>
  <c r="G397" i="8"/>
  <c r="E397" i="8"/>
  <c r="X396" i="8"/>
  <c r="Y396" i="8"/>
  <c r="W396" i="8"/>
  <c r="U396" i="8"/>
  <c r="S396" i="8"/>
  <c r="Q396" i="8"/>
  <c r="O396" i="8"/>
  <c r="L396" i="8"/>
  <c r="M396" i="8"/>
  <c r="K396" i="8"/>
  <c r="I396" i="8"/>
  <c r="G396" i="8"/>
  <c r="E396" i="8"/>
  <c r="X395" i="8"/>
  <c r="Y395" i="8" s="1"/>
  <c r="Y399" i="8" s="1"/>
  <c r="W395" i="8"/>
  <c r="U395" i="8"/>
  <c r="U399" i="8" s="1"/>
  <c r="S395" i="8"/>
  <c r="S399" i="8"/>
  <c r="Q395" i="8"/>
  <c r="O395" i="8"/>
  <c r="L395" i="8"/>
  <c r="M395" i="8"/>
  <c r="K395" i="8"/>
  <c r="I395" i="8"/>
  <c r="I399" i="8" s="1"/>
  <c r="G395" i="8"/>
  <c r="E395" i="8"/>
  <c r="E399" i="8" s="1"/>
  <c r="X393" i="8"/>
  <c r="Y393" i="8"/>
  <c r="W393" i="8"/>
  <c r="U393" i="8"/>
  <c r="S393" i="8"/>
  <c r="Q393" i="8"/>
  <c r="O393" i="8"/>
  <c r="L393" i="8"/>
  <c r="M393" i="8" s="1"/>
  <c r="K393" i="8"/>
  <c r="I393" i="8"/>
  <c r="G393" i="8"/>
  <c r="E393" i="8"/>
  <c r="X392" i="8"/>
  <c r="Y392" i="8" s="1"/>
  <c r="W392" i="8"/>
  <c r="U392" i="8"/>
  <c r="S392" i="8"/>
  <c r="Q392" i="8"/>
  <c r="O392" i="8"/>
  <c r="L392" i="8"/>
  <c r="M392" i="8"/>
  <c r="K392" i="8"/>
  <c r="I392" i="8"/>
  <c r="G392" i="8"/>
  <c r="E392" i="8"/>
  <c r="X391" i="8"/>
  <c r="Y391" i="8" s="1"/>
  <c r="W391" i="8"/>
  <c r="U391" i="8"/>
  <c r="S391" i="8"/>
  <c r="Q391" i="8"/>
  <c r="O391" i="8"/>
  <c r="L391" i="8"/>
  <c r="M391" i="8" s="1"/>
  <c r="K391" i="8"/>
  <c r="I391" i="8"/>
  <c r="G391" i="8"/>
  <c r="E391" i="8"/>
  <c r="X390" i="8"/>
  <c r="Y390" i="8"/>
  <c r="W390" i="8"/>
  <c r="U390" i="8"/>
  <c r="S390" i="8"/>
  <c r="Q390" i="8"/>
  <c r="O390" i="8"/>
  <c r="L390" i="8"/>
  <c r="M390" i="8"/>
  <c r="K390" i="8"/>
  <c r="I390" i="8"/>
  <c r="G390" i="8"/>
  <c r="E390" i="8"/>
  <c r="Y389" i="8"/>
  <c r="X389" i="8"/>
  <c r="W389" i="8"/>
  <c r="U389" i="8"/>
  <c r="S389" i="8"/>
  <c r="Q389" i="8"/>
  <c r="O389" i="8"/>
  <c r="L389" i="8"/>
  <c r="M389" i="8"/>
  <c r="K389" i="8"/>
  <c r="I389" i="8"/>
  <c r="G389" i="8"/>
  <c r="E389" i="8"/>
  <c r="X388" i="8"/>
  <c r="Y388" i="8" s="1"/>
  <c r="W388" i="8"/>
  <c r="U388" i="8"/>
  <c r="S388" i="8"/>
  <c r="Q388" i="8"/>
  <c r="O388" i="8"/>
  <c r="L388" i="8"/>
  <c r="M388" i="8" s="1"/>
  <c r="K388" i="8"/>
  <c r="I388" i="8"/>
  <c r="G388" i="8"/>
  <c r="E388" i="8"/>
  <c r="X387" i="8"/>
  <c r="Y387" i="8" s="1"/>
  <c r="W387" i="8"/>
  <c r="W394" i="8" s="1"/>
  <c r="U387" i="8"/>
  <c r="S387" i="8"/>
  <c r="Q387" i="8"/>
  <c r="O387" i="8"/>
  <c r="L387" i="8"/>
  <c r="M387" i="8" s="1"/>
  <c r="K387" i="8"/>
  <c r="I387" i="8"/>
  <c r="G387" i="8"/>
  <c r="E387" i="8"/>
  <c r="X386" i="8"/>
  <c r="Y386" i="8" s="1"/>
  <c r="W386" i="8"/>
  <c r="U386" i="8"/>
  <c r="S386" i="8"/>
  <c r="Q386" i="8"/>
  <c r="O386" i="8"/>
  <c r="L386" i="8"/>
  <c r="M386" i="8"/>
  <c r="K386" i="8"/>
  <c r="I386" i="8"/>
  <c r="G386" i="8"/>
  <c r="E386" i="8"/>
  <c r="Y385" i="8"/>
  <c r="X385" i="8"/>
  <c r="W385" i="8"/>
  <c r="U385" i="8"/>
  <c r="S385" i="8"/>
  <c r="Q385" i="8"/>
  <c r="O385" i="8"/>
  <c r="O394" i="8"/>
  <c r="L385" i="8"/>
  <c r="M385" i="8"/>
  <c r="K385" i="8"/>
  <c r="I385" i="8"/>
  <c r="G385" i="8"/>
  <c r="G394" i="8" s="1"/>
  <c r="E385" i="8"/>
  <c r="E394" i="8" s="1"/>
  <c r="X383" i="8"/>
  <c r="Y383" i="8" s="1"/>
  <c r="W383" i="8"/>
  <c r="U383" i="8"/>
  <c r="S383" i="8"/>
  <c r="Q383" i="8"/>
  <c r="O383" i="8"/>
  <c r="L383" i="8"/>
  <c r="M383" i="8"/>
  <c r="K383" i="8"/>
  <c r="I383" i="8"/>
  <c r="G383" i="8"/>
  <c r="E383" i="8"/>
  <c r="X382" i="8"/>
  <c r="Y382" i="8"/>
  <c r="W382" i="8"/>
  <c r="U382" i="8"/>
  <c r="S382" i="8"/>
  <c r="Q382" i="8"/>
  <c r="O382" i="8"/>
  <c r="L382" i="8"/>
  <c r="M382" i="8" s="1"/>
  <c r="K382" i="8"/>
  <c r="I382" i="8"/>
  <c r="G382" i="8"/>
  <c r="E382" i="8"/>
  <c r="X381" i="8"/>
  <c r="Y381" i="8" s="1"/>
  <c r="W381" i="8"/>
  <c r="U381" i="8"/>
  <c r="S381" i="8"/>
  <c r="Q381" i="8"/>
  <c r="O381" i="8"/>
  <c r="L381" i="8"/>
  <c r="M381" i="8" s="1"/>
  <c r="K381" i="8"/>
  <c r="I381" i="8"/>
  <c r="G381" i="8"/>
  <c r="E381" i="8"/>
  <c r="X380" i="8"/>
  <c r="Y380" i="8" s="1"/>
  <c r="W380" i="8"/>
  <c r="U380" i="8"/>
  <c r="S380" i="8"/>
  <c r="Q380" i="8"/>
  <c r="O380" i="8"/>
  <c r="L380" i="8"/>
  <c r="M380" i="8"/>
  <c r="K380" i="8"/>
  <c r="I380" i="8"/>
  <c r="G380" i="8"/>
  <c r="E380" i="8"/>
  <c r="X379" i="8"/>
  <c r="Y379" i="8"/>
  <c r="W379" i="8"/>
  <c r="U379" i="8"/>
  <c r="S379" i="8"/>
  <c r="Q379" i="8"/>
  <c r="O379" i="8"/>
  <c r="M379" i="8"/>
  <c r="L379" i="8"/>
  <c r="K379" i="8"/>
  <c r="I379" i="8"/>
  <c r="G379" i="8"/>
  <c r="E379" i="8"/>
  <c r="X378" i="8"/>
  <c r="Y378" i="8" s="1"/>
  <c r="W378" i="8"/>
  <c r="U378" i="8"/>
  <c r="S378" i="8"/>
  <c r="Q378" i="8"/>
  <c r="O378" i="8"/>
  <c r="L378" i="8"/>
  <c r="M378" i="8"/>
  <c r="K378" i="8"/>
  <c r="I378" i="8"/>
  <c r="G378" i="8"/>
  <c r="E378" i="8"/>
  <c r="X377" i="8"/>
  <c r="Y377" i="8"/>
  <c r="W377" i="8"/>
  <c r="U377" i="8"/>
  <c r="S377" i="8"/>
  <c r="Q377" i="8"/>
  <c r="O377" i="8"/>
  <c r="L377" i="8"/>
  <c r="M377" i="8" s="1"/>
  <c r="K377" i="8"/>
  <c r="I377" i="8"/>
  <c r="G377" i="8"/>
  <c r="E377" i="8"/>
  <c r="Y376" i="8"/>
  <c r="X376" i="8"/>
  <c r="W376" i="8"/>
  <c r="U376" i="8"/>
  <c r="S376" i="8"/>
  <c r="Q376" i="8"/>
  <c r="O376" i="8"/>
  <c r="L376" i="8"/>
  <c r="M376" i="8"/>
  <c r="K376" i="8"/>
  <c r="I376" i="8"/>
  <c r="G376" i="8"/>
  <c r="E376" i="8"/>
  <c r="X375" i="8"/>
  <c r="Y375" i="8" s="1"/>
  <c r="W375" i="8"/>
  <c r="U375" i="8"/>
  <c r="S375" i="8"/>
  <c r="Q375" i="8"/>
  <c r="O375" i="8"/>
  <c r="M375" i="8"/>
  <c r="L375" i="8"/>
  <c r="K375" i="8"/>
  <c r="I375" i="8"/>
  <c r="G375" i="8"/>
  <c r="E375" i="8"/>
  <c r="X374" i="8"/>
  <c r="Y374" i="8"/>
  <c r="W374" i="8"/>
  <c r="U374" i="8"/>
  <c r="S374" i="8"/>
  <c r="Q374" i="8"/>
  <c r="O374" i="8"/>
  <c r="L374" i="8"/>
  <c r="M374" i="8" s="1"/>
  <c r="K374" i="8"/>
  <c r="I374" i="8"/>
  <c r="G374" i="8"/>
  <c r="E374" i="8"/>
  <c r="X373" i="8"/>
  <c r="Y373" i="8"/>
  <c r="W373" i="8"/>
  <c r="U373" i="8"/>
  <c r="S373" i="8"/>
  <c r="Q373" i="8"/>
  <c r="Q384" i="8" s="1"/>
  <c r="O373" i="8"/>
  <c r="L373" i="8"/>
  <c r="M373" i="8" s="1"/>
  <c r="K373" i="8"/>
  <c r="I373" i="8"/>
  <c r="G373" i="8"/>
  <c r="E373" i="8"/>
  <c r="X371" i="8"/>
  <c r="Y371" i="8"/>
  <c r="W371" i="8"/>
  <c r="U371" i="8"/>
  <c r="S371" i="8"/>
  <c r="Q371" i="8"/>
  <c r="O371" i="8"/>
  <c r="L371" i="8"/>
  <c r="M371" i="8" s="1"/>
  <c r="K371" i="8"/>
  <c r="I371" i="8"/>
  <c r="G371" i="8"/>
  <c r="E371" i="8"/>
  <c r="X370" i="8"/>
  <c r="Y370" i="8" s="1"/>
  <c r="W370" i="8"/>
  <c r="U370" i="8"/>
  <c r="S370" i="8"/>
  <c r="Q370" i="8"/>
  <c r="O370" i="8"/>
  <c r="M370" i="8"/>
  <c r="L370" i="8"/>
  <c r="K370" i="8"/>
  <c r="I370" i="8"/>
  <c r="G370" i="8"/>
  <c r="E370" i="8"/>
  <c r="X369" i="8"/>
  <c r="Y369" i="8"/>
  <c r="W369" i="8"/>
  <c r="U369" i="8"/>
  <c r="S369" i="8"/>
  <c r="Q369" i="8"/>
  <c r="O369" i="8"/>
  <c r="L369" i="8"/>
  <c r="M369" i="8" s="1"/>
  <c r="K369" i="8"/>
  <c r="I369" i="8"/>
  <c r="G369" i="8"/>
  <c r="E369" i="8"/>
  <c r="X368" i="8"/>
  <c r="Y368" i="8" s="1"/>
  <c r="W368" i="8"/>
  <c r="U368" i="8"/>
  <c r="S368" i="8"/>
  <c r="Q368" i="8"/>
  <c r="O368" i="8"/>
  <c r="L368" i="8"/>
  <c r="M368" i="8"/>
  <c r="K368" i="8"/>
  <c r="I368" i="8"/>
  <c r="G368" i="8"/>
  <c r="E368" i="8"/>
  <c r="X367" i="8"/>
  <c r="Y367" i="8" s="1"/>
  <c r="W367" i="8"/>
  <c r="U367" i="8"/>
  <c r="S367" i="8"/>
  <c r="Q367" i="8"/>
  <c r="O367" i="8"/>
  <c r="L367" i="8"/>
  <c r="M367" i="8" s="1"/>
  <c r="K367" i="8"/>
  <c r="I367" i="8"/>
  <c r="G367" i="8"/>
  <c r="E367" i="8"/>
  <c r="Y366" i="8"/>
  <c r="X366" i="8"/>
  <c r="W366" i="8"/>
  <c r="U366" i="8"/>
  <c r="S366" i="8"/>
  <c r="Q366" i="8"/>
  <c r="O366" i="8"/>
  <c r="L366" i="8"/>
  <c r="M366" i="8"/>
  <c r="K366" i="8"/>
  <c r="I366" i="8"/>
  <c r="G366" i="8"/>
  <c r="E366" i="8"/>
  <c r="X365" i="8"/>
  <c r="Y365" i="8"/>
  <c r="W365" i="8"/>
  <c r="U365" i="8"/>
  <c r="S365" i="8"/>
  <c r="Q365" i="8"/>
  <c r="O365" i="8"/>
  <c r="L365" i="8"/>
  <c r="M365" i="8" s="1"/>
  <c r="K365" i="8"/>
  <c r="I365" i="8"/>
  <c r="G365" i="8"/>
  <c r="E365" i="8"/>
  <c r="X364" i="8"/>
  <c r="Y364" i="8" s="1"/>
  <c r="W364" i="8"/>
  <c r="U364" i="8"/>
  <c r="S364" i="8"/>
  <c r="Q364" i="8"/>
  <c r="O364" i="8"/>
  <c r="L364" i="8"/>
  <c r="M364" i="8"/>
  <c r="K364" i="8"/>
  <c r="I364" i="8"/>
  <c r="G364" i="8"/>
  <c r="E364" i="8"/>
  <c r="X363" i="8"/>
  <c r="Y363" i="8" s="1"/>
  <c r="W363" i="8"/>
  <c r="U363" i="8"/>
  <c r="S363" i="8"/>
  <c r="Q363" i="8"/>
  <c r="O363" i="8"/>
  <c r="L363" i="8"/>
  <c r="M363" i="8" s="1"/>
  <c r="K363" i="8"/>
  <c r="I363" i="8"/>
  <c r="G363" i="8"/>
  <c r="E363" i="8"/>
  <c r="X362" i="8"/>
  <c r="Y362" i="8" s="1"/>
  <c r="P362" i="19"/>
  <c r="W362" i="8"/>
  <c r="U362" i="8"/>
  <c r="S362" i="8"/>
  <c r="Q362" i="8"/>
  <c r="O362" i="8"/>
  <c r="L362" i="8"/>
  <c r="M362" i="8" s="1"/>
  <c r="K362" i="8"/>
  <c r="I362" i="8"/>
  <c r="G362" i="8"/>
  <c r="E362" i="8"/>
  <c r="X361" i="8"/>
  <c r="Y361" i="8" s="1"/>
  <c r="W361" i="8"/>
  <c r="U361" i="8"/>
  <c r="S361" i="8"/>
  <c r="Q361" i="8"/>
  <c r="O361" i="8"/>
  <c r="L361" i="8"/>
  <c r="M361" i="8"/>
  <c r="K361" i="8"/>
  <c r="I361" i="8"/>
  <c r="G361" i="8"/>
  <c r="E361" i="8"/>
  <c r="X360" i="8"/>
  <c r="Y360" i="8" s="1"/>
  <c r="W360" i="8"/>
  <c r="U360" i="8"/>
  <c r="S360" i="8"/>
  <c r="Q360" i="8"/>
  <c r="O360" i="8"/>
  <c r="L360" i="8"/>
  <c r="M360" i="8" s="1"/>
  <c r="K360" i="8"/>
  <c r="I360" i="8"/>
  <c r="G360" i="8"/>
  <c r="E360" i="8"/>
  <c r="X359" i="8"/>
  <c r="Y359" i="8" s="1"/>
  <c r="W359" i="8"/>
  <c r="U359" i="8"/>
  <c r="S359" i="8"/>
  <c r="Q359" i="8"/>
  <c r="O359" i="8"/>
  <c r="L359" i="8"/>
  <c r="M359" i="8" s="1"/>
  <c r="K359" i="8"/>
  <c r="I359" i="8"/>
  <c r="G359" i="8"/>
  <c r="E359" i="8"/>
  <c r="X358" i="8"/>
  <c r="Y358" i="8"/>
  <c r="W358" i="8"/>
  <c r="U358" i="8"/>
  <c r="S358" i="8"/>
  <c r="Q358" i="8"/>
  <c r="O358" i="8"/>
  <c r="L358" i="8"/>
  <c r="M358" i="8"/>
  <c r="K358" i="8"/>
  <c r="I358" i="8"/>
  <c r="G358" i="8"/>
  <c r="E358" i="8"/>
  <c r="X357" i="8"/>
  <c r="Y357" i="8" s="1"/>
  <c r="W357" i="8"/>
  <c r="U357" i="8"/>
  <c r="S357" i="8"/>
  <c r="Q357" i="8"/>
  <c r="O357" i="8"/>
  <c r="L357" i="8"/>
  <c r="M357" i="8"/>
  <c r="K357" i="8"/>
  <c r="I357" i="8"/>
  <c r="G357" i="8"/>
  <c r="E357" i="8"/>
  <c r="X356" i="8"/>
  <c r="Y356" i="8"/>
  <c r="W356" i="8"/>
  <c r="U356" i="8"/>
  <c r="S356" i="8"/>
  <c r="Q356" i="8"/>
  <c r="O356" i="8"/>
  <c r="M356" i="8"/>
  <c r="L356" i="8"/>
  <c r="K356" i="8"/>
  <c r="I356" i="8"/>
  <c r="G356" i="8"/>
  <c r="E356" i="8"/>
  <c r="X355" i="8"/>
  <c r="Y355" i="8" s="1"/>
  <c r="W355" i="8"/>
  <c r="U355" i="8"/>
  <c r="S355" i="8"/>
  <c r="Q355" i="8"/>
  <c r="O355" i="8"/>
  <c r="L355" i="8"/>
  <c r="M355" i="8" s="1"/>
  <c r="K355" i="8"/>
  <c r="I355" i="8"/>
  <c r="G355" i="8"/>
  <c r="E355" i="8"/>
  <c r="X354" i="8"/>
  <c r="Y354" i="8"/>
  <c r="W354" i="8"/>
  <c r="U354" i="8"/>
  <c r="S354" i="8"/>
  <c r="Q354" i="8"/>
  <c r="O354" i="8"/>
  <c r="L354" i="8"/>
  <c r="M354" i="8" s="1"/>
  <c r="K354" i="8"/>
  <c r="I354" i="8"/>
  <c r="G354" i="8"/>
  <c r="E354" i="8"/>
  <c r="Y353" i="8"/>
  <c r="X353" i="8"/>
  <c r="W353" i="8"/>
  <c r="U353" i="8"/>
  <c r="S353" i="8"/>
  <c r="Q353" i="8"/>
  <c r="O353" i="8"/>
  <c r="L353" i="8"/>
  <c r="M353" i="8"/>
  <c r="K353" i="8"/>
  <c r="I353" i="8"/>
  <c r="G353" i="8"/>
  <c r="E353" i="8"/>
  <c r="Y352" i="8"/>
  <c r="X352" i="8"/>
  <c r="W352" i="8"/>
  <c r="U352" i="8"/>
  <c r="S352" i="8"/>
  <c r="Q352" i="8"/>
  <c r="O352" i="8"/>
  <c r="M352" i="8"/>
  <c r="L352" i="8"/>
  <c r="K352" i="8"/>
  <c r="I352" i="8"/>
  <c r="G352" i="8"/>
  <c r="E352" i="8"/>
  <c r="X351" i="8"/>
  <c r="Y351" i="8"/>
  <c r="W351" i="8"/>
  <c r="U351" i="8"/>
  <c r="S351" i="8"/>
  <c r="Q351" i="8"/>
  <c r="O351" i="8"/>
  <c r="L351" i="8"/>
  <c r="M351" i="8"/>
  <c r="K351" i="8"/>
  <c r="I351" i="8"/>
  <c r="G351" i="8"/>
  <c r="E351" i="8"/>
  <c r="X350" i="8"/>
  <c r="Y350" i="8"/>
  <c r="W350" i="8"/>
  <c r="U350" i="8"/>
  <c r="S350" i="8"/>
  <c r="Q350" i="8"/>
  <c r="O350" i="8"/>
  <c r="L350" i="8"/>
  <c r="M350" i="8" s="1"/>
  <c r="K350" i="8"/>
  <c r="I350" i="8"/>
  <c r="G350" i="8"/>
  <c r="E350" i="8"/>
  <c r="Y349" i="8"/>
  <c r="X349" i="8"/>
  <c r="W349" i="8"/>
  <c r="U349" i="8"/>
  <c r="S349" i="8"/>
  <c r="Q349" i="8"/>
  <c r="O349" i="8"/>
  <c r="L349" i="8"/>
  <c r="M349" i="8"/>
  <c r="K349" i="8"/>
  <c r="I349" i="8"/>
  <c r="G349" i="8"/>
  <c r="E349" i="8"/>
  <c r="X348" i="8"/>
  <c r="Y348" i="8"/>
  <c r="W348" i="8"/>
  <c r="U348" i="8"/>
  <c r="S348" i="8"/>
  <c r="Q348" i="8"/>
  <c r="O348" i="8"/>
  <c r="M348" i="8"/>
  <c r="L348" i="8"/>
  <c r="K348" i="8"/>
  <c r="I348" i="8"/>
  <c r="G348" i="8"/>
  <c r="E348" i="8"/>
  <c r="X347" i="8"/>
  <c r="Y347" i="8" s="1"/>
  <c r="W347" i="8"/>
  <c r="U347" i="8"/>
  <c r="S347" i="8"/>
  <c r="Q347" i="8"/>
  <c r="O347" i="8"/>
  <c r="M347" i="8"/>
  <c r="L347" i="8"/>
  <c r="K347" i="8"/>
  <c r="I347" i="8"/>
  <c r="G347" i="8"/>
  <c r="E347" i="8"/>
  <c r="X346" i="8"/>
  <c r="Y346" i="8"/>
  <c r="W346" i="8"/>
  <c r="U346" i="8"/>
  <c r="S346" i="8"/>
  <c r="Q346" i="8"/>
  <c r="O346" i="8"/>
  <c r="L346" i="8"/>
  <c r="M346" i="8"/>
  <c r="K346" i="8"/>
  <c r="I346" i="8"/>
  <c r="G346" i="8"/>
  <c r="E346" i="8"/>
  <c r="Y345" i="8"/>
  <c r="X345" i="8"/>
  <c r="W345" i="8"/>
  <c r="U345" i="8"/>
  <c r="S345" i="8"/>
  <c r="Q345" i="8"/>
  <c r="O345" i="8"/>
  <c r="L345" i="8"/>
  <c r="M345" i="8"/>
  <c r="K345" i="8"/>
  <c r="I345" i="8"/>
  <c r="G345" i="8"/>
  <c r="E345" i="8"/>
  <c r="X344" i="8"/>
  <c r="Y344" i="8" s="1"/>
  <c r="W344" i="8"/>
  <c r="U344" i="8"/>
  <c r="S344" i="8"/>
  <c r="Q344" i="8"/>
  <c r="O344" i="8"/>
  <c r="M344" i="8"/>
  <c r="L344" i="8"/>
  <c r="K344" i="8"/>
  <c r="I344" i="8"/>
  <c r="G344" i="8"/>
  <c r="E344" i="8"/>
  <c r="X343" i="8"/>
  <c r="Y343" i="8" s="1"/>
  <c r="W343" i="8"/>
  <c r="U343" i="8"/>
  <c r="S343" i="8"/>
  <c r="Q343" i="8"/>
  <c r="O343" i="8"/>
  <c r="L343" i="8"/>
  <c r="M343" i="8"/>
  <c r="K343" i="8"/>
  <c r="I343" i="8"/>
  <c r="G343" i="8"/>
  <c r="E343" i="8"/>
  <c r="X342" i="8"/>
  <c r="Y342" i="8"/>
  <c r="W342" i="8"/>
  <c r="U342" i="8"/>
  <c r="S342" i="8"/>
  <c r="Q342" i="8"/>
  <c r="O342" i="8"/>
  <c r="L342" i="8"/>
  <c r="M342" i="8" s="1"/>
  <c r="K342" i="8"/>
  <c r="I342" i="8"/>
  <c r="G342" i="8"/>
  <c r="E342" i="8"/>
  <c r="X341" i="8"/>
  <c r="Y341" i="8" s="1"/>
  <c r="W341" i="8"/>
  <c r="U341" i="8"/>
  <c r="S341" i="8"/>
  <c r="Q341" i="8"/>
  <c r="O341" i="8"/>
  <c r="L341" i="8"/>
  <c r="M341" i="8"/>
  <c r="K341" i="8"/>
  <c r="I341" i="8"/>
  <c r="G341" i="8"/>
  <c r="E341" i="8"/>
  <c r="X340" i="8"/>
  <c r="Y340" i="8" s="1"/>
  <c r="W340" i="8"/>
  <c r="U340" i="8"/>
  <c r="S340" i="8"/>
  <c r="Q340" i="8"/>
  <c r="O340" i="8"/>
  <c r="M340" i="8"/>
  <c r="L340" i="8"/>
  <c r="K340" i="8"/>
  <c r="I340" i="8"/>
  <c r="G340" i="8"/>
  <c r="E340" i="8"/>
  <c r="X339" i="8"/>
  <c r="Y339" i="8"/>
  <c r="W339" i="8"/>
  <c r="W372" i="8" s="1"/>
  <c r="U339" i="8"/>
  <c r="S339" i="8"/>
  <c r="Q339" i="8"/>
  <c r="O339" i="8"/>
  <c r="M339" i="8"/>
  <c r="L339" i="8"/>
  <c r="K339" i="8"/>
  <c r="I339" i="8"/>
  <c r="G339" i="8"/>
  <c r="E339" i="8"/>
  <c r="X337" i="8"/>
  <c r="Y337" i="8" s="1"/>
  <c r="W337" i="8"/>
  <c r="U337" i="8"/>
  <c r="S337" i="8"/>
  <c r="Q337" i="8"/>
  <c r="O337" i="8"/>
  <c r="L337" i="8"/>
  <c r="M337" i="8"/>
  <c r="K337" i="8"/>
  <c r="I337" i="8"/>
  <c r="G337" i="8"/>
  <c r="E337" i="8"/>
  <c r="X336" i="8"/>
  <c r="Y336" i="8"/>
  <c r="W336" i="8"/>
  <c r="S336" i="8"/>
  <c r="Q336" i="8"/>
  <c r="O336" i="8"/>
  <c r="L336" i="8"/>
  <c r="M336" i="8"/>
  <c r="K336" i="8"/>
  <c r="I336" i="8"/>
  <c r="E336" i="8"/>
  <c r="X335" i="8"/>
  <c r="Y335" i="8" s="1"/>
  <c r="W335" i="8"/>
  <c r="S335" i="8"/>
  <c r="Q335" i="8"/>
  <c r="O335" i="8"/>
  <c r="L335" i="8"/>
  <c r="M335" i="8" s="1"/>
  <c r="K335" i="8"/>
  <c r="I335" i="8"/>
  <c r="E335" i="8"/>
  <c r="X334" i="8"/>
  <c r="Y334" i="8"/>
  <c r="W334" i="8"/>
  <c r="U334" i="8"/>
  <c r="S334" i="8"/>
  <c r="Q334" i="8"/>
  <c r="O334" i="8"/>
  <c r="L334" i="8"/>
  <c r="M334" i="8" s="1"/>
  <c r="K334" i="8"/>
  <c r="I334" i="8"/>
  <c r="G334" i="8"/>
  <c r="E334" i="8"/>
  <c r="X333" i="8"/>
  <c r="Y333" i="8" s="1"/>
  <c r="W333" i="8"/>
  <c r="U333" i="8"/>
  <c r="S333" i="8"/>
  <c r="Q333" i="8"/>
  <c r="O333" i="8"/>
  <c r="L333" i="8"/>
  <c r="M333" i="8"/>
  <c r="K333" i="8"/>
  <c r="I333" i="8"/>
  <c r="G333" i="8"/>
  <c r="E333" i="8"/>
  <c r="X332" i="8"/>
  <c r="Y332" i="8"/>
  <c r="W332" i="8"/>
  <c r="U332" i="8"/>
  <c r="S332" i="8"/>
  <c r="Q332" i="8"/>
  <c r="O332" i="8"/>
  <c r="M332" i="8"/>
  <c r="L332" i="8"/>
  <c r="K332" i="8"/>
  <c r="I332" i="8"/>
  <c r="G332" i="8"/>
  <c r="E332" i="8"/>
  <c r="X331" i="8"/>
  <c r="Y331" i="8" s="1"/>
  <c r="W331" i="8"/>
  <c r="U331" i="8"/>
  <c r="S331" i="8"/>
  <c r="Q331" i="8"/>
  <c r="O331" i="8"/>
  <c r="L331" i="8"/>
  <c r="M331" i="8" s="1"/>
  <c r="K331" i="8"/>
  <c r="I331" i="8"/>
  <c r="G331" i="8"/>
  <c r="E331" i="8"/>
  <c r="X330" i="8"/>
  <c r="Y330" i="8" s="1"/>
  <c r="W330" i="8"/>
  <c r="U330" i="8"/>
  <c r="S330" i="8"/>
  <c r="Q330" i="8"/>
  <c r="O330" i="8"/>
  <c r="L330" i="8"/>
  <c r="M330" i="8"/>
  <c r="K330" i="8"/>
  <c r="I330" i="8"/>
  <c r="G330" i="8"/>
  <c r="E330" i="8"/>
  <c r="X329" i="8"/>
  <c r="Y329" i="8" s="1"/>
  <c r="W329" i="8"/>
  <c r="U329" i="8"/>
  <c r="S329" i="8"/>
  <c r="Q329" i="8"/>
  <c r="O329" i="8"/>
  <c r="L329" i="8"/>
  <c r="M329" i="8"/>
  <c r="K329" i="8"/>
  <c r="I329" i="8"/>
  <c r="G329" i="8"/>
  <c r="E329" i="8"/>
  <c r="X328" i="8"/>
  <c r="Y328" i="8"/>
  <c r="W328" i="8"/>
  <c r="U328" i="8"/>
  <c r="S328" i="8"/>
  <c r="Q328" i="8"/>
  <c r="O328" i="8"/>
  <c r="L328" i="8"/>
  <c r="M328" i="8"/>
  <c r="K328" i="8"/>
  <c r="I328" i="8"/>
  <c r="I338" i="8" s="1"/>
  <c r="G328" i="8"/>
  <c r="E328" i="8"/>
  <c r="X327" i="8"/>
  <c r="Y327" i="8"/>
  <c r="W327" i="8"/>
  <c r="U327" i="8"/>
  <c r="S327" i="8"/>
  <c r="Q327" i="8"/>
  <c r="O327" i="8"/>
  <c r="L327" i="8"/>
  <c r="M327" i="8" s="1"/>
  <c r="K327" i="8"/>
  <c r="I327" i="8"/>
  <c r="G327" i="8"/>
  <c r="E327" i="8"/>
  <c r="X326" i="8"/>
  <c r="Y326" i="8" s="1"/>
  <c r="W326" i="8"/>
  <c r="U326" i="8"/>
  <c r="S326" i="8"/>
  <c r="Q326" i="8"/>
  <c r="Q338" i="8" s="1"/>
  <c r="O326" i="8"/>
  <c r="M326" i="8"/>
  <c r="L326" i="8"/>
  <c r="K326" i="8"/>
  <c r="I326" i="8"/>
  <c r="G326" i="8"/>
  <c r="G338" i="8" s="1"/>
  <c r="E326" i="8"/>
  <c r="X324" i="8"/>
  <c r="Y324" i="8"/>
  <c r="W324" i="8"/>
  <c r="U324" i="8"/>
  <c r="U325" i="8"/>
  <c r="S324" i="8"/>
  <c r="Q324" i="8"/>
  <c r="Q325" i="8" s="1"/>
  <c r="O324" i="8"/>
  <c r="M324" i="8"/>
  <c r="L324" i="8"/>
  <c r="K324" i="8"/>
  <c r="I324" i="8"/>
  <c r="G324" i="8"/>
  <c r="G325" i="8" s="1"/>
  <c r="E324" i="8"/>
  <c r="X323" i="8"/>
  <c r="Y323" i="8" s="1"/>
  <c r="W323" i="8"/>
  <c r="U323" i="8"/>
  <c r="S323" i="8"/>
  <c r="Q323" i="8"/>
  <c r="O323" i="8"/>
  <c r="L323" i="8"/>
  <c r="M323" i="8" s="1"/>
  <c r="K323" i="8"/>
  <c r="I323" i="8"/>
  <c r="G323" i="8"/>
  <c r="E323" i="8"/>
  <c r="X322" i="8"/>
  <c r="Y322" i="8" s="1"/>
  <c r="W322" i="8"/>
  <c r="W325" i="8" s="1"/>
  <c r="U322" i="8"/>
  <c r="S322" i="8"/>
  <c r="S325" i="8"/>
  <c r="Q322" i="8"/>
  <c r="O322" i="8"/>
  <c r="O325" i="8" s="1"/>
  <c r="M322" i="8"/>
  <c r="M325" i="8" s="1"/>
  <c r="L322" i="8"/>
  <c r="K322" i="8"/>
  <c r="K325" i="8" s="1"/>
  <c r="I322" i="8"/>
  <c r="I325" i="8" s="1"/>
  <c r="G322" i="8"/>
  <c r="E322" i="8"/>
  <c r="E325" i="8"/>
  <c r="X320" i="8"/>
  <c r="W320" i="8"/>
  <c r="U320" i="8"/>
  <c r="U321" i="8"/>
  <c r="S320" i="8"/>
  <c r="Q320" i="8"/>
  <c r="O320" i="8"/>
  <c r="M320" i="8"/>
  <c r="L320" i="8"/>
  <c r="K320" i="8"/>
  <c r="I320" i="8"/>
  <c r="G320" i="8"/>
  <c r="G321" i="8" s="1"/>
  <c r="E320" i="8"/>
  <c r="X319" i="8"/>
  <c r="Y319" i="8" s="1"/>
  <c r="W319" i="8"/>
  <c r="U319" i="8"/>
  <c r="S319" i="8"/>
  <c r="S321" i="8" s="1"/>
  <c r="Q319" i="8"/>
  <c r="Q321" i="8" s="1"/>
  <c r="O319" i="8"/>
  <c r="O321" i="8"/>
  <c r="M319" i="8"/>
  <c r="L319" i="8"/>
  <c r="K319" i="8"/>
  <c r="K321" i="8" s="1"/>
  <c r="I319" i="8"/>
  <c r="G319" i="8"/>
  <c r="E319" i="8"/>
  <c r="E321" i="8"/>
  <c r="X317" i="8"/>
  <c r="Y317" i="8" s="1"/>
  <c r="W317" i="8"/>
  <c r="U317" i="8"/>
  <c r="U318" i="8" s="1"/>
  <c r="S317" i="8"/>
  <c r="Q317" i="8"/>
  <c r="O317" i="8"/>
  <c r="M317" i="8"/>
  <c r="L317" i="8"/>
  <c r="K317" i="8"/>
  <c r="I317" i="8"/>
  <c r="G317" i="8"/>
  <c r="E317" i="8"/>
  <c r="X316" i="8"/>
  <c r="Y316" i="8"/>
  <c r="W316" i="8"/>
  <c r="W318" i="8" s="1"/>
  <c r="U316" i="8"/>
  <c r="S316" i="8"/>
  <c r="Q316" i="8"/>
  <c r="O316" i="8"/>
  <c r="O318" i="8" s="1"/>
  <c r="L316" i="8"/>
  <c r="M316" i="8"/>
  <c r="K316" i="8"/>
  <c r="I316" i="8"/>
  <c r="G316" i="8"/>
  <c r="E316" i="8"/>
  <c r="X315" i="8"/>
  <c r="Y315" i="8" s="1"/>
  <c r="W315" i="8"/>
  <c r="U315" i="8"/>
  <c r="S315" i="8"/>
  <c r="Q315" i="8"/>
  <c r="O315" i="8"/>
  <c r="L315" i="8"/>
  <c r="M315" i="8" s="1"/>
  <c r="K315" i="8"/>
  <c r="I315" i="8"/>
  <c r="G315" i="8"/>
  <c r="E315" i="8"/>
  <c r="E318" i="8" s="1"/>
  <c r="X314" i="8"/>
  <c r="Y314" i="8"/>
  <c r="W314" i="8"/>
  <c r="U314" i="8"/>
  <c r="S314" i="8"/>
  <c r="Q314" i="8"/>
  <c r="Q318" i="8" s="1"/>
  <c r="O314" i="8"/>
  <c r="L314" i="8"/>
  <c r="M314" i="8" s="1"/>
  <c r="K314" i="8"/>
  <c r="K318" i="8" s="1"/>
  <c r="I314" i="8"/>
  <c r="I318" i="8" s="1"/>
  <c r="G314" i="8"/>
  <c r="G318" i="8"/>
  <c r="E314" i="8"/>
  <c r="X312" i="8"/>
  <c r="Y312" i="8" s="1"/>
  <c r="W312" i="8"/>
  <c r="U312" i="8"/>
  <c r="S312" i="8"/>
  <c r="Q312" i="8"/>
  <c r="O312" i="8"/>
  <c r="L312" i="8"/>
  <c r="M312" i="8" s="1"/>
  <c r="K312" i="8"/>
  <c r="I312" i="8"/>
  <c r="G312" i="8"/>
  <c r="E312" i="8"/>
  <c r="X311" i="8"/>
  <c r="Y311" i="8"/>
  <c r="W311" i="8"/>
  <c r="U311" i="8"/>
  <c r="S311" i="8"/>
  <c r="Q311" i="8"/>
  <c r="O311" i="8"/>
  <c r="O313" i="8" s="1"/>
  <c r="L311" i="8"/>
  <c r="M311" i="8" s="1"/>
  <c r="K311" i="8"/>
  <c r="I311" i="8"/>
  <c r="G311" i="8"/>
  <c r="E311" i="8"/>
  <c r="X310" i="8"/>
  <c r="Y310" i="8"/>
  <c r="W310" i="8"/>
  <c r="U310" i="8"/>
  <c r="S310" i="8"/>
  <c r="Q310" i="8"/>
  <c r="O310" i="8"/>
  <c r="L310" i="8"/>
  <c r="M310" i="8" s="1"/>
  <c r="K310" i="8"/>
  <c r="I310" i="8"/>
  <c r="G310" i="8"/>
  <c r="E310" i="8"/>
  <c r="X309" i="8"/>
  <c r="Y309" i="8"/>
  <c r="Y313" i="8" s="1"/>
  <c r="W309" i="8"/>
  <c r="U309" i="8"/>
  <c r="S309" i="8"/>
  <c r="S313" i="8" s="1"/>
  <c r="Q309" i="8"/>
  <c r="Q313" i="8" s="1"/>
  <c r="O309" i="8"/>
  <c r="L309" i="8"/>
  <c r="M309" i="8" s="1"/>
  <c r="M313" i="8" s="1"/>
  <c r="K309" i="8"/>
  <c r="K313" i="8"/>
  <c r="I309" i="8"/>
  <c r="I313" i="8" s="1"/>
  <c r="G309" i="8"/>
  <c r="E309" i="8"/>
  <c r="X307" i="8"/>
  <c r="Y307" i="8" s="1"/>
  <c r="W307" i="8"/>
  <c r="U307" i="8"/>
  <c r="S307" i="8"/>
  <c r="Q307" i="8"/>
  <c r="O307" i="8"/>
  <c r="L307" i="8"/>
  <c r="M307" i="8" s="1"/>
  <c r="K307" i="8"/>
  <c r="I307" i="8"/>
  <c r="G307" i="8"/>
  <c r="E307" i="8"/>
  <c r="X306" i="8"/>
  <c r="Y306" i="8"/>
  <c r="W306" i="8"/>
  <c r="U306" i="8"/>
  <c r="U308" i="8" s="1"/>
  <c r="S306" i="8"/>
  <c r="Q306" i="8"/>
  <c r="O306" i="8"/>
  <c r="L306" i="8"/>
  <c r="M306" i="8" s="1"/>
  <c r="K306" i="8"/>
  <c r="K308" i="8" s="1"/>
  <c r="I306" i="8"/>
  <c r="G306" i="8"/>
  <c r="E306" i="8"/>
  <c r="X305" i="8"/>
  <c r="Y305" i="8" s="1"/>
  <c r="W305" i="8"/>
  <c r="U305" i="8"/>
  <c r="S305" i="8"/>
  <c r="Q305" i="8"/>
  <c r="Q308" i="8"/>
  <c r="O305" i="8"/>
  <c r="L305" i="8"/>
  <c r="M305" i="8" s="1"/>
  <c r="K305" i="8"/>
  <c r="I305" i="8"/>
  <c r="I308" i="8" s="1"/>
  <c r="G305" i="8"/>
  <c r="G308" i="8" s="1"/>
  <c r="E305" i="8"/>
  <c r="E308" i="8" s="1"/>
  <c r="X303" i="8"/>
  <c r="Y303" i="8"/>
  <c r="W303" i="8"/>
  <c r="U303" i="8"/>
  <c r="S303" i="8"/>
  <c r="Q303" i="8"/>
  <c r="O303" i="8"/>
  <c r="M303" i="8"/>
  <c r="L303" i="8"/>
  <c r="K303" i="8"/>
  <c r="I303" i="8"/>
  <c r="G303" i="8"/>
  <c r="E303" i="8"/>
  <c r="X302" i="8"/>
  <c r="Y302" i="8" s="1"/>
  <c r="W302" i="8"/>
  <c r="U302" i="8"/>
  <c r="S302" i="8"/>
  <c r="Q302" i="8"/>
  <c r="O302" i="8"/>
  <c r="L302" i="8"/>
  <c r="M302" i="8"/>
  <c r="K302" i="8"/>
  <c r="I302" i="8"/>
  <c r="G302" i="8"/>
  <c r="E302" i="8"/>
  <c r="X301" i="8"/>
  <c r="Y301" i="8"/>
  <c r="W301" i="8"/>
  <c r="U301" i="8"/>
  <c r="S301" i="8"/>
  <c r="Q301" i="8"/>
  <c r="O301" i="8"/>
  <c r="L301" i="8"/>
  <c r="M301" i="8" s="1"/>
  <c r="K301" i="8"/>
  <c r="I301" i="8"/>
  <c r="G301" i="8"/>
  <c r="E301" i="8"/>
  <c r="Y300" i="8"/>
  <c r="X300" i="8"/>
  <c r="W300" i="8"/>
  <c r="U300" i="8"/>
  <c r="S300" i="8"/>
  <c r="S304" i="8" s="1"/>
  <c r="Q300" i="8"/>
  <c r="O300" i="8"/>
  <c r="L300" i="8"/>
  <c r="M300" i="8"/>
  <c r="K300" i="8"/>
  <c r="I300" i="8"/>
  <c r="I304" i="8" s="1"/>
  <c r="G300" i="8"/>
  <c r="E300" i="8"/>
  <c r="X299" i="8"/>
  <c r="Y299" i="8" s="1"/>
  <c r="W299" i="8"/>
  <c r="U299" i="8"/>
  <c r="S299" i="8"/>
  <c r="Q299" i="8"/>
  <c r="O299" i="8"/>
  <c r="O304" i="8" s="1"/>
  <c r="L299" i="8"/>
  <c r="M299" i="8" s="1"/>
  <c r="K299" i="8"/>
  <c r="K304" i="8" s="1"/>
  <c r="I299" i="8"/>
  <c r="G299" i="8"/>
  <c r="E299" i="8"/>
  <c r="X297" i="8"/>
  <c r="Y297" i="8"/>
  <c r="W297" i="8"/>
  <c r="U297" i="8"/>
  <c r="S297" i="8"/>
  <c r="Q297" i="8"/>
  <c r="O297" i="8"/>
  <c r="L297" i="8"/>
  <c r="M297" i="8"/>
  <c r="K297" i="8"/>
  <c r="I297" i="8"/>
  <c r="G297" i="8"/>
  <c r="E297" i="8"/>
  <c r="X296" i="8"/>
  <c r="Y296" i="8" s="1"/>
  <c r="W296" i="8"/>
  <c r="U296" i="8"/>
  <c r="S296" i="8"/>
  <c r="Q296" i="8"/>
  <c r="O296" i="8"/>
  <c r="L296" i="8"/>
  <c r="M296" i="8"/>
  <c r="K296" i="8"/>
  <c r="I296" i="8"/>
  <c r="G296" i="8"/>
  <c r="E296" i="8"/>
  <c r="X295" i="8"/>
  <c r="Y295" i="8"/>
  <c r="W295" i="8"/>
  <c r="U295" i="8"/>
  <c r="S295" i="8"/>
  <c r="Q295" i="8"/>
  <c r="O295" i="8"/>
  <c r="M295" i="8"/>
  <c r="L295" i="8"/>
  <c r="K295" i="8"/>
  <c r="I295" i="8"/>
  <c r="G295" i="8"/>
  <c r="E295" i="8"/>
  <c r="X294" i="8"/>
  <c r="Y294" i="8" s="1"/>
  <c r="W294" i="8"/>
  <c r="W298" i="8" s="1"/>
  <c r="U294" i="8"/>
  <c r="S294" i="8"/>
  <c r="Q294" i="8"/>
  <c r="O294" i="8"/>
  <c r="L294" i="8"/>
  <c r="M294" i="8"/>
  <c r="K294" i="8"/>
  <c r="I294" i="8"/>
  <c r="G294" i="8"/>
  <c r="E294" i="8"/>
  <c r="X293" i="8"/>
  <c r="Y293" i="8"/>
  <c r="W293" i="8"/>
  <c r="U293" i="8"/>
  <c r="S293" i="8"/>
  <c r="Q293" i="8"/>
  <c r="O293" i="8"/>
  <c r="L293" i="8"/>
  <c r="M293" i="8"/>
  <c r="K293" i="8"/>
  <c r="I293" i="8"/>
  <c r="G293" i="8"/>
  <c r="E293" i="8"/>
  <c r="Y292" i="8"/>
  <c r="X292" i="8"/>
  <c r="W292" i="8"/>
  <c r="U292" i="8"/>
  <c r="S292" i="8"/>
  <c r="Q292" i="8"/>
  <c r="O292" i="8"/>
  <c r="O298" i="8" s="1"/>
  <c r="L292" i="8"/>
  <c r="M292" i="8" s="1"/>
  <c r="K292" i="8"/>
  <c r="I292" i="8"/>
  <c r="I298" i="8" s="1"/>
  <c r="G292" i="8"/>
  <c r="E292" i="8"/>
  <c r="G291" i="8"/>
  <c r="X290" i="8"/>
  <c r="Y290" i="8"/>
  <c r="W290" i="8"/>
  <c r="U290" i="8"/>
  <c r="S290" i="8"/>
  <c r="Q290" i="8"/>
  <c r="O290" i="8"/>
  <c r="L290" i="8"/>
  <c r="M290" i="8" s="1"/>
  <c r="K290" i="8"/>
  <c r="I290" i="8"/>
  <c r="G290" i="8"/>
  <c r="E290" i="8"/>
  <c r="X289" i="8"/>
  <c r="Y289" i="8" s="1"/>
  <c r="W289" i="8"/>
  <c r="U289" i="8"/>
  <c r="S289" i="8"/>
  <c r="Q289" i="8"/>
  <c r="O289" i="8"/>
  <c r="L289" i="8"/>
  <c r="M289" i="8" s="1"/>
  <c r="K289" i="8"/>
  <c r="I289" i="8"/>
  <c r="G289" i="8"/>
  <c r="E289" i="8"/>
  <c r="X288" i="8"/>
  <c r="Y288" i="8" s="1"/>
  <c r="W288" i="8"/>
  <c r="U288" i="8"/>
  <c r="S288" i="8"/>
  <c r="Q288" i="8"/>
  <c r="O288" i="8"/>
  <c r="L288" i="8"/>
  <c r="M288" i="8"/>
  <c r="K288" i="8"/>
  <c r="I288" i="8"/>
  <c r="G288" i="8"/>
  <c r="E288" i="8"/>
  <c r="X287" i="8"/>
  <c r="Y287" i="8" s="1"/>
  <c r="W287" i="8"/>
  <c r="U287" i="8"/>
  <c r="S287" i="8"/>
  <c r="Q287" i="8"/>
  <c r="O287" i="8"/>
  <c r="L287" i="8"/>
  <c r="M287" i="8"/>
  <c r="K287" i="8"/>
  <c r="I287" i="8"/>
  <c r="G287" i="8"/>
  <c r="E287" i="8"/>
  <c r="X286" i="8"/>
  <c r="Y286" i="8"/>
  <c r="W286" i="8"/>
  <c r="U286" i="8"/>
  <c r="S286" i="8"/>
  <c r="Q286" i="8"/>
  <c r="O286" i="8"/>
  <c r="L286" i="8"/>
  <c r="M286" i="8" s="1"/>
  <c r="K286" i="8"/>
  <c r="I286" i="8"/>
  <c r="G286" i="8"/>
  <c r="E286" i="8"/>
  <c r="X285" i="8"/>
  <c r="Y285" i="8" s="1"/>
  <c r="W285" i="8"/>
  <c r="U285" i="8"/>
  <c r="S285" i="8"/>
  <c r="Q285" i="8"/>
  <c r="O285" i="8"/>
  <c r="L285" i="8"/>
  <c r="M285" i="8"/>
  <c r="K285" i="8"/>
  <c r="I285" i="8"/>
  <c r="G285" i="8"/>
  <c r="E285" i="8"/>
  <c r="X284" i="8"/>
  <c r="Y284" i="8" s="1"/>
  <c r="W284" i="8"/>
  <c r="U284" i="8"/>
  <c r="S284" i="8"/>
  <c r="Q284" i="8"/>
  <c r="O284" i="8"/>
  <c r="L284" i="8"/>
  <c r="M284" i="8"/>
  <c r="K284" i="8"/>
  <c r="I284" i="8"/>
  <c r="G284" i="8"/>
  <c r="E284" i="8"/>
  <c r="X283" i="8"/>
  <c r="Y283" i="8" s="1"/>
  <c r="W283" i="8"/>
  <c r="U283" i="8"/>
  <c r="S283" i="8"/>
  <c r="Q283" i="8"/>
  <c r="O283" i="8"/>
  <c r="L283" i="8"/>
  <c r="M283" i="8" s="1"/>
  <c r="K283" i="8"/>
  <c r="I283" i="8"/>
  <c r="G283" i="8"/>
  <c r="E283" i="8"/>
  <c r="X282" i="8"/>
  <c r="Y282" i="8" s="1"/>
  <c r="W282" i="8"/>
  <c r="U282" i="8"/>
  <c r="S282" i="8"/>
  <c r="Q282" i="8"/>
  <c r="O282" i="8"/>
  <c r="L282" i="8"/>
  <c r="M282" i="8"/>
  <c r="K282" i="8"/>
  <c r="I282" i="8"/>
  <c r="G282" i="8"/>
  <c r="E282" i="8"/>
  <c r="X281" i="8"/>
  <c r="Y281" i="8"/>
  <c r="W281" i="8"/>
  <c r="U281" i="8"/>
  <c r="U291" i="8" s="1"/>
  <c r="S281" i="8"/>
  <c r="Q281" i="8"/>
  <c r="O281" i="8"/>
  <c r="L281" i="8"/>
  <c r="M281" i="8"/>
  <c r="K281" i="8"/>
  <c r="I281" i="8"/>
  <c r="G281" i="8"/>
  <c r="E281" i="8"/>
  <c r="E291" i="8" s="1"/>
  <c r="X279" i="8"/>
  <c r="Y279" i="8"/>
  <c r="W279" i="8"/>
  <c r="U279" i="8"/>
  <c r="S279" i="8"/>
  <c r="Q279" i="8"/>
  <c r="O279" i="8"/>
  <c r="L279" i="8"/>
  <c r="M279" i="8"/>
  <c r="K279" i="8"/>
  <c r="I279" i="8"/>
  <c r="G279" i="8"/>
  <c r="E279" i="8"/>
  <c r="X278" i="8"/>
  <c r="Y278" i="8" s="1"/>
  <c r="W278" i="8"/>
  <c r="U278" i="8"/>
  <c r="S278" i="8"/>
  <c r="Q278" i="8"/>
  <c r="O278" i="8"/>
  <c r="L278" i="8"/>
  <c r="M278" i="8"/>
  <c r="K278" i="8"/>
  <c r="I278" i="8"/>
  <c r="G278" i="8"/>
  <c r="E278" i="8"/>
  <c r="X277" i="8"/>
  <c r="Y277" i="8"/>
  <c r="W277" i="8"/>
  <c r="U277" i="8"/>
  <c r="S277" i="8"/>
  <c r="Q277" i="8"/>
  <c r="O277" i="8"/>
  <c r="L277" i="8"/>
  <c r="M277" i="8" s="1"/>
  <c r="K277" i="8"/>
  <c r="I277" i="8"/>
  <c r="G277" i="8"/>
  <c r="E277" i="8"/>
  <c r="X276" i="8"/>
  <c r="Y276" i="8" s="1"/>
  <c r="W276" i="8"/>
  <c r="U276" i="8"/>
  <c r="S276" i="8"/>
  <c r="Q276" i="8"/>
  <c r="O276" i="8"/>
  <c r="L276" i="8"/>
  <c r="M276" i="8"/>
  <c r="K276" i="8"/>
  <c r="I276" i="8"/>
  <c r="G276" i="8"/>
  <c r="E276" i="8"/>
  <c r="X275" i="8"/>
  <c r="Y275" i="8"/>
  <c r="W275" i="8"/>
  <c r="U275" i="8"/>
  <c r="S275" i="8"/>
  <c r="Q275" i="8"/>
  <c r="O275" i="8"/>
  <c r="L275" i="8"/>
  <c r="M275" i="8" s="1"/>
  <c r="K275" i="8"/>
  <c r="I275" i="8"/>
  <c r="G275" i="8"/>
  <c r="E275" i="8"/>
  <c r="X274" i="8"/>
  <c r="Y274" i="8" s="1"/>
  <c r="W274" i="8"/>
  <c r="U274" i="8"/>
  <c r="S274" i="8"/>
  <c r="Q274" i="8"/>
  <c r="O274" i="8"/>
  <c r="L274" i="8"/>
  <c r="M274" i="8" s="1"/>
  <c r="K274" i="8"/>
  <c r="I274" i="8"/>
  <c r="G274" i="8"/>
  <c r="E274" i="8"/>
  <c r="X273" i="8"/>
  <c r="Y273" i="8" s="1"/>
  <c r="W273" i="8"/>
  <c r="U273" i="8"/>
  <c r="S273" i="8"/>
  <c r="Q273" i="8"/>
  <c r="O273" i="8"/>
  <c r="L273" i="8"/>
  <c r="M273" i="8" s="1"/>
  <c r="K273" i="8"/>
  <c r="I273" i="8"/>
  <c r="G273" i="8"/>
  <c r="E273" i="8"/>
  <c r="X272" i="8"/>
  <c r="Y272" i="8"/>
  <c r="W272" i="8"/>
  <c r="U272" i="8"/>
  <c r="S272" i="8"/>
  <c r="Q272" i="8"/>
  <c r="O272" i="8"/>
  <c r="L272" i="8"/>
  <c r="M272" i="8"/>
  <c r="K272" i="8"/>
  <c r="I272" i="8"/>
  <c r="G272" i="8"/>
  <c r="E272" i="8"/>
  <c r="X271" i="8"/>
  <c r="Y271" i="8" s="1"/>
  <c r="W271" i="8"/>
  <c r="U271" i="8"/>
  <c r="S271" i="8"/>
  <c r="S280" i="8"/>
  <c r="Q271" i="8"/>
  <c r="O271" i="8"/>
  <c r="O280" i="8" s="1"/>
  <c r="L271" i="8"/>
  <c r="M271" i="8"/>
  <c r="K271" i="8"/>
  <c r="I271" i="8"/>
  <c r="G271" i="8"/>
  <c r="E271" i="8"/>
  <c r="X270" i="8"/>
  <c r="Y270" i="8"/>
  <c r="W270" i="8"/>
  <c r="U270" i="8"/>
  <c r="S270" i="8"/>
  <c r="Q270" i="8"/>
  <c r="O270" i="8"/>
  <c r="L270" i="8"/>
  <c r="M270" i="8" s="1"/>
  <c r="K270" i="8"/>
  <c r="I270" i="8"/>
  <c r="G270" i="8"/>
  <c r="E270" i="8"/>
  <c r="Y268" i="8"/>
  <c r="X268" i="8"/>
  <c r="W268" i="8"/>
  <c r="U268" i="8"/>
  <c r="S268" i="8"/>
  <c r="Q268" i="8"/>
  <c r="O268" i="8"/>
  <c r="L268" i="8"/>
  <c r="M268" i="8" s="1"/>
  <c r="K268" i="8"/>
  <c r="I268" i="8"/>
  <c r="G268" i="8"/>
  <c r="E268" i="8"/>
  <c r="X267" i="8"/>
  <c r="Y267" i="8"/>
  <c r="W267" i="8"/>
  <c r="U267" i="8"/>
  <c r="S267" i="8"/>
  <c r="Q267" i="8"/>
  <c r="O267" i="8"/>
  <c r="L267" i="8"/>
  <c r="M267" i="8"/>
  <c r="K267" i="8"/>
  <c r="I267" i="8"/>
  <c r="G267" i="8"/>
  <c r="E267" i="8"/>
  <c r="X266" i="8"/>
  <c r="Y266" i="8" s="1"/>
  <c r="W266" i="8"/>
  <c r="U266" i="8"/>
  <c r="S266" i="8"/>
  <c r="Q266" i="8"/>
  <c r="O266" i="8"/>
  <c r="L266" i="8"/>
  <c r="M266" i="8" s="1"/>
  <c r="K266" i="8"/>
  <c r="I266" i="8"/>
  <c r="G266" i="8"/>
  <c r="E266" i="8"/>
  <c r="X265" i="8"/>
  <c r="Y265" i="8"/>
  <c r="W265" i="8"/>
  <c r="U265" i="8"/>
  <c r="S265" i="8"/>
  <c r="Q265" i="8"/>
  <c r="O265" i="8"/>
  <c r="L265" i="8"/>
  <c r="M265" i="8" s="1"/>
  <c r="K265" i="8"/>
  <c r="I265" i="8"/>
  <c r="G265" i="8"/>
  <c r="E265" i="8"/>
  <c r="X264" i="8"/>
  <c r="Y264" i="8" s="1"/>
  <c r="W264" i="8"/>
  <c r="U264" i="8"/>
  <c r="S264" i="8"/>
  <c r="Q264" i="8"/>
  <c r="O264" i="8"/>
  <c r="L264" i="8"/>
  <c r="M264" i="8"/>
  <c r="K264" i="8"/>
  <c r="I264" i="8"/>
  <c r="G264" i="8"/>
  <c r="E264" i="8"/>
  <c r="X263" i="8"/>
  <c r="Y263" i="8"/>
  <c r="W263" i="8"/>
  <c r="U263" i="8"/>
  <c r="S263" i="8"/>
  <c r="Q263" i="8"/>
  <c r="O263" i="8"/>
  <c r="M263" i="8"/>
  <c r="L263" i="8"/>
  <c r="K263" i="8"/>
  <c r="I263" i="8"/>
  <c r="G263" i="8"/>
  <c r="E263" i="8"/>
  <c r="X262" i="8"/>
  <c r="Y262" i="8" s="1"/>
  <c r="W262" i="8"/>
  <c r="U262" i="8"/>
  <c r="S262" i="8"/>
  <c r="Q262" i="8"/>
  <c r="O262" i="8"/>
  <c r="L262" i="8"/>
  <c r="M262" i="8"/>
  <c r="K262" i="8"/>
  <c r="I262" i="8"/>
  <c r="G262" i="8"/>
  <c r="E262" i="8"/>
  <c r="Y261" i="8"/>
  <c r="X261" i="8"/>
  <c r="W261" i="8"/>
  <c r="U261" i="8"/>
  <c r="S261" i="8"/>
  <c r="Q261" i="8"/>
  <c r="O261" i="8"/>
  <c r="L261" i="8"/>
  <c r="M261" i="8" s="1"/>
  <c r="K261" i="8"/>
  <c r="I261" i="8"/>
  <c r="G261" i="8"/>
  <c r="E261" i="8"/>
  <c r="X260" i="8"/>
  <c r="Y260" i="8"/>
  <c r="W260" i="8"/>
  <c r="U260" i="8"/>
  <c r="S260" i="8"/>
  <c r="Q260" i="8"/>
  <c r="O260" i="8"/>
  <c r="L260" i="8"/>
  <c r="M260" i="8"/>
  <c r="K260" i="8"/>
  <c r="I260" i="8"/>
  <c r="G260" i="8"/>
  <c r="E260" i="8"/>
  <c r="X259" i="8"/>
  <c r="Y259" i="8"/>
  <c r="Y269" i="8" s="1"/>
  <c r="W259" i="8"/>
  <c r="U259" i="8"/>
  <c r="S259" i="8"/>
  <c r="Q259" i="8"/>
  <c r="O259" i="8"/>
  <c r="L259" i="8"/>
  <c r="M259" i="8"/>
  <c r="K259" i="8"/>
  <c r="I259" i="8"/>
  <c r="G259" i="8"/>
  <c r="E259" i="8"/>
  <c r="X257" i="8"/>
  <c r="Y257" i="8"/>
  <c r="W257" i="8"/>
  <c r="U257" i="8"/>
  <c r="S257" i="8"/>
  <c r="Q257" i="8"/>
  <c r="O257" i="8"/>
  <c r="M257" i="8"/>
  <c r="L257" i="8"/>
  <c r="K257" i="8"/>
  <c r="I257" i="8"/>
  <c r="G257" i="8"/>
  <c r="E257" i="8"/>
  <c r="X256" i="8"/>
  <c r="Y256" i="8" s="1"/>
  <c r="W256" i="8"/>
  <c r="W258" i="8" s="1"/>
  <c r="U256" i="8"/>
  <c r="S256" i="8"/>
  <c r="Q256" i="8"/>
  <c r="O256" i="8"/>
  <c r="L256" i="8"/>
  <c r="M256" i="8" s="1"/>
  <c r="K256" i="8"/>
  <c r="I256" i="8"/>
  <c r="G256" i="8"/>
  <c r="E256" i="8"/>
  <c r="X255" i="8"/>
  <c r="Y255" i="8"/>
  <c r="W255" i="8"/>
  <c r="U255" i="8"/>
  <c r="S255" i="8"/>
  <c r="Q255" i="8"/>
  <c r="O255" i="8"/>
  <c r="L255" i="8"/>
  <c r="M255" i="8" s="1"/>
  <c r="K255" i="8"/>
  <c r="I255" i="8"/>
  <c r="G255" i="8"/>
  <c r="E255" i="8"/>
  <c r="E258" i="8"/>
  <c r="X254" i="8"/>
  <c r="Y254" i="8"/>
  <c r="W254" i="8"/>
  <c r="U254" i="8"/>
  <c r="S254" i="8"/>
  <c r="Q254" i="8"/>
  <c r="O254" i="8"/>
  <c r="L254" i="8"/>
  <c r="M254" i="8" s="1"/>
  <c r="K254" i="8"/>
  <c r="I254" i="8"/>
  <c r="G254" i="8"/>
  <c r="E254" i="8"/>
  <c r="X253" i="8"/>
  <c r="Y253" i="8" s="1"/>
  <c r="W253" i="8"/>
  <c r="U253" i="8"/>
  <c r="S253" i="8"/>
  <c r="S258" i="8" s="1"/>
  <c r="Q253" i="8"/>
  <c r="O253" i="8"/>
  <c r="L253" i="8"/>
  <c r="M253" i="8" s="1"/>
  <c r="K253" i="8"/>
  <c r="I253" i="8"/>
  <c r="G253" i="8"/>
  <c r="E253" i="8"/>
  <c r="X251" i="8"/>
  <c r="Y251" i="8"/>
  <c r="W251" i="8"/>
  <c r="U251" i="8"/>
  <c r="S251" i="8"/>
  <c r="Q251" i="8"/>
  <c r="O251" i="8"/>
  <c r="M251" i="8"/>
  <c r="L251" i="8"/>
  <c r="K251" i="8"/>
  <c r="I251" i="8"/>
  <c r="G251" i="8"/>
  <c r="E251" i="8"/>
  <c r="X250" i="8"/>
  <c r="Y250" i="8"/>
  <c r="W250" i="8"/>
  <c r="U250" i="8"/>
  <c r="S250" i="8"/>
  <c r="Q250" i="8"/>
  <c r="O250" i="8"/>
  <c r="L250" i="8"/>
  <c r="M250" i="8" s="1"/>
  <c r="K250" i="8"/>
  <c r="I250" i="8"/>
  <c r="G250" i="8"/>
  <c r="E250" i="8"/>
  <c r="X249" i="8"/>
  <c r="Y249" i="8" s="1"/>
  <c r="W249" i="8"/>
  <c r="U249" i="8"/>
  <c r="S249" i="8"/>
  <c r="Q249" i="8"/>
  <c r="O249" i="8"/>
  <c r="L249" i="8"/>
  <c r="M249" i="8" s="1"/>
  <c r="K249" i="8"/>
  <c r="I249" i="8"/>
  <c r="G249" i="8"/>
  <c r="E249" i="8"/>
  <c r="X248" i="8"/>
  <c r="Y248" i="8" s="1"/>
  <c r="W248" i="8"/>
  <c r="U248" i="8"/>
  <c r="S248" i="8"/>
  <c r="Q248" i="8"/>
  <c r="O248" i="8"/>
  <c r="L248" i="8"/>
  <c r="M248" i="8"/>
  <c r="K248" i="8"/>
  <c r="K252" i="8" s="1"/>
  <c r="I248" i="8"/>
  <c r="G248" i="8"/>
  <c r="E248" i="8"/>
  <c r="X247" i="8"/>
  <c r="Y247" i="8" s="1"/>
  <c r="W247" i="8"/>
  <c r="U247" i="8"/>
  <c r="S247" i="8"/>
  <c r="Q247" i="8"/>
  <c r="O247" i="8"/>
  <c r="L247" i="8"/>
  <c r="M247" i="8"/>
  <c r="K247" i="8"/>
  <c r="I247" i="8"/>
  <c r="G247" i="8"/>
  <c r="E247" i="8"/>
  <c r="X246" i="8"/>
  <c r="Y246" i="8"/>
  <c r="W246" i="8"/>
  <c r="U246" i="8"/>
  <c r="S246" i="8"/>
  <c r="Q246" i="8"/>
  <c r="O246" i="8"/>
  <c r="O252" i="8" s="1"/>
  <c r="L246" i="8"/>
  <c r="M246" i="8"/>
  <c r="K246" i="8"/>
  <c r="I246" i="8"/>
  <c r="G246" i="8"/>
  <c r="E246" i="8"/>
  <c r="X245" i="8"/>
  <c r="Y245" i="8" s="1"/>
  <c r="W245" i="8"/>
  <c r="U245" i="8"/>
  <c r="S245" i="8"/>
  <c r="Q245" i="8"/>
  <c r="O245" i="8"/>
  <c r="L245" i="8"/>
  <c r="M245" i="8" s="1"/>
  <c r="K245" i="8"/>
  <c r="I245" i="8"/>
  <c r="G245" i="8"/>
  <c r="E245" i="8"/>
  <c r="X244" i="8"/>
  <c r="Y244" i="8"/>
  <c r="W244" i="8"/>
  <c r="U244" i="8"/>
  <c r="S244" i="8"/>
  <c r="S252" i="8" s="1"/>
  <c r="Q244" i="8"/>
  <c r="O244" i="8"/>
  <c r="L244" i="8"/>
  <c r="M244" i="8" s="1"/>
  <c r="M252" i="8" s="1"/>
  <c r="K244" i="8"/>
  <c r="I244" i="8"/>
  <c r="I252" i="8" s="1"/>
  <c r="G244" i="8"/>
  <c r="E244" i="8"/>
  <c r="E252" i="8" s="1"/>
  <c r="X242" i="8"/>
  <c r="Y242" i="8"/>
  <c r="W242" i="8"/>
  <c r="U242" i="8"/>
  <c r="S242" i="8"/>
  <c r="Q242" i="8"/>
  <c r="O242" i="8"/>
  <c r="M242" i="8"/>
  <c r="L242" i="8"/>
  <c r="K242" i="8"/>
  <c r="I242" i="8"/>
  <c r="G242" i="8"/>
  <c r="E242" i="8"/>
  <c r="X241" i="8"/>
  <c r="Y241" i="8" s="1"/>
  <c r="W241" i="8"/>
  <c r="U241" i="8"/>
  <c r="S241" i="8"/>
  <c r="Q241" i="8"/>
  <c r="Q243" i="8"/>
  <c r="O241" i="8"/>
  <c r="L241" i="8"/>
  <c r="M241" i="8"/>
  <c r="K241" i="8"/>
  <c r="I241" i="8"/>
  <c r="G241" i="8"/>
  <c r="E241" i="8"/>
  <c r="Y240" i="8"/>
  <c r="X240" i="8"/>
  <c r="W240" i="8"/>
  <c r="U240" i="8"/>
  <c r="S240" i="8"/>
  <c r="Q240" i="8"/>
  <c r="O240" i="8"/>
  <c r="O243" i="8"/>
  <c r="L240" i="8"/>
  <c r="M240" i="8"/>
  <c r="K240" i="8"/>
  <c r="K243" i="8" s="1"/>
  <c r="I240" i="8"/>
  <c r="G240" i="8"/>
  <c r="E240" i="8"/>
  <c r="X238" i="8"/>
  <c r="Y238" i="8" s="1"/>
  <c r="W238" i="8"/>
  <c r="U238" i="8"/>
  <c r="S238" i="8"/>
  <c r="Q238" i="8"/>
  <c r="O238" i="8"/>
  <c r="M238" i="8"/>
  <c r="L238" i="8"/>
  <c r="K238" i="8"/>
  <c r="I238" i="8"/>
  <c r="G238" i="8"/>
  <c r="E238" i="8"/>
  <c r="X237" i="8"/>
  <c r="Y237" i="8" s="1"/>
  <c r="W237" i="8"/>
  <c r="U237" i="8"/>
  <c r="S237" i="8"/>
  <c r="Q237" i="8"/>
  <c r="O237" i="8"/>
  <c r="O239" i="8" s="1"/>
  <c r="L237" i="8"/>
  <c r="M237" i="8" s="1"/>
  <c r="K237" i="8"/>
  <c r="I237" i="8"/>
  <c r="G237" i="8"/>
  <c r="E237" i="8"/>
  <c r="X236" i="8"/>
  <c r="Y236" i="8"/>
  <c r="W236" i="8"/>
  <c r="U236" i="8"/>
  <c r="S236" i="8"/>
  <c r="S239" i="8" s="1"/>
  <c r="Q236" i="8"/>
  <c r="O236" i="8"/>
  <c r="L236" i="8"/>
  <c r="M236" i="8" s="1"/>
  <c r="K236" i="8"/>
  <c r="I236" i="8"/>
  <c r="G236" i="8"/>
  <c r="E236" i="8"/>
  <c r="X235" i="8"/>
  <c r="Y235" i="8" s="1"/>
  <c r="W235" i="8"/>
  <c r="U235" i="8"/>
  <c r="U239" i="8"/>
  <c r="S235" i="8"/>
  <c r="Q235" i="8"/>
  <c r="O235" i="8"/>
  <c r="L235" i="8"/>
  <c r="M235" i="8" s="1"/>
  <c r="K235" i="8"/>
  <c r="I235" i="8"/>
  <c r="G235" i="8"/>
  <c r="E235" i="8"/>
  <c r="X233" i="8"/>
  <c r="Y233" i="8" s="1"/>
  <c r="W233" i="8"/>
  <c r="U233" i="8"/>
  <c r="S233" i="8"/>
  <c r="Q233" i="8"/>
  <c r="O233" i="8"/>
  <c r="L233" i="8"/>
  <c r="M233" i="8" s="1"/>
  <c r="K233" i="8"/>
  <c r="I233" i="8"/>
  <c r="G233" i="8"/>
  <c r="E233" i="8"/>
  <c r="X232" i="8"/>
  <c r="Y232" i="8" s="1"/>
  <c r="W232" i="8"/>
  <c r="U232" i="8"/>
  <c r="S232" i="8"/>
  <c r="Q232" i="8"/>
  <c r="O232" i="8"/>
  <c r="L232" i="8"/>
  <c r="M232" i="8"/>
  <c r="K232" i="8"/>
  <c r="I232" i="8"/>
  <c r="G232" i="8"/>
  <c r="E232" i="8"/>
  <c r="X231" i="8"/>
  <c r="Y231" i="8"/>
  <c r="W231" i="8"/>
  <c r="U231" i="8"/>
  <c r="S231" i="8"/>
  <c r="Q231" i="8"/>
  <c r="O231" i="8"/>
  <c r="L231" i="8"/>
  <c r="M231" i="8" s="1"/>
  <c r="K231" i="8"/>
  <c r="I231" i="8"/>
  <c r="G231" i="8"/>
  <c r="E231" i="8"/>
  <c r="Y230" i="8"/>
  <c r="X230" i="8"/>
  <c r="W230" i="8"/>
  <c r="U230" i="8"/>
  <c r="S230" i="8"/>
  <c r="Q230" i="8"/>
  <c r="O230" i="8"/>
  <c r="L230" i="8"/>
  <c r="M230" i="8" s="1"/>
  <c r="K230" i="8"/>
  <c r="I230" i="8"/>
  <c r="G230" i="8"/>
  <c r="E230" i="8"/>
  <c r="X229" i="8"/>
  <c r="Y229" i="8"/>
  <c r="W229" i="8"/>
  <c r="U229" i="8"/>
  <c r="S229" i="8"/>
  <c r="Q229" i="8"/>
  <c r="O229" i="8"/>
  <c r="L229" i="8"/>
  <c r="M229" i="8"/>
  <c r="K229" i="8"/>
  <c r="I229" i="8"/>
  <c r="G229" i="8"/>
  <c r="E229" i="8"/>
  <c r="X228" i="8"/>
  <c r="Y228" i="8"/>
  <c r="W228" i="8"/>
  <c r="U228" i="8"/>
  <c r="S228" i="8"/>
  <c r="Q228" i="8"/>
  <c r="O228" i="8"/>
  <c r="L228" i="8"/>
  <c r="M228" i="8" s="1"/>
  <c r="K228" i="8"/>
  <c r="I228" i="8"/>
  <c r="G228" i="8"/>
  <c r="E228" i="8"/>
  <c r="X227" i="8"/>
  <c r="Y227" i="8" s="1"/>
  <c r="W227" i="8"/>
  <c r="U227" i="8"/>
  <c r="S227" i="8"/>
  <c r="Q227" i="8"/>
  <c r="O227" i="8"/>
  <c r="L227" i="8"/>
  <c r="M227" i="8"/>
  <c r="K227" i="8"/>
  <c r="I227" i="8"/>
  <c r="G227" i="8"/>
  <c r="E227" i="8"/>
  <c r="X226" i="8"/>
  <c r="Y226" i="8" s="1"/>
  <c r="W226" i="8"/>
  <c r="U226" i="8"/>
  <c r="S226" i="8"/>
  <c r="Q226" i="8"/>
  <c r="O226" i="8"/>
  <c r="L226" i="8"/>
  <c r="M226" i="8" s="1"/>
  <c r="K226" i="8"/>
  <c r="I226" i="8"/>
  <c r="G226" i="8"/>
  <c r="E226" i="8"/>
  <c r="X225" i="8"/>
  <c r="W225" i="8"/>
  <c r="U225" i="8"/>
  <c r="S225" i="8"/>
  <c r="Q225" i="8"/>
  <c r="O225" i="8"/>
  <c r="O234" i="8"/>
  <c r="L225" i="8"/>
  <c r="M225" i="8" s="1"/>
  <c r="K225" i="8"/>
  <c r="I225" i="8"/>
  <c r="G225" i="8"/>
  <c r="E225" i="8"/>
  <c r="X224" i="8"/>
  <c r="Y224" i="8" s="1"/>
  <c r="W224" i="8"/>
  <c r="U224" i="8"/>
  <c r="U234" i="8" s="1"/>
  <c r="S224" i="8"/>
  <c r="Q224" i="8"/>
  <c r="Q234" i="8"/>
  <c r="O224" i="8"/>
  <c r="L224" i="8"/>
  <c r="M224" i="8" s="1"/>
  <c r="K224" i="8"/>
  <c r="I224" i="8"/>
  <c r="G224" i="8"/>
  <c r="E224" i="8"/>
  <c r="E234" i="8" s="1"/>
  <c r="X222" i="8"/>
  <c r="Y222" i="8"/>
  <c r="W222" i="8"/>
  <c r="U222" i="8"/>
  <c r="S222" i="8"/>
  <c r="Q222" i="8"/>
  <c r="O222" i="8"/>
  <c r="L222" i="8"/>
  <c r="M222" i="8" s="1"/>
  <c r="K222" i="8"/>
  <c r="I222" i="8"/>
  <c r="G222" i="8"/>
  <c r="E222" i="8"/>
  <c r="Y221" i="8"/>
  <c r="X221" i="8"/>
  <c r="W221" i="8"/>
  <c r="U221" i="8"/>
  <c r="S221" i="8"/>
  <c r="Q221" i="8"/>
  <c r="O221" i="8"/>
  <c r="L221" i="8"/>
  <c r="M221" i="8"/>
  <c r="K221" i="8"/>
  <c r="I221" i="8"/>
  <c r="G221" i="8"/>
  <c r="E221" i="8"/>
  <c r="X220" i="8"/>
  <c r="Y220" i="8"/>
  <c r="W220" i="8"/>
  <c r="U220" i="8"/>
  <c r="S220" i="8"/>
  <c r="Q220" i="8"/>
  <c r="O220" i="8"/>
  <c r="L220" i="8"/>
  <c r="M220" i="8" s="1"/>
  <c r="K220" i="8"/>
  <c r="I220" i="8"/>
  <c r="G220" i="8"/>
  <c r="E220" i="8"/>
  <c r="X219" i="8"/>
  <c r="Y219" i="8" s="1"/>
  <c r="W219" i="8"/>
  <c r="U219" i="8"/>
  <c r="S219" i="8"/>
  <c r="Q219" i="8"/>
  <c r="O219" i="8"/>
  <c r="L219" i="8"/>
  <c r="M219" i="8" s="1"/>
  <c r="K219" i="8"/>
  <c r="I219" i="8"/>
  <c r="G219" i="8"/>
  <c r="E219" i="8"/>
  <c r="Y218" i="8"/>
  <c r="X218" i="8"/>
  <c r="P218" i="19"/>
  <c r="W218" i="8"/>
  <c r="U218" i="8"/>
  <c r="S218" i="8"/>
  <c r="Q218" i="8"/>
  <c r="O218" i="8"/>
  <c r="L218" i="8"/>
  <c r="M218" i="8"/>
  <c r="K218" i="8"/>
  <c r="I218" i="8"/>
  <c r="G218" i="8"/>
  <c r="E218" i="8"/>
  <c r="X217" i="8"/>
  <c r="Y217" i="8"/>
  <c r="W217" i="8"/>
  <c r="U217" i="8"/>
  <c r="S217" i="8"/>
  <c r="S223" i="8" s="1"/>
  <c r="Q217" i="8"/>
  <c r="O217" i="8"/>
  <c r="L217" i="8"/>
  <c r="M217" i="8" s="1"/>
  <c r="K217" i="8"/>
  <c r="I217" i="8"/>
  <c r="G217" i="8"/>
  <c r="E217" i="8"/>
  <c r="X216" i="8"/>
  <c r="Y216" i="8" s="1"/>
  <c r="W216" i="8"/>
  <c r="U216" i="8"/>
  <c r="S216" i="8"/>
  <c r="Q216" i="8"/>
  <c r="O216" i="8"/>
  <c r="L216" i="8"/>
  <c r="M216" i="8"/>
  <c r="K216" i="8"/>
  <c r="I216" i="8"/>
  <c r="G216" i="8"/>
  <c r="E216" i="8"/>
  <c r="X215" i="8"/>
  <c r="Y215" i="8"/>
  <c r="W215" i="8"/>
  <c r="U215" i="8"/>
  <c r="S215" i="8"/>
  <c r="Q215" i="8"/>
  <c r="O215" i="8"/>
  <c r="L215" i="8"/>
  <c r="M215" i="8" s="1"/>
  <c r="K215" i="8"/>
  <c r="I215" i="8"/>
  <c r="G215" i="8"/>
  <c r="E215" i="8"/>
  <c r="X214" i="8"/>
  <c r="Y214" i="8" s="1"/>
  <c r="W214" i="8"/>
  <c r="U214" i="8"/>
  <c r="S214" i="8"/>
  <c r="Q214" i="8"/>
  <c r="O214" i="8"/>
  <c r="M214" i="8"/>
  <c r="L214" i="8"/>
  <c r="K214" i="8"/>
  <c r="I214" i="8"/>
  <c r="G214" i="8"/>
  <c r="E214" i="8"/>
  <c r="X213" i="8"/>
  <c r="Y213" i="8"/>
  <c r="W213" i="8"/>
  <c r="U213" i="8"/>
  <c r="S213" i="8"/>
  <c r="Q213" i="8"/>
  <c r="O213" i="8"/>
  <c r="L213" i="8"/>
  <c r="M213" i="8" s="1"/>
  <c r="K213" i="8"/>
  <c r="I213" i="8"/>
  <c r="G213" i="8"/>
  <c r="E213" i="8"/>
  <c r="X211" i="8"/>
  <c r="Y211" i="8" s="1"/>
  <c r="W211" i="8"/>
  <c r="U211" i="8"/>
  <c r="S211" i="8"/>
  <c r="Q211" i="8"/>
  <c r="O211" i="8"/>
  <c r="L211" i="8"/>
  <c r="M211" i="8" s="1"/>
  <c r="K211" i="8"/>
  <c r="I211" i="8"/>
  <c r="G211" i="8"/>
  <c r="E211" i="8"/>
  <c r="Y210" i="8"/>
  <c r="X210" i="8"/>
  <c r="W210" i="8"/>
  <c r="U210" i="8"/>
  <c r="S210" i="8"/>
  <c r="Q210" i="8"/>
  <c r="O210" i="8"/>
  <c r="L210" i="8"/>
  <c r="M210" i="8" s="1"/>
  <c r="K210" i="8"/>
  <c r="I210" i="8"/>
  <c r="G210" i="8"/>
  <c r="E210" i="8"/>
  <c r="X209" i="8"/>
  <c r="Y209" i="8"/>
  <c r="W209" i="8"/>
  <c r="U209" i="8"/>
  <c r="S209" i="8"/>
  <c r="Q209" i="8"/>
  <c r="O209" i="8"/>
  <c r="L209" i="8"/>
  <c r="M209" i="8" s="1"/>
  <c r="K209" i="8"/>
  <c r="I209" i="8"/>
  <c r="G209" i="8"/>
  <c r="E209" i="8"/>
  <c r="X208" i="8"/>
  <c r="Y208" i="8"/>
  <c r="W208" i="8"/>
  <c r="U208" i="8"/>
  <c r="S208" i="8"/>
  <c r="Q208" i="8"/>
  <c r="O208" i="8"/>
  <c r="L208" i="8"/>
  <c r="M208" i="8"/>
  <c r="K208" i="8"/>
  <c r="I208" i="8"/>
  <c r="G208" i="8"/>
  <c r="E208" i="8"/>
  <c r="Y207" i="8"/>
  <c r="X207" i="8"/>
  <c r="W207" i="8"/>
  <c r="U207" i="8"/>
  <c r="S207" i="8"/>
  <c r="Q207" i="8"/>
  <c r="O207" i="8"/>
  <c r="L207" i="8"/>
  <c r="M207" i="8" s="1"/>
  <c r="K207" i="8"/>
  <c r="I207" i="8"/>
  <c r="G207" i="8"/>
  <c r="E207" i="8"/>
  <c r="X206" i="8"/>
  <c r="P206" i="19"/>
  <c r="W206" i="8"/>
  <c r="U206" i="8"/>
  <c r="S206" i="8"/>
  <c r="Q206" i="8"/>
  <c r="O206" i="8"/>
  <c r="L206" i="8"/>
  <c r="M206" i="8"/>
  <c r="K206" i="8"/>
  <c r="I206" i="8"/>
  <c r="G206" i="8"/>
  <c r="E206" i="8"/>
  <c r="X205" i="8"/>
  <c r="Y205" i="8"/>
  <c r="W205" i="8"/>
  <c r="U205" i="8"/>
  <c r="S205" i="8"/>
  <c r="Q205" i="8"/>
  <c r="O205" i="8"/>
  <c r="L205" i="8"/>
  <c r="M205" i="8" s="1"/>
  <c r="K205" i="8"/>
  <c r="I205" i="8"/>
  <c r="G205" i="8"/>
  <c r="E205" i="8"/>
  <c r="X204" i="8"/>
  <c r="Y204" i="8" s="1"/>
  <c r="W204" i="8"/>
  <c r="U204" i="8"/>
  <c r="S204" i="8"/>
  <c r="Q204" i="8"/>
  <c r="O204" i="8"/>
  <c r="L204" i="8"/>
  <c r="M204" i="8" s="1"/>
  <c r="K204" i="8"/>
  <c r="I204" i="8"/>
  <c r="G204" i="8"/>
  <c r="E204" i="8"/>
  <c r="X203" i="8"/>
  <c r="Y203" i="8"/>
  <c r="W203" i="8"/>
  <c r="U203" i="8"/>
  <c r="S203" i="8"/>
  <c r="Q203" i="8"/>
  <c r="Q212" i="8" s="1"/>
  <c r="O203" i="8"/>
  <c r="L203" i="8"/>
  <c r="M203" i="8"/>
  <c r="K203" i="8"/>
  <c r="I203" i="8"/>
  <c r="G203" i="8"/>
  <c r="E203" i="8"/>
  <c r="X202" i="8"/>
  <c r="Y202" i="8"/>
  <c r="W202" i="8"/>
  <c r="U202" i="8"/>
  <c r="S202" i="8"/>
  <c r="Q202" i="8"/>
  <c r="O202" i="8"/>
  <c r="L202" i="8"/>
  <c r="M202" i="8"/>
  <c r="K202" i="8"/>
  <c r="I202" i="8"/>
  <c r="G202" i="8"/>
  <c r="E202" i="8"/>
  <c r="X200" i="8"/>
  <c r="Y200" i="8"/>
  <c r="W200" i="8"/>
  <c r="U200" i="8"/>
  <c r="S200" i="8"/>
  <c r="Q200" i="8"/>
  <c r="O200" i="8"/>
  <c r="M200" i="8"/>
  <c r="L200" i="8"/>
  <c r="K200" i="8"/>
  <c r="I200" i="8"/>
  <c r="G200" i="8"/>
  <c r="E200" i="8"/>
  <c r="X199" i="8"/>
  <c r="Y199" i="8" s="1"/>
  <c r="W199" i="8"/>
  <c r="U199" i="8"/>
  <c r="S199" i="8"/>
  <c r="Q199" i="8"/>
  <c r="O199" i="8"/>
  <c r="L199" i="8"/>
  <c r="M199" i="8"/>
  <c r="K199" i="8"/>
  <c r="I199" i="8"/>
  <c r="I201" i="8" s="1"/>
  <c r="G199" i="8"/>
  <c r="E199" i="8"/>
  <c r="X198" i="8"/>
  <c r="Y198" i="8" s="1"/>
  <c r="W198" i="8"/>
  <c r="U198" i="8"/>
  <c r="S198" i="8"/>
  <c r="Q198" i="8"/>
  <c r="O198" i="8"/>
  <c r="L198" i="8"/>
  <c r="M198" i="8"/>
  <c r="K198" i="8"/>
  <c r="I198" i="8"/>
  <c r="G198" i="8"/>
  <c r="E198" i="8"/>
  <c r="Y197" i="8"/>
  <c r="X197" i="8"/>
  <c r="W197" i="8"/>
  <c r="U197" i="8"/>
  <c r="S197" i="8"/>
  <c r="Q197" i="8"/>
  <c r="O197" i="8"/>
  <c r="O201" i="8"/>
  <c r="L197" i="8"/>
  <c r="M197" i="8" s="1"/>
  <c r="K197" i="8"/>
  <c r="I197" i="8"/>
  <c r="G197" i="8"/>
  <c r="E197" i="8"/>
  <c r="X195" i="8"/>
  <c r="Y195" i="8"/>
  <c r="W195" i="8"/>
  <c r="U195" i="8"/>
  <c r="S195" i="8"/>
  <c r="Q195" i="8"/>
  <c r="O195" i="8"/>
  <c r="L195" i="8"/>
  <c r="M195" i="8"/>
  <c r="K195" i="8"/>
  <c r="I195" i="8"/>
  <c r="G195" i="8"/>
  <c r="E195" i="8"/>
  <c r="X194" i="8"/>
  <c r="Y194" i="8"/>
  <c r="W194" i="8"/>
  <c r="U194" i="8"/>
  <c r="S194" i="8"/>
  <c r="Q194" i="8"/>
  <c r="O194" i="8"/>
  <c r="L194" i="8"/>
  <c r="M194" i="8" s="1"/>
  <c r="K194" i="8"/>
  <c r="I194" i="8"/>
  <c r="G194" i="8"/>
  <c r="E194" i="8"/>
  <c r="X193" i="8"/>
  <c r="Y193" i="8" s="1"/>
  <c r="W193" i="8"/>
  <c r="U193" i="8"/>
  <c r="S193" i="8"/>
  <c r="Q193" i="8"/>
  <c r="O193" i="8"/>
  <c r="L193" i="8"/>
  <c r="M193" i="8"/>
  <c r="K193" i="8"/>
  <c r="I193" i="8"/>
  <c r="G193" i="8"/>
  <c r="E193" i="8"/>
  <c r="X192" i="8"/>
  <c r="Y192" i="8"/>
  <c r="W192" i="8"/>
  <c r="U192" i="8"/>
  <c r="S192" i="8"/>
  <c r="Q192" i="8"/>
  <c r="O192" i="8"/>
  <c r="M192" i="8"/>
  <c r="L192" i="8"/>
  <c r="K192" i="8"/>
  <c r="I192" i="8"/>
  <c r="G192" i="8"/>
  <c r="E192" i="8"/>
  <c r="X191" i="8"/>
  <c r="Y191" i="8" s="1"/>
  <c r="W191" i="8"/>
  <c r="U191" i="8"/>
  <c r="S191" i="8"/>
  <c r="Q191" i="8"/>
  <c r="O191" i="8"/>
  <c r="L191" i="8"/>
  <c r="M191" i="8" s="1"/>
  <c r="K191" i="8"/>
  <c r="I191" i="8"/>
  <c r="G191" i="8"/>
  <c r="E191" i="8"/>
  <c r="X190" i="8"/>
  <c r="Y190" i="8" s="1"/>
  <c r="W190" i="8"/>
  <c r="U190" i="8"/>
  <c r="S190" i="8"/>
  <c r="Q190" i="8"/>
  <c r="O190" i="8"/>
  <c r="L190" i="8"/>
  <c r="M190" i="8"/>
  <c r="K190" i="8"/>
  <c r="I190" i="8"/>
  <c r="G190" i="8"/>
  <c r="E190" i="8"/>
  <c r="X189" i="8"/>
  <c r="Y189" i="8" s="1"/>
  <c r="W189" i="8"/>
  <c r="U189" i="8"/>
  <c r="S189" i="8"/>
  <c r="Q189" i="8"/>
  <c r="O189" i="8"/>
  <c r="L189" i="8"/>
  <c r="M189" i="8"/>
  <c r="K189" i="8"/>
  <c r="I189" i="8"/>
  <c r="G189" i="8"/>
  <c r="E189" i="8"/>
  <c r="X188" i="8"/>
  <c r="Y188" i="8"/>
  <c r="W188" i="8"/>
  <c r="U188" i="8"/>
  <c r="S188" i="8"/>
  <c r="Q188" i="8"/>
  <c r="O188" i="8"/>
  <c r="L188" i="8"/>
  <c r="M188" i="8" s="1"/>
  <c r="K188" i="8"/>
  <c r="I188" i="8"/>
  <c r="G188" i="8"/>
  <c r="E188" i="8"/>
  <c r="X187" i="8"/>
  <c r="Y187" i="8" s="1"/>
  <c r="W187" i="8"/>
  <c r="U187" i="8"/>
  <c r="S187" i="8"/>
  <c r="Q187" i="8"/>
  <c r="O187" i="8"/>
  <c r="L187" i="8"/>
  <c r="M187" i="8" s="1"/>
  <c r="K187" i="8"/>
  <c r="I187" i="8"/>
  <c r="G187" i="8"/>
  <c r="E187" i="8"/>
  <c r="X186" i="8"/>
  <c r="Y186" i="8" s="1"/>
  <c r="W186" i="8"/>
  <c r="W196" i="8" s="1"/>
  <c r="U186" i="8"/>
  <c r="S186" i="8"/>
  <c r="Q186" i="8"/>
  <c r="O186" i="8"/>
  <c r="M186" i="8"/>
  <c r="L186" i="8"/>
  <c r="K186" i="8"/>
  <c r="I186" i="8"/>
  <c r="G186" i="8"/>
  <c r="E186" i="8"/>
  <c r="X184" i="8"/>
  <c r="W184" i="8"/>
  <c r="U184" i="8"/>
  <c r="S184" i="8"/>
  <c r="Q184" i="8"/>
  <c r="O184" i="8"/>
  <c r="M184" i="8"/>
  <c r="L184" i="8"/>
  <c r="K184" i="8"/>
  <c r="I184" i="8"/>
  <c r="G184" i="8"/>
  <c r="E184" i="8"/>
  <c r="X183" i="8"/>
  <c r="Y183" i="8"/>
  <c r="W183" i="8"/>
  <c r="U183" i="8"/>
  <c r="S183" i="8"/>
  <c r="Q183" i="8"/>
  <c r="O183" i="8"/>
  <c r="L183" i="8"/>
  <c r="M183" i="8" s="1"/>
  <c r="K183" i="8"/>
  <c r="I183" i="8"/>
  <c r="G183" i="8"/>
  <c r="E183" i="8"/>
  <c r="X182" i="8"/>
  <c r="Y182" i="8" s="1"/>
  <c r="W182" i="8"/>
  <c r="U182" i="8"/>
  <c r="S182" i="8"/>
  <c r="Q182" i="8"/>
  <c r="O182" i="8"/>
  <c r="M182" i="8"/>
  <c r="L182" i="8"/>
  <c r="K182" i="8"/>
  <c r="I182" i="8"/>
  <c r="G182" i="8"/>
  <c r="E182" i="8"/>
  <c r="X181" i="8"/>
  <c r="Y181" i="8" s="1"/>
  <c r="W181" i="8"/>
  <c r="U181" i="8"/>
  <c r="S181" i="8"/>
  <c r="Q181" i="8"/>
  <c r="O181" i="8"/>
  <c r="L181" i="8"/>
  <c r="M181" i="8"/>
  <c r="K181" i="8"/>
  <c r="I181" i="8"/>
  <c r="G181" i="8"/>
  <c r="E181" i="8"/>
  <c r="X180" i="8"/>
  <c r="Y180" i="8"/>
  <c r="W180" i="8"/>
  <c r="W185" i="8" s="1"/>
  <c r="U180" i="8"/>
  <c r="S180" i="8"/>
  <c r="Q180" i="8"/>
  <c r="O180" i="8"/>
  <c r="L180" i="8"/>
  <c r="M180" i="8" s="1"/>
  <c r="K180" i="8"/>
  <c r="I180" i="8"/>
  <c r="G180" i="8"/>
  <c r="E180" i="8"/>
  <c r="X179" i="8"/>
  <c r="Y179" i="8" s="1"/>
  <c r="W179" i="8"/>
  <c r="U179" i="8"/>
  <c r="S179" i="8"/>
  <c r="Q179" i="8"/>
  <c r="O179" i="8"/>
  <c r="O185" i="8" s="1"/>
  <c r="L179" i="8"/>
  <c r="M179" i="8"/>
  <c r="K179" i="8"/>
  <c r="I179" i="8"/>
  <c r="G179" i="8"/>
  <c r="E179" i="8"/>
  <c r="Y178" i="8"/>
  <c r="X178" i="8"/>
  <c r="W178" i="8"/>
  <c r="U178" i="8"/>
  <c r="S178" i="8"/>
  <c r="Q178" i="8"/>
  <c r="O178" i="8"/>
  <c r="L178" i="8"/>
  <c r="M178" i="8" s="1"/>
  <c r="K178" i="8"/>
  <c r="I178" i="8"/>
  <c r="G178" i="8"/>
  <c r="E178" i="8"/>
  <c r="X177" i="8"/>
  <c r="Y177" i="8" s="1"/>
  <c r="W177" i="8"/>
  <c r="U177" i="8"/>
  <c r="S177" i="8"/>
  <c r="S185" i="8" s="1"/>
  <c r="Q177" i="8"/>
  <c r="O177" i="8"/>
  <c r="L177" i="8"/>
  <c r="M177" i="8"/>
  <c r="K177" i="8"/>
  <c r="I177" i="8"/>
  <c r="I185" i="8"/>
  <c r="G177" i="8"/>
  <c r="E177" i="8"/>
  <c r="E185" i="8"/>
  <c r="X175" i="8"/>
  <c r="Y175" i="8" s="1"/>
  <c r="W175" i="8"/>
  <c r="U175" i="8"/>
  <c r="S175" i="8"/>
  <c r="Q175" i="8"/>
  <c r="O175" i="8"/>
  <c r="L175" i="8"/>
  <c r="M175" i="8"/>
  <c r="K175" i="8"/>
  <c r="I175" i="8"/>
  <c r="G175" i="8"/>
  <c r="E175" i="8"/>
  <c r="X174" i="8"/>
  <c r="Y174" i="8"/>
  <c r="W174" i="8"/>
  <c r="U174" i="8"/>
  <c r="S174" i="8"/>
  <c r="Q174" i="8"/>
  <c r="O174" i="8"/>
  <c r="L174" i="8"/>
  <c r="M174" i="8" s="1"/>
  <c r="K174" i="8"/>
  <c r="I174" i="8"/>
  <c r="G174" i="8"/>
  <c r="E174" i="8"/>
  <c r="X173" i="8"/>
  <c r="Y173" i="8" s="1"/>
  <c r="W173" i="8"/>
  <c r="U173" i="8"/>
  <c r="S173" i="8"/>
  <c r="Q173" i="8"/>
  <c r="O173" i="8"/>
  <c r="L173" i="8"/>
  <c r="M173" i="8"/>
  <c r="K173" i="8"/>
  <c r="I173" i="8"/>
  <c r="G173" i="8"/>
  <c r="E173" i="8"/>
  <c r="X172" i="8"/>
  <c r="Y172" i="8"/>
  <c r="W172" i="8"/>
  <c r="U172" i="8"/>
  <c r="S172" i="8"/>
  <c r="Q172" i="8"/>
  <c r="O172" i="8"/>
  <c r="L172" i="8"/>
  <c r="M172" i="8"/>
  <c r="K172" i="8"/>
  <c r="I172" i="8"/>
  <c r="G172" i="8"/>
  <c r="E172" i="8"/>
  <c r="X171" i="8"/>
  <c r="Y171" i="8" s="1"/>
  <c r="W171" i="8"/>
  <c r="U171" i="8"/>
  <c r="S171" i="8"/>
  <c r="Q171" i="8"/>
  <c r="O171" i="8"/>
  <c r="L171" i="8"/>
  <c r="M171" i="8" s="1"/>
  <c r="K171" i="8"/>
  <c r="I171" i="8"/>
  <c r="G171" i="8"/>
  <c r="E171" i="8"/>
  <c r="X170" i="8"/>
  <c r="Y170" i="8"/>
  <c r="W170" i="8"/>
  <c r="U170" i="8"/>
  <c r="S170" i="8"/>
  <c r="Q170" i="8"/>
  <c r="O170" i="8"/>
  <c r="L170" i="8"/>
  <c r="M170" i="8" s="1"/>
  <c r="K170" i="8"/>
  <c r="I170" i="8"/>
  <c r="G170" i="8"/>
  <c r="E170" i="8"/>
  <c r="X169" i="8"/>
  <c r="Y169" i="8" s="1"/>
  <c r="W169" i="8"/>
  <c r="U169" i="8"/>
  <c r="S169" i="8"/>
  <c r="Q169" i="8"/>
  <c r="O169" i="8"/>
  <c r="L169" i="8"/>
  <c r="M169" i="8"/>
  <c r="K169" i="8"/>
  <c r="I169" i="8"/>
  <c r="G169" i="8"/>
  <c r="E169" i="8"/>
  <c r="X168" i="8"/>
  <c r="Y168" i="8"/>
  <c r="W168" i="8"/>
  <c r="U168" i="8"/>
  <c r="S168" i="8"/>
  <c r="Q168" i="8"/>
  <c r="O168" i="8"/>
  <c r="L168" i="8"/>
  <c r="M168" i="8" s="1"/>
  <c r="K168" i="8"/>
  <c r="I168" i="8"/>
  <c r="G168" i="8"/>
  <c r="E168" i="8"/>
  <c r="Y167" i="8"/>
  <c r="X167" i="8"/>
  <c r="W167" i="8"/>
  <c r="U167" i="8"/>
  <c r="S167" i="8"/>
  <c r="Q167" i="8"/>
  <c r="O167" i="8"/>
  <c r="L167" i="8"/>
  <c r="M167" i="8"/>
  <c r="K167" i="8"/>
  <c r="I167" i="8"/>
  <c r="G167" i="8"/>
  <c r="E167" i="8"/>
  <c r="X166" i="8"/>
  <c r="Y166" i="8"/>
  <c r="W166" i="8"/>
  <c r="U166" i="8"/>
  <c r="S166" i="8"/>
  <c r="Q166" i="8"/>
  <c r="O166" i="8"/>
  <c r="L166" i="8"/>
  <c r="M166" i="8" s="1"/>
  <c r="K166" i="8"/>
  <c r="I166" i="8"/>
  <c r="G166" i="8"/>
  <c r="E166" i="8"/>
  <c r="X165" i="8"/>
  <c r="Y165" i="8"/>
  <c r="W165" i="8"/>
  <c r="U165" i="8"/>
  <c r="S165" i="8"/>
  <c r="Q165" i="8"/>
  <c r="O165" i="8"/>
  <c r="L165" i="8"/>
  <c r="M165" i="8"/>
  <c r="K165" i="8"/>
  <c r="I165" i="8"/>
  <c r="G165" i="8"/>
  <c r="E165" i="8"/>
  <c r="X164" i="8"/>
  <c r="Y164" i="8" s="1"/>
  <c r="W164" i="8"/>
  <c r="U164" i="8"/>
  <c r="S164" i="8"/>
  <c r="Q164" i="8"/>
  <c r="O164" i="8"/>
  <c r="L164" i="8"/>
  <c r="M164" i="8" s="1"/>
  <c r="K164" i="8"/>
  <c r="I164" i="8"/>
  <c r="G164" i="8"/>
  <c r="E164" i="8"/>
  <c r="X163" i="8"/>
  <c r="Y163" i="8"/>
  <c r="W163" i="8"/>
  <c r="U163" i="8"/>
  <c r="S163" i="8"/>
  <c r="Q163" i="8"/>
  <c r="O163" i="8"/>
  <c r="L163" i="8"/>
  <c r="M163" i="8"/>
  <c r="K163" i="8"/>
  <c r="I163" i="8"/>
  <c r="G163" i="8"/>
  <c r="E163" i="8"/>
  <c r="X162" i="8"/>
  <c r="Y162" i="8"/>
  <c r="W162" i="8"/>
  <c r="U162" i="8"/>
  <c r="S162" i="8"/>
  <c r="Q162" i="8"/>
  <c r="O162" i="8"/>
  <c r="L162" i="8"/>
  <c r="M162" i="8" s="1"/>
  <c r="M176" i="8" s="1"/>
  <c r="K162" i="8"/>
  <c r="I162" i="8"/>
  <c r="G162" i="8"/>
  <c r="E162" i="8"/>
  <c r="Y161" i="8"/>
  <c r="X161" i="8"/>
  <c r="W161" i="8"/>
  <c r="U161" i="8"/>
  <c r="S161" i="8"/>
  <c r="Q161" i="8"/>
  <c r="O161" i="8"/>
  <c r="L161" i="8"/>
  <c r="M161" i="8"/>
  <c r="K161" i="8"/>
  <c r="I161" i="8"/>
  <c r="G161" i="8"/>
  <c r="E161" i="8"/>
  <c r="Y159" i="8"/>
  <c r="X159" i="8"/>
  <c r="W159" i="8"/>
  <c r="U159" i="8"/>
  <c r="S159" i="8"/>
  <c r="Q159" i="8"/>
  <c r="O159" i="8"/>
  <c r="L159" i="8"/>
  <c r="M159" i="8" s="1"/>
  <c r="K159" i="8"/>
  <c r="I159" i="8"/>
  <c r="G159" i="8"/>
  <c r="E159" i="8"/>
  <c r="X158" i="8"/>
  <c r="Y158" i="8" s="1"/>
  <c r="W158" i="8"/>
  <c r="U158" i="8"/>
  <c r="S158" i="8"/>
  <c r="Q158" i="8"/>
  <c r="O158" i="8"/>
  <c r="L158" i="8"/>
  <c r="M158" i="8"/>
  <c r="K158" i="8"/>
  <c r="I158" i="8"/>
  <c r="G158" i="8"/>
  <c r="E158" i="8"/>
  <c r="X157" i="8"/>
  <c r="W157" i="8"/>
  <c r="U157" i="8"/>
  <c r="S157" i="8"/>
  <c r="Q157" i="8"/>
  <c r="O157" i="8"/>
  <c r="L157" i="8"/>
  <c r="M157" i="8"/>
  <c r="K157" i="8"/>
  <c r="I157" i="8"/>
  <c r="G157" i="8"/>
  <c r="E157" i="8"/>
  <c r="X156" i="8"/>
  <c r="Y156" i="8" s="1"/>
  <c r="W156" i="8"/>
  <c r="U156" i="8"/>
  <c r="S156" i="8"/>
  <c r="Q156" i="8"/>
  <c r="O156" i="8"/>
  <c r="L156" i="8"/>
  <c r="M156" i="8"/>
  <c r="K156" i="8"/>
  <c r="I156" i="8"/>
  <c r="G156" i="8"/>
  <c r="E156" i="8"/>
  <c r="X155" i="8"/>
  <c r="W155" i="8"/>
  <c r="U155" i="8"/>
  <c r="S155" i="8"/>
  <c r="Q155" i="8"/>
  <c r="O155" i="8"/>
  <c r="M155" i="8"/>
  <c r="L155" i="8"/>
  <c r="K155" i="8"/>
  <c r="I155" i="8"/>
  <c r="G155" i="8"/>
  <c r="E155" i="8"/>
  <c r="X154" i="8"/>
  <c r="Y154" i="8" s="1"/>
  <c r="W154" i="8"/>
  <c r="U154" i="8"/>
  <c r="S154" i="8"/>
  <c r="S160" i="8"/>
  <c r="Q154" i="8"/>
  <c r="O154" i="8"/>
  <c r="L154" i="8"/>
  <c r="M154" i="8" s="1"/>
  <c r="M160" i="8" s="1"/>
  <c r="K154" i="8"/>
  <c r="I154" i="8"/>
  <c r="G154" i="8"/>
  <c r="E154" i="8"/>
  <c r="X152" i="8"/>
  <c r="Y152" i="8" s="1"/>
  <c r="W152" i="8"/>
  <c r="U152" i="8"/>
  <c r="S152" i="8"/>
  <c r="Q152" i="8"/>
  <c r="O152" i="8"/>
  <c r="L152" i="8"/>
  <c r="M152" i="8"/>
  <c r="K152" i="8"/>
  <c r="I152" i="8"/>
  <c r="G152" i="8"/>
  <c r="E152" i="8"/>
  <c r="X151" i="8"/>
  <c r="Y151" i="8"/>
  <c r="W151" i="8"/>
  <c r="U151" i="8"/>
  <c r="S151" i="8"/>
  <c r="Q151" i="8"/>
  <c r="Q153" i="8" s="1"/>
  <c r="O151" i="8"/>
  <c r="L151" i="8"/>
  <c r="M151" i="8"/>
  <c r="K151" i="8"/>
  <c r="I151" i="8"/>
  <c r="G151" i="8"/>
  <c r="E151" i="8"/>
  <c r="X150" i="8"/>
  <c r="Y150" i="8" s="1"/>
  <c r="W150" i="8"/>
  <c r="U150" i="8"/>
  <c r="S150" i="8"/>
  <c r="Q150" i="8"/>
  <c r="O150" i="8"/>
  <c r="M150" i="8"/>
  <c r="L150" i="8"/>
  <c r="K150" i="8"/>
  <c r="I150" i="8"/>
  <c r="G150" i="8"/>
  <c r="E150" i="8"/>
  <c r="X149" i="8"/>
  <c r="Y149" i="8"/>
  <c r="W149" i="8"/>
  <c r="W153" i="8" s="1"/>
  <c r="U149" i="8"/>
  <c r="S149" i="8"/>
  <c r="Q149" i="8"/>
  <c r="O149" i="8"/>
  <c r="L149" i="8"/>
  <c r="M149" i="8"/>
  <c r="K149" i="8"/>
  <c r="I149" i="8"/>
  <c r="G149" i="8"/>
  <c r="E149" i="8"/>
  <c r="X148" i="8"/>
  <c r="Y148" i="8"/>
  <c r="W148" i="8"/>
  <c r="U148" i="8"/>
  <c r="S148" i="8"/>
  <c r="Q148" i="8"/>
  <c r="O148" i="8"/>
  <c r="L148" i="8"/>
  <c r="M148" i="8" s="1"/>
  <c r="K148" i="8"/>
  <c r="I148" i="8"/>
  <c r="G148" i="8"/>
  <c r="E148" i="8"/>
  <c r="Y147" i="8"/>
  <c r="X147" i="8"/>
  <c r="W147" i="8"/>
  <c r="U147" i="8"/>
  <c r="U153" i="8" s="1"/>
  <c r="S147" i="8"/>
  <c r="Q147" i="8"/>
  <c r="O147" i="8"/>
  <c r="O153" i="8" s="1"/>
  <c r="L147" i="8"/>
  <c r="M147" i="8"/>
  <c r="K147" i="8"/>
  <c r="I147" i="8"/>
  <c r="G147" i="8"/>
  <c r="G153" i="8" s="1"/>
  <c r="E147" i="8"/>
  <c r="X145" i="8"/>
  <c r="Y145" i="8" s="1"/>
  <c r="W145" i="8"/>
  <c r="U145" i="8"/>
  <c r="S145" i="8"/>
  <c r="Q145" i="8"/>
  <c r="O145" i="8"/>
  <c r="L145" i="8"/>
  <c r="M145" i="8"/>
  <c r="K145" i="8"/>
  <c r="I145" i="8"/>
  <c r="G145" i="8"/>
  <c r="E145" i="8"/>
  <c r="X144" i="8"/>
  <c r="Y144" i="8"/>
  <c r="W144" i="8"/>
  <c r="W146" i="8" s="1"/>
  <c r="U144" i="8"/>
  <c r="S144" i="8"/>
  <c r="Q144" i="8"/>
  <c r="O144" i="8"/>
  <c r="L144" i="8"/>
  <c r="M144" i="8"/>
  <c r="K144" i="8"/>
  <c r="I144" i="8"/>
  <c r="G144" i="8"/>
  <c r="E144" i="8"/>
  <c r="X143" i="8"/>
  <c r="Y143" i="8"/>
  <c r="W143" i="8"/>
  <c r="U143" i="8"/>
  <c r="S143" i="8"/>
  <c r="Q143" i="8"/>
  <c r="O143" i="8"/>
  <c r="M143" i="8"/>
  <c r="L143" i="8"/>
  <c r="K143" i="8"/>
  <c r="I143" i="8"/>
  <c r="G143" i="8"/>
  <c r="E143" i="8"/>
  <c r="X142" i="8"/>
  <c r="Y142" i="8"/>
  <c r="W142" i="8"/>
  <c r="U142" i="8"/>
  <c r="S142" i="8"/>
  <c r="S146" i="8" s="1"/>
  <c r="Q142" i="8"/>
  <c r="O142" i="8"/>
  <c r="L142" i="8"/>
  <c r="M142" i="8"/>
  <c r="K142" i="8"/>
  <c r="I142" i="8"/>
  <c r="I146" i="8" s="1"/>
  <c r="G142" i="8"/>
  <c r="G146" i="8" s="1"/>
  <c r="E142" i="8"/>
  <c r="X140" i="8"/>
  <c r="Y140" i="8"/>
  <c r="W140" i="8"/>
  <c r="U140" i="8"/>
  <c r="S140" i="8"/>
  <c r="Q140" i="8"/>
  <c r="O140" i="8"/>
  <c r="M140" i="8"/>
  <c r="L140" i="8"/>
  <c r="K140" i="8"/>
  <c r="I140" i="8"/>
  <c r="G140" i="8"/>
  <c r="E140" i="8"/>
  <c r="X139" i="8"/>
  <c r="P139" i="19" s="1"/>
  <c r="W139" i="8"/>
  <c r="U139" i="8"/>
  <c r="S139" i="8"/>
  <c r="Q139" i="8"/>
  <c r="O139" i="8"/>
  <c r="L139" i="8"/>
  <c r="M139" i="8"/>
  <c r="K139" i="8"/>
  <c r="I139" i="8"/>
  <c r="G139" i="8"/>
  <c r="E139" i="8"/>
  <c r="Y138" i="8"/>
  <c r="X138" i="8"/>
  <c r="W138" i="8"/>
  <c r="U138" i="8"/>
  <c r="S138" i="8"/>
  <c r="Q138" i="8"/>
  <c r="Q141" i="8" s="1"/>
  <c r="O138" i="8"/>
  <c r="L138" i="8"/>
  <c r="M138" i="8" s="1"/>
  <c r="K138" i="8"/>
  <c r="I138" i="8"/>
  <c r="G138" i="8"/>
  <c r="E138" i="8"/>
  <c r="X137" i="8"/>
  <c r="Y137" i="8" s="1"/>
  <c r="W137" i="8"/>
  <c r="U137" i="8"/>
  <c r="S137" i="8"/>
  <c r="Q137" i="8"/>
  <c r="O137" i="8"/>
  <c r="O141" i="8" s="1"/>
  <c r="M137" i="8"/>
  <c r="L137" i="8"/>
  <c r="K137" i="8"/>
  <c r="K141" i="8" s="1"/>
  <c r="I137" i="8"/>
  <c r="I141" i="8" s="1"/>
  <c r="G137" i="8"/>
  <c r="E137" i="8"/>
  <c r="E141" i="8" s="1"/>
  <c r="X135" i="8"/>
  <c r="Y135" i="8" s="1"/>
  <c r="W135" i="8"/>
  <c r="U135" i="8"/>
  <c r="S135" i="8"/>
  <c r="Q135" i="8"/>
  <c r="O135" i="8"/>
  <c r="L135" i="8"/>
  <c r="M135" i="8" s="1"/>
  <c r="K135" i="8"/>
  <c r="I135" i="8"/>
  <c r="G135" i="8"/>
  <c r="E135" i="8"/>
  <c r="X134" i="8"/>
  <c r="Y134" i="8" s="1"/>
  <c r="W134" i="8"/>
  <c r="U134" i="8"/>
  <c r="S134" i="8"/>
  <c r="Q134" i="8"/>
  <c r="O134" i="8"/>
  <c r="L134" i="8"/>
  <c r="M134" i="8"/>
  <c r="K134" i="8"/>
  <c r="I134" i="8"/>
  <c r="G134" i="8"/>
  <c r="E134" i="8"/>
  <c r="X133" i="8"/>
  <c r="Y133" i="8"/>
  <c r="W133" i="8"/>
  <c r="U133" i="8"/>
  <c r="S133" i="8"/>
  <c r="Q133" i="8"/>
  <c r="O133" i="8"/>
  <c r="L133" i="8"/>
  <c r="M133" i="8" s="1"/>
  <c r="K133" i="8"/>
  <c r="I133" i="8"/>
  <c r="G133" i="8"/>
  <c r="E133" i="8"/>
  <c r="X132" i="8"/>
  <c r="Y132" i="8" s="1"/>
  <c r="W132" i="8"/>
  <c r="U132" i="8"/>
  <c r="U136" i="8" s="1"/>
  <c r="S132" i="8"/>
  <c r="S136" i="8"/>
  <c r="Q132" i="8"/>
  <c r="O132" i="8"/>
  <c r="O136" i="8" s="1"/>
  <c r="L132" i="8"/>
  <c r="M132" i="8" s="1"/>
  <c r="K132" i="8"/>
  <c r="I132" i="8"/>
  <c r="G132" i="8"/>
  <c r="E132" i="8"/>
  <c r="X131" i="8"/>
  <c r="Y131" i="8" s="1"/>
  <c r="W131" i="8"/>
  <c r="W136" i="8"/>
  <c r="U131" i="8"/>
  <c r="S131" i="8"/>
  <c r="Q131" i="8"/>
  <c r="O131" i="8"/>
  <c r="L131" i="8"/>
  <c r="M131" i="8" s="1"/>
  <c r="K131" i="8"/>
  <c r="I131" i="8"/>
  <c r="G131" i="8"/>
  <c r="G136" i="8" s="1"/>
  <c r="E131" i="8"/>
  <c r="Y129" i="8"/>
  <c r="X129" i="8"/>
  <c r="W129" i="8"/>
  <c r="U129" i="8"/>
  <c r="S129" i="8"/>
  <c r="Q129" i="8"/>
  <c r="O129" i="8"/>
  <c r="L129" i="8"/>
  <c r="M129" i="8" s="1"/>
  <c r="K129" i="8"/>
  <c r="I129" i="8"/>
  <c r="G129" i="8"/>
  <c r="G130" i="8"/>
  <c r="E129" i="8"/>
  <c r="X128" i="8"/>
  <c r="Y128" i="8"/>
  <c r="W128" i="8"/>
  <c r="U128" i="8"/>
  <c r="S128" i="8"/>
  <c r="Q128" i="8"/>
  <c r="O128" i="8"/>
  <c r="L128" i="8"/>
  <c r="M128" i="8"/>
  <c r="K128" i="8"/>
  <c r="I128" i="8"/>
  <c r="G128" i="8"/>
  <c r="E128" i="8"/>
  <c r="X127" i="8"/>
  <c r="Y127" i="8" s="1"/>
  <c r="W127" i="8"/>
  <c r="W130" i="8" s="1"/>
  <c r="U127" i="8"/>
  <c r="U130" i="8"/>
  <c r="S127" i="8"/>
  <c r="Q127" i="8"/>
  <c r="Q130" i="8" s="1"/>
  <c r="O127" i="8"/>
  <c r="L127" i="8"/>
  <c r="M127" i="8" s="1"/>
  <c r="K127" i="8"/>
  <c r="I127" i="8"/>
  <c r="I130" i="8"/>
  <c r="G127" i="8"/>
  <c r="E127" i="8"/>
  <c r="E130" i="8"/>
  <c r="X125" i="8"/>
  <c r="Y125" i="8"/>
  <c r="W125" i="8"/>
  <c r="U125" i="8"/>
  <c r="S125" i="8"/>
  <c r="Q125" i="8"/>
  <c r="O125" i="8"/>
  <c r="L125" i="8"/>
  <c r="M125" i="8"/>
  <c r="K125" i="8"/>
  <c r="I125" i="8"/>
  <c r="G125" i="8"/>
  <c r="E125" i="8"/>
  <c r="X124" i="8"/>
  <c r="Y124" i="8" s="1"/>
  <c r="W124" i="8"/>
  <c r="U124" i="8"/>
  <c r="S124" i="8"/>
  <c r="Q124" i="8"/>
  <c r="O124" i="8"/>
  <c r="L124" i="8"/>
  <c r="M124" i="8"/>
  <c r="K124" i="8"/>
  <c r="I124" i="8"/>
  <c r="G124" i="8"/>
  <c r="E124" i="8"/>
  <c r="X123" i="8"/>
  <c r="Y123" i="8"/>
  <c r="W123" i="8"/>
  <c r="U123" i="8"/>
  <c r="S123" i="8"/>
  <c r="Q123" i="8"/>
  <c r="O123" i="8"/>
  <c r="O126" i="8"/>
  <c r="L123" i="8"/>
  <c r="M123" i="8"/>
  <c r="K123" i="8"/>
  <c r="K126" i="8" s="1"/>
  <c r="I123" i="8"/>
  <c r="G123" i="8"/>
  <c r="E123" i="8"/>
  <c r="E126" i="8" s="1"/>
  <c r="X122" i="8"/>
  <c r="W122" i="8"/>
  <c r="U122" i="8"/>
  <c r="U126" i="8" s="1"/>
  <c r="S122" i="8"/>
  <c r="Q122" i="8"/>
  <c r="Q126" i="8"/>
  <c r="O122" i="8"/>
  <c r="L122" i="8"/>
  <c r="M122" i="8"/>
  <c r="K122" i="8"/>
  <c r="I122" i="8"/>
  <c r="G122" i="8"/>
  <c r="E122" i="8"/>
  <c r="X120" i="8"/>
  <c r="Y120" i="8" s="1"/>
  <c r="W120" i="8"/>
  <c r="U120" i="8"/>
  <c r="S120" i="8"/>
  <c r="Q120" i="8"/>
  <c r="O120" i="8"/>
  <c r="L120" i="8"/>
  <c r="M120" i="8" s="1"/>
  <c r="K120" i="8"/>
  <c r="I120" i="8"/>
  <c r="G120" i="8"/>
  <c r="E120" i="8"/>
  <c r="Y119" i="8"/>
  <c r="X119" i="8"/>
  <c r="W119" i="8"/>
  <c r="U119" i="8"/>
  <c r="S119" i="8"/>
  <c r="Q119" i="8"/>
  <c r="Q121" i="8" s="1"/>
  <c r="O119" i="8"/>
  <c r="L119" i="8"/>
  <c r="M119" i="8" s="1"/>
  <c r="K119" i="8"/>
  <c r="I119" i="8"/>
  <c r="G119" i="8"/>
  <c r="E119" i="8"/>
  <c r="X118" i="8"/>
  <c r="W118" i="8"/>
  <c r="W121" i="8" s="1"/>
  <c r="U118" i="8"/>
  <c r="S118" i="8"/>
  <c r="S121" i="8" s="1"/>
  <c r="Q118" i="8"/>
  <c r="O118" i="8"/>
  <c r="O121" i="8" s="1"/>
  <c r="L118" i="8"/>
  <c r="M118" i="8"/>
  <c r="K118" i="8"/>
  <c r="I118" i="8"/>
  <c r="I121" i="8" s="1"/>
  <c r="G118" i="8"/>
  <c r="G121" i="8" s="1"/>
  <c r="E118" i="8"/>
  <c r="E121" i="8"/>
  <c r="X116" i="8"/>
  <c r="Y116" i="8" s="1"/>
  <c r="W116" i="8"/>
  <c r="U116" i="8"/>
  <c r="S116" i="8"/>
  <c r="Q116" i="8"/>
  <c r="O116" i="8"/>
  <c r="L116" i="8"/>
  <c r="M116" i="8"/>
  <c r="K116" i="8"/>
  <c r="I116" i="8"/>
  <c r="G116" i="8"/>
  <c r="E116" i="8"/>
  <c r="X115" i="8"/>
  <c r="Y115" i="8" s="1"/>
  <c r="W115" i="8"/>
  <c r="U115" i="8"/>
  <c r="S115" i="8"/>
  <c r="Q115" i="8"/>
  <c r="O115" i="8"/>
  <c r="M115" i="8"/>
  <c r="L115" i="8"/>
  <c r="K115" i="8"/>
  <c r="I115" i="8"/>
  <c r="G115" i="8"/>
  <c r="E115" i="8"/>
  <c r="X114" i="8"/>
  <c r="Y114" i="8" s="1"/>
  <c r="W114" i="8"/>
  <c r="U114" i="8"/>
  <c r="S114" i="8"/>
  <c r="Q114" i="8"/>
  <c r="O114" i="8"/>
  <c r="L114" i="8"/>
  <c r="M114" i="8" s="1"/>
  <c r="K114" i="8"/>
  <c r="I114" i="8"/>
  <c r="G114" i="8"/>
  <c r="E114" i="8"/>
  <c r="X113" i="8"/>
  <c r="Y113" i="8" s="1"/>
  <c r="W113" i="8"/>
  <c r="U113" i="8"/>
  <c r="S113" i="8"/>
  <c r="Q113" i="8"/>
  <c r="O113" i="8"/>
  <c r="L113" i="8"/>
  <c r="M113" i="8"/>
  <c r="K113" i="8"/>
  <c r="I113" i="8"/>
  <c r="G113" i="8"/>
  <c r="E113" i="8"/>
  <c r="X112" i="8"/>
  <c r="Y112" i="8" s="1"/>
  <c r="W112" i="8"/>
  <c r="U112" i="8"/>
  <c r="S112" i="8"/>
  <c r="Q112" i="8"/>
  <c r="O112" i="8"/>
  <c r="L112" i="8"/>
  <c r="M112" i="8"/>
  <c r="K112" i="8"/>
  <c r="I112" i="8"/>
  <c r="G112" i="8"/>
  <c r="E112" i="8"/>
  <c r="X111" i="8"/>
  <c r="Y111" i="8" s="1"/>
  <c r="W111" i="8"/>
  <c r="U111" i="8"/>
  <c r="S111" i="8"/>
  <c r="Q111" i="8"/>
  <c r="O111" i="8"/>
  <c r="L111" i="8"/>
  <c r="M111" i="8" s="1"/>
  <c r="K111" i="8"/>
  <c r="I111" i="8"/>
  <c r="G111" i="8"/>
  <c r="E111" i="8"/>
  <c r="X110" i="8"/>
  <c r="Y110" i="8"/>
  <c r="W110" i="8"/>
  <c r="U110" i="8"/>
  <c r="S110" i="8"/>
  <c r="Q110" i="8"/>
  <c r="O110" i="8"/>
  <c r="L110" i="8"/>
  <c r="M110" i="8" s="1"/>
  <c r="K110" i="8"/>
  <c r="I110" i="8"/>
  <c r="G110" i="8"/>
  <c r="E110" i="8"/>
  <c r="X109" i="8"/>
  <c r="Y109" i="8" s="1"/>
  <c r="W109" i="8"/>
  <c r="U109" i="8"/>
  <c r="S109" i="8"/>
  <c r="Q109" i="8"/>
  <c r="O109" i="8"/>
  <c r="L109" i="8"/>
  <c r="M109" i="8" s="1"/>
  <c r="K109" i="8"/>
  <c r="I109" i="8"/>
  <c r="G109" i="8"/>
  <c r="E109" i="8"/>
  <c r="X108" i="8"/>
  <c r="Y108" i="8"/>
  <c r="W108" i="8"/>
  <c r="U108" i="8"/>
  <c r="S108" i="8"/>
  <c r="Q108" i="8"/>
  <c r="O108" i="8"/>
  <c r="L108" i="8"/>
  <c r="M108" i="8"/>
  <c r="K108" i="8"/>
  <c r="I108" i="8"/>
  <c r="G108" i="8"/>
  <c r="E108" i="8"/>
  <c r="X107" i="8"/>
  <c r="P107" i="19"/>
  <c r="W107" i="8"/>
  <c r="U107" i="8"/>
  <c r="S107" i="8"/>
  <c r="Q107" i="8"/>
  <c r="O107" i="8"/>
  <c r="M107" i="8"/>
  <c r="L107" i="8"/>
  <c r="K107" i="8"/>
  <c r="I107" i="8"/>
  <c r="G107" i="8"/>
  <c r="E107" i="8"/>
  <c r="X106" i="8"/>
  <c r="Y106" i="8" s="1"/>
  <c r="W106" i="8"/>
  <c r="U106" i="8"/>
  <c r="S106" i="8"/>
  <c r="Q106" i="8"/>
  <c r="O106" i="8"/>
  <c r="L106" i="8"/>
  <c r="M106" i="8" s="1"/>
  <c r="K106" i="8"/>
  <c r="I106" i="8"/>
  <c r="G106" i="8"/>
  <c r="E106" i="8"/>
  <c r="X105" i="8"/>
  <c r="Y105" i="8"/>
  <c r="W105" i="8"/>
  <c r="U105" i="8"/>
  <c r="S105" i="8"/>
  <c r="Q105" i="8"/>
  <c r="O105" i="8"/>
  <c r="L105" i="8"/>
  <c r="M105" i="8"/>
  <c r="K105" i="8"/>
  <c r="I105" i="8"/>
  <c r="G105" i="8"/>
  <c r="E105" i="8"/>
  <c r="X104" i="8"/>
  <c r="Y104" i="8" s="1"/>
  <c r="W104" i="8"/>
  <c r="U104" i="8"/>
  <c r="S104" i="8"/>
  <c r="Q104" i="8"/>
  <c r="O104" i="8"/>
  <c r="L104" i="8"/>
  <c r="M104" i="8" s="1"/>
  <c r="K104" i="8"/>
  <c r="K117" i="8" s="1"/>
  <c r="I104" i="8"/>
  <c r="G104" i="8"/>
  <c r="E104" i="8"/>
  <c r="X102" i="8"/>
  <c r="Y102" i="8" s="1"/>
  <c r="W102" i="8"/>
  <c r="U102" i="8"/>
  <c r="S102" i="8"/>
  <c r="Q102" i="8"/>
  <c r="O102" i="8"/>
  <c r="L102" i="8"/>
  <c r="M102" i="8"/>
  <c r="K102" i="8"/>
  <c r="K103" i="8" s="1"/>
  <c r="I102" i="8"/>
  <c r="G102" i="8"/>
  <c r="E102" i="8"/>
  <c r="X101" i="8"/>
  <c r="Y101" i="8" s="1"/>
  <c r="W101" i="8"/>
  <c r="U101" i="8"/>
  <c r="S101" i="8"/>
  <c r="Q101" i="8"/>
  <c r="O101" i="8"/>
  <c r="O103" i="8"/>
  <c r="L101" i="8"/>
  <c r="M101" i="8" s="1"/>
  <c r="K101" i="8"/>
  <c r="I101" i="8"/>
  <c r="G101" i="8"/>
  <c r="E101" i="8"/>
  <c r="X100" i="8"/>
  <c r="Y100" i="8"/>
  <c r="W100" i="8"/>
  <c r="U100" i="8"/>
  <c r="S100" i="8"/>
  <c r="Q100" i="8"/>
  <c r="Q103" i="8" s="1"/>
  <c r="O100" i="8"/>
  <c r="L100" i="8"/>
  <c r="M100" i="8" s="1"/>
  <c r="K100" i="8"/>
  <c r="I100" i="8"/>
  <c r="G100" i="8"/>
  <c r="E100" i="8"/>
  <c r="X99" i="8"/>
  <c r="Y99" i="8"/>
  <c r="W99" i="8"/>
  <c r="U99" i="8"/>
  <c r="U103" i="8" s="1"/>
  <c r="S99" i="8"/>
  <c r="Q99" i="8"/>
  <c r="O99" i="8"/>
  <c r="L99" i="8"/>
  <c r="M99" i="8" s="1"/>
  <c r="M103" i="8" s="1"/>
  <c r="K99" i="8"/>
  <c r="I99" i="8"/>
  <c r="I103" i="8" s="1"/>
  <c r="G99" i="8"/>
  <c r="E99" i="8"/>
  <c r="X97" i="8"/>
  <c r="Y97" i="8" s="1"/>
  <c r="W97" i="8"/>
  <c r="U97" i="8"/>
  <c r="S97" i="8"/>
  <c r="S98" i="8" s="1"/>
  <c r="Q97" i="8"/>
  <c r="O97" i="8"/>
  <c r="L97" i="8"/>
  <c r="M97" i="8" s="1"/>
  <c r="K97" i="8"/>
  <c r="I97" i="8"/>
  <c r="G97" i="8"/>
  <c r="E97" i="8"/>
  <c r="X96" i="8"/>
  <c r="Y96" i="8"/>
  <c r="W96" i="8"/>
  <c r="U96" i="8"/>
  <c r="S96" i="8"/>
  <c r="Q96" i="8"/>
  <c r="O96" i="8"/>
  <c r="L96" i="8"/>
  <c r="M96" i="8"/>
  <c r="K96" i="8"/>
  <c r="I96" i="8"/>
  <c r="G96" i="8"/>
  <c r="E96" i="8"/>
  <c r="X95" i="8"/>
  <c r="Y95" i="8" s="1"/>
  <c r="W95" i="8"/>
  <c r="U95" i="8"/>
  <c r="S95" i="8"/>
  <c r="Q95" i="8"/>
  <c r="O95" i="8"/>
  <c r="L95" i="8"/>
  <c r="M95" i="8"/>
  <c r="K95" i="8"/>
  <c r="I95" i="8"/>
  <c r="G95" i="8"/>
  <c r="E95" i="8"/>
  <c r="X94" i="8"/>
  <c r="Y94" i="8"/>
  <c r="W94" i="8"/>
  <c r="U94" i="8"/>
  <c r="S94" i="8"/>
  <c r="Q94" i="8"/>
  <c r="O94" i="8"/>
  <c r="M94" i="8"/>
  <c r="L94" i="8"/>
  <c r="K94" i="8"/>
  <c r="I94" i="8"/>
  <c r="G94" i="8"/>
  <c r="E94" i="8"/>
  <c r="X93" i="8"/>
  <c r="Y93" i="8" s="1"/>
  <c r="W93" i="8"/>
  <c r="U93" i="8"/>
  <c r="S93" i="8"/>
  <c r="Q93" i="8"/>
  <c r="O93" i="8"/>
  <c r="L93" i="8"/>
  <c r="M93" i="8" s="1"/>
  <c r="K93" i="8"/>
  <c r="I93" i="8"/>
  <c r="G93" i="8"/>
  <c r="E93" i="8"/>
  <c r="X92" i="8"/>
  <c r="Y92" i="8"/>
  <c r="W92" i="8"/>
  <c r="U92" i="8"/>
  <c r="S92" i="8"/>
  <c r="Q92" i="8"/>
  <c r="O92" i="8"/>
  <c r="L92" i="8"/>
  <c r="M92" i="8"/>
  <c r="K92" i="8"/>
  <c r="I92" i="8"/>
  <c r="G92" i="8"/>
  <c r="E92" i="8"/>
  <c r="X91" i="8"/>
  <c r="Y91" i="8" s="1"/>
  <c r="W91" i="8"/>
  <c r="W98" i="8" s="1"/>
  <c r="U91" i="8"/>
  <c r="S91" i="8"/>
  <c r="Q91" i="8"/>
  <c r="Q98" i="8" s="1"/>
  <c r="O91" i="8"/>
  <c r="O98" i="8" s="1"/>
  <c r="L91" i="8"/>
  <c r="M91" i="8"/>
  <c r="K91" i="8"/>
  <c r="I91" i="8"/>
  <c r="G91" i="8"/>
  <c r="G98" i="8" s="1"/>
  <c r="E91" i="8"/>
  <c r="X89" i="8"/>
  <c r="Y89" i="8"/>
  <c r="W89" i="8"/>
  <c r="U89" i="8"/>
  <c r="S89" i="8"/>
  <c r="Q89" i="8"/>
  <c r="O89" i="8"/>
  <c r="L89" i="8"/>
  <c r="M89" i="8"/>
  <c r="K89" i="8"/>
  <c r="I89" i="8"/>
  <c r="G89" i="8"/>
  <c r="E89" i="8"/>
  <c r="X88" i="8"/>
  <c r="P88" i="19" s="1"/>
  <c r="W88" i="8"/>
  <c r="U88" i="8"/>
  <c r="S88" i="8"/>
  <c r="S90" i="8"/>
  <c r="Q88" i="8"/>
  <c r="O88" i="8"/>
  <c r="L88" i="8"/>
  <c r="M88" i="8" s="1"/>
  <c r="K88" i="8"/>
  <c r="I88" i="8"/>
  <c r="G88" i="8"/>
  <c r="E88" i="8"/>
  <c r="X87" i="8"/>
  <c r="Y87" i="8" s="1"/>
  <c r="W87" i="8"/>
  <c r="W90" i="8" s="1"/>
  <c r="U87" i="8"/>
  <c r="U90" i="8" s="1"/>
  <c r="S87" i="8"/>
  <c r="Q87" i="8"/>
  <c r="Q90" i="8" s="1"/>
  <c r="O87" i="8"/>
  <c r="L87" i="8"/>
  <c r="M87" i="8"/>
  <c r="K87" i="8"/>
  <c r="K90" i="8"/>
  <c r="I87" i="8"/>
  <c r="I90" i="8"/>
  <c r="G87" i="8"/>
  <c r="E87" i="8"/>
  <c r="E90" i="8"/>
  <c r="X85" i="8"/>
  <c r="Y85" i="8" s="1"/>
  <c r="W85" i="8"/>
  <c r="U85" i="8"/>
  <c r="S85" i="8"/>
  <c r="Q85" i="8"/>
  <c r="O85" i="8"/>
  <c r="O86" i="8" s="1"/>
  <c r="L85" i="8"/>
  <c r="M85" i="8"/>
  <c r="K85" i="8"/>
  <c r="I85" i="8"/>
  <c r="G85" i="8"/>
  <c r="E85" i="8"/>
  <c r="X84" i="8"/>
  <c r="Y84" i="8"/>
  <c r="W84" i="8"/>
  <c r="U84" i="8"/>
  <c r="S84" i="8"/>
  <c r="Q84" i="8"/>
  <c r="O84" i="8"/>
  <c r="L84" i="8"/>
  <c r="M84" i="8" s="1"/>
  <c r="K84" i="8"/>
  <c r="I84" i="8"/>
  <c r="G84" i="8"/>
  <c r="E84" i="8"/>
  <c r="X83" i="8"/>
  <c r="Y83" i="8" s="1"/>
  <c r="W83" i="8"/>
  <c r="U83" i="8"/>
  <c r="U86" i="8"/>
  <c r="S83" i="8"/>
  <c r="S86" i="8"/>
  <c r="Q83" i="8"/>
  <c r="O83" i="8"/>
  <c r="M83" i="8"/>
  <c r="L83" i="8"/>
  <c r="K83" i="8"/>
  <c r="I83" i="8"/>
  <c r="I86" i="8" s="1"/>
  <c r="G83" i="8"/>
  <c r="G86" i="8" s="1"/>
  <c r="E83" i="8"/>
  <c r="E86" i="8"/>
  <c r="X81" i="8"/>
  <c r="Y81" i="8" s="1"/>
  <c r="P81" i="19"/>
  <c r="W81" i="8"/>
  <c r="U81" i="8"/>
  <c r="S81" i="8"/>
  <c r="Q81" i="8"/>
  <c r="O81" i="8"/>
  <c r="L81" i="8"/>
  <c r="M81" i="8" s="1"/>
  <c r="K81" i="8"/>
  <c r="I81" i="8"/>
  <c r="G81" i="8"/>
  <c r="E81" i="8"/>
  <c r="X80" i="8"/>
  <c r="Y80" i="8" s="1"/>
  <c r="W80" i="8"/>
  <c r="U80" i="8"/>
  <c r="S80" i="8"/>
  <c r="S82" i="8" s="1"/>
  <c r="Q80" i="8"/>
  <c r="O80" i="8"/>
  <c r="L80" i="8"/>
  <c r="M80" i="8"/>
  <c r="K80" i="8"/>
  <c r="K82" i="8" s="1"/>
  <c r="I80" i="8"/>
  <c r="G80" i="8"/>
  <c r="E80" i="8"/>
  <c r="Y82" i="8"/>
  <c r="X79" i="8"/>
  <c r="Y79" i="8" s="1"/>
  <c r="W79" i="8"/>
  <c r="U79" i="8"/>
  <c r="U82" i="8" s="1"/>
  <c r="S79" i="8"/>
  <c r="Q79" i="8"/>
  <c r="Q82" i="8" s="1"/>
  <c r="O79" i="8"/>
  <c r="L79" i="8"/>
  <c r="M79" i="8" s="1"/>
  <c r="M82" i="8" s="1"/>
  <c r="K79" i="8"/>
  <c r="I79" i="8"/>
  <c r="G79" i="8"/>
  <c r="E79" i="8"/>
  <c r="E82" i="8" s="1"/>
  <c r="Y77" i="8"/>
  <c r="X77" i="8"/>
  <c r="W77" i="8"/>
  <c r="U77" i="8"/>
  <c r="S77" i="8"/>
  <c r="Q77" i="8"/>
  <c r="O77" i="8"/>
  <c r="L77" i="8"/>
  <c r="M77" i="8" s="1"/>
  <c r="K77" i="8"/>
  <c r="I77" i="8"/>
  <c r="G77" i="8"/>
  <c r="E77" i="8"/>
  <c r="X76" i="8"/>
  <c r="Y76" i="8" s="1"/>
  <c r="W76" i="8"/>
  <c r="U76" i="8"/>
  <c r="S76" i="8"/>
  <c r="Q76" i="8"/>
  <c r="O76" i="8"/>
  <c r="L76" i="8"/>
  <c r="M76" i="8"/>
  <c r="K76" i="8"/>
  <c r="I76" i="8"/>
  <c r="G76" i="8"/>
  <c r="E76" i="8"/>
  <c r="X75" i="8"/>
  <c r="Y75" i="8" s="1"/>
  <c r="W75" i="8"/>
  <c r="U75" i="8"/>
  <c r="S75" i="8"/>
  <c r="Q75" i="8"/>
  <c r="O75" i="8"/>
  <c r="L75" i="8"/>
  <c r="M75" i="8"/>
  <c r="K75" i="8"/>
  <c r="I75" i="8"/>
  <c r="G75" i="8"/>
  <c r="E75" i="8"/>
  <c r="X74" i="8"/>
  <c r="Y74" i="8"/>
  <c r="W74" i="8"/>
  <c r="U74" i="8"/>
  <c r="S74" i="8"/>
  <c r="Q74" i="8"/>
  <c r="O74" i="8"/>
  <c r="L74" i="8"/>
  <c r="M74" i="8"/>
  <c r="K74" i="8"/>
  <c r="I74" i="8"/>
  <c r="G74" i="8"/>
  <c r="E74" i="8"/>
  <c r="X73" i="8"/>
  <c r="Y73" i="8" s="1"/>
  <c r="W73" i="8"/>
  <c r="U73" i="8"/>
  <c r="S73" i="8"/>
  <c r="Q73" i="8"/>
  <c r="O73" i="8"/>
  <c r="L73" i="8"/>
  <c r="M73" i="8" s="1"/>
  <c r="K73" i="8"/>
  <c r="I73" i="8"/>
  <c r="G73" i="8"/>
  <c r="E73" i="8"/>
  <c r="X72" i="8"/>
  <c r="Y72" i="8"/>
  <c r="W72" i="8"/>
  <c r="U72" i="8"/>
  <c r="U78" i="8" s="1"/>
  <c r="S72" i="8"/>
  <c r="Q72" i="8"/>
  <c r="O72" i="8"/>
  <c r="L72" i="8"/>
  <c r="M72" i="8" s="1"/>
  <c r="K72" i="8"/>
  <c r="I72" i="8"/>
  <c r="G72" i="8"/>
  <c r="E72" i="8"/>
  <c r="X71" i="8"/>
  <c r="Y71" i="8" s="1"/>
  <c r="W71" i="8"/>
  <c r="W78" i="8" s="1"/>
  <c r="U71" i="8"/>
  <c r="S71" i="8"/>
  <c r="Q71" i="8"/>
  <c r="O71" i="8"/>
  <c r="L71" i="8"/>
  <c r="M71" i="8"/>
  <c r="K71" i="8"/>
  <c r="I71" i="8"/>
  <c r="G71" i="8"/>
  <c r="E71" i="8"/>
  <c r="X70" i="8"/>
  <c r="Y70" i="8" s="1"/>
  <c r="W70" i="8"/>
  <c r="U70" i="8"/>
  <c r="S70" i="8"/>
  <c r="Q70" i="8"/>
  <c r="O70" i="8"/>
  <c r="L70" i="8"/>
  <c r="M70" i="8" s="1"/>
  <c r="K70" i="8"/>
  <c r="I70" i="8"/>
  <c r="G70" i="8"/>
  <c r="E70" i="8"/>
  <c r="X69" i="8"/>
  <c r="Y69" i="8" s="1"/>
  <c r="W69" i="8"/>
  <c r="U69" i="8"/>
  <c r="S69" i="8"/>
  <c r="Q69" i="8"/>
  <c r="O69" i="8"/>
  <c r="L69" i="8"/>
  <c r="M69" i="8"/>
  <c r="K69" i="8"/>
  <c r="I69" i="8"/>
  <c r="I78" i="8" s="1"/>
  <c r="G69" i="8"/>
  <c r="G78" i="8" s="1"/>
  <c r="E69" i="8"/>
  <c r="X67" i="8"/>
  <c r="Y67" i="8" s="1"/>
  <c r="W67" i="8"/>
  <c r="U67" i="8"/>
  <c r="S67" i="8"/>
  <c r="Q67" i="8"/>
  <c r="O67" i="8"/>
  <c r="L67" i="8"/>
  <c r="M67" i="8" s="1"/>
  <c r="K67" i="8"/>
  <c r="I67" i="8"/>
  <c r="G67" i="8"/>
  <c r="E67" i="8"/>
  <c r="X66" i="8"/>
  <c r="P66" i="19"/>
  <c r="W66" i="8"/>
  <c r="U66" i="8"/>
  <c r="S66" i="8"/>
  <c r="Q66" i="8"/>
  <c r="O66" i="8"/>
  <c r="L66" i="8"/>
  <c r="M66" i="8" s="1"/>
  <c r="K66" i="8"/>
  <c r="I66" i="8"/>
  <c r="G66" i="8"/>
  <c r="E66" i="8"/>
  <c r="X65" i="8"/>
  <c r="Y65" i="8" s="1"/>
  <c r="W65" i="8"/>
  <c r="U65" i="8"/>
  <c r="S65" i="8"/>
  <c r="Q65" i="8"/>
  <c r="O65" i="8"/>
  <c r="L65" i="8"/>
  <c r="M65" i="8"/>
  <c r="K65" i="8"/>
  <c r="I65" i="8"/>
  <c r="G65" i="8"/>
  <c r="E65" i="8"/>
  <c r="X64" i="8"/>
  <c r="W64" i="8"/>
  <c r="U64" i="8"/>
  <c r="S64" i="8"/>
  <c r="Q64" i="8"/>
  <c r="O64" i="8"/>
  <c r="L64" i="8"/>
  <c r="M64" i="8"/>
  <c r="K64" i="8"/>
  <c r="I64" i="8"/>
  <c r="G64" i="8"/>
  <c r="E64" i="8"/>
  <c r="X63" i="8"/>
  <c r="Y63" i="8"/>
  <c r="W63" i="8"/>
  <c r="U63" i="8"/>
  <c r="S63" i="8"/>
  <c r="Q63" i="8"/>
  <c r="O63" i="8"/>
  <c r="L63" i="8"/>
  <c r="M63" i="8"/>
  <c r="K63" i="8"/>
  <c r="I63" i="8"/>
  <c r="G63" i="8"/>
  <c r="E63" i="8"/>
  <c r="X62" i="8"/>
  <c r="Y62" i="8" s="1"/>
  <c r="W62" i="8"/>
  <c r="U62" i="8"/>
  <c r="S62" i="8"/>
  <c r="Q62" i="8"/>
  <c r="O62" i="8"/>
  <c r="M62" i="8"/>
  <c r="L62" i="8"/>
  <c r="K62" i="8"/>
  <c r="I62" i="8"/>
  <c r="G62" i="8"/>
  <c r="E62" i="8"/>
  <c r="X61" i="8"/>
  <c r="Y61" i="8"/>
  <c r="W61" i="8"/>
  <c r="U61" i="8"/>
  <c r="U68" i="8" s="1"/>
  <c r="S61" i="8"/>
  <c r="Q61" i="8"/>
  <c r="O61" i="8"/>
  <c r="L61" i="8"/>
  <c r="M61" i="8"/>
  <c r="K61" i="8"/>
  <c r="I61" i="8"/>
  <c r="G61" i="8"/>
  <c r="E61" i="8"/>
  <c r="X60" i="8"/>
  <c r="Y60" i="8"/>
  <c r="W60" i="8"/>
  <c r="U60" i="8"/>
  <c r="S60" i="8"/>
  <c r="Q60" i="8"/>
  <c r="O60" i="8"/>
  <c r="L60" i="8"/>
  <c r="M60" i="8"/>
  <c r="K60" i="8"/>
  <c r="I60" i="8"/>
  <c r="I68" i="8" s="1"/>
  <c r="G60" i="8"/>
  <c r="E60" i="8"/>
  <c r="X59" i="8"/>
  <c r="Y59" i="8" s="1"/>
  <c r="W59" i="8"/>
  <c r="U59" i="8"/>
  <c r="S59" i="8"/>
  <c r="S68" i="8" s="1"/>
  <c r="Q59" i="8"/>
  <c r="O59" i="8"/>
  <c r="M59" i="8"/>
  <c r="L59" i="8"/>
  <c r="K59" i="8"/>
  <c r="I59" i="8"/>
  <c r="G59" i="8"/>
  <c r="E59" i="8"/>
  <c r="E68" i="8" s="1"/>
  <c r="X57" i="8"/>
  <c r="Y57" i="8"/>
  <c r="W57" i="8"/>
  <c r="U57" i="8"/>
  <c r="S57" i="8"/>
  <c r="Q57" i="8"/>
  <c r="O57" i="8"/>
  <c r="L57" i="8"/>
  <c r="M57" i="8"/>
  <c r="K57" i="8"/>
  <c r="I57" i="8"/>
  <c r="G57" i="8"/>
  <c r="E57" i="8"/>
  <c r="X56" i="8"/>
  <c r="Y56" i="8"/>
  <c r="W56" i="8"/>
  <c r="U56" i="8"/>
  <c r="S56" i="8"/>
  <c r="Q56" i="8"/>
  <c r="O56" i="8"/>
  <c r="L56" i="8"/>
  <c r="M56" i="8" s="1"/>
  <c r="K56" i="8"/>
  <c r="I56" i="8"/>
  <c r="G56" i="8"/>
  <c r="G58" i="8" s="1"/>
  <c r="E56" i="8"/>
  <c r="X55" i="8"/>
  <c r="Y55" i="8"/>
  <c r="W55" i="8"/>
  <c r="U55" i="8"/>
  <c r="U58" i="8"/>
  <c r="S55" i="8"/>
  <c r="Q55" i="8"/>
  <c r="O55" i="8"/>
  <c r="L55" i="8"/>
  <c r="M55" i="8"/>
  <c r="K55" i="8"/>
  <c r="K58" i="8" s="1"/>
  <c r="I55" i="8"/>
  <c r="G55" i="8"/>
  <c r="E55" i="8"/>
  <c r="Y58" i="8"/>
  <c r="X54" i="8"/>
  <c r="Y54" i="8" s="1"/>
  <c r="W54" i="8"/>
  <c r="W58" i="8" s="1"/>
  <c r="U54" i="8"/>
  <c r="S54" i="8"/>
  <c r="S58" i="8"/>
  <c r="Q54" i="8"/>
  <c r="Q58" i="8" s="1"/>
  <c r="O54" i="8"/>
  <c r="L54" i="8"/>
  <c r="M54" i="8" s="1"/>
  <c r="K54" i="8"/>
  <c r="I54" i="8"/>
  <c r="I58" i="8" s="1"/>
  <c r="G54" i="8"/>
  <c r="E54" i="8"/>
  <c r="E58" i="8" s="1"/>
  <c r="X52" i="8"/>
  <c r="P52" i="19"/>
  <c r="W52" i="8"/>
  <c r="U52" i="8"/>
  <c r="S52" i="8"/>
  <c r="Q52" i="8"/>
  <c r="O52" i="8"/>
  <c r="L52" i="8"/>
  <c r="M52" i="8" s="1"/>
  <c r="K52" i="8"/>
  <c r="I52" i="8"/>
  <c r="G52" i="8"/>
  <c r="E52" i="8"/>
  <c r="X51" i="8"/>
  <c r="Y51" i="8" s="1"/>
  <c r="W51" i="8"/>
  <c r="U51" i="8"/>
  <c r="S51" i="8"/>
  <c r="Q51" i="8"/>
  <c r="O51" i="8"/>
  <c r="L51" i="8"/>
  <c r="M51" i="8" s="1"/>
  <c r="K51" i="8"/>
  <c r="I51" i="8"/>
  <c r="G51" i="8"/>
  <c r="E51" i="8"/>
  <c r="X50" i="8"/>
  <c r="Y50" i="8"/>
  <c r="W50" i="8"/>
  <c r="U50" i="8"/>
  <c r="S50" i="8"/>
  <c r="Q50" i="8"/>
  <c r="O50" i="8"/>
  <c r="L50" i="8"/>
  <c r="M50" i="8"/>
  <c r="K50" i="8"/>
  <c r="I50" i="8"/>
  <c r="G50" i="8"/>
  <c r="E50" i="8"/>
  <c r="X49" i="8"/>
  <c r="Y49" i="8" s="1"/>
  <c r="W49" i="8"/>
  <c r="U49" i="8"/>
  <c r="S49" i="8"/>
  <c r="Q49" i="8"/>
  <c r="O49" i="8"/>
  <c r="L49" i="8"/>
  <c r="M49" i="8" s="1"/>
  <c r="K49" i="8"/>
  <c r="I49" i="8"/>
  <c r="G49" i="8"/>
  <c r="E49" i="8"/>
  <c r="X48" i="8"/>
  <c r="Y48" i="8" s="1"/>
  <c r="W48" i="8"/>
  <c r="U48" i="8"/>
  <c r="S48" i="8"/>
  <c r="Q48" i="8"/>
  <c r="O48" i="8"/>
  <c r="L48" i="8"/>
  <c r="M48" i="8"/>
  <c r="K48" i="8"/>
  <c r="I48" i="8"/>
  <c r="G48" i="8"/>
  <c r="E48" i="8"/>
  <c r="X47" i="8"/>
  <c r="Y47" i="8" s="1"/>
  <c r="W47" i="8"/>
  <c r="W53" i="8" s="1"/>
  <c r="U47" i="8"/>
  <c r="S47" i="8"/>
  <c r="Q47" i="8"/>
  <c r="O47" i="8"/>
  <c r="L47" i="8"/>
  <c r="M47" i="8"/>
  <c r="K47" i="8"/>
  <c r="I47" i="8"/>
  <c r="G47" i="8"/>
  <c r="E47" i="8"/>
  <c r="X46" i="8"/>
  <c r="Y46" i="8"/>
  <c r="W46" i="8"/>
  <c r="U46" i="8"/>
  <c r="S46" i="8"/>
  <c r="Q46" i="8"/>
  <c r="O46" i="8"/>
  <c r="L46" i="8"/>
  <c r="M46" i="8" s="1"/>
  <c r="K46" i="8"/>
  <c r="I46" i="8"/>
  <c r="G46" i="8"/>
  <c r="E46" i="8"/>
  <c r="X45" i="8"/>
  <c r="Y45" i="8" s="1"/>
  <c r="W45" i="8"/>
  <c r="U45" i="8"/>
  <c r="U53" i="8" s="1"/>
  <c r="S45" i="8"/>
  <c r="Q45" i="8"/>
  <c r="O45" i="8"/>
  <c r="L45" i="8"/>
  <c r="M45" i="8"/>
  <c r="K45" i="8"/>
  <c r="I45" i="8"/>
  <c r="G45" i="8"/>
  <c r="E45" i="8"/>
  <c r="E53" i="8" s="1"/>
  <c r="X44" i="8"/>
  <c r="Y44" i="8"/>
  <c r="W44" i="8"/>
  <c r="U44" i="8"/>
  <c r="S44" i="8"/>
  <c r="Q44" i="8"/>
  <c r="O44" i="8"/>
  <c r="L44" i="8"/>
  <c r="M44" i="8"/>
  <c r="K44" i="8"/>
  <c r="I44" i="8"/>
  <c r="I53" i="8" s="1"/>
  <c r="G44" i="8"/>
  <c r="E44" i="8"/>
  <c r="X43" i="8"/>
  <c r="Y43" i="8" s="1"/>
  <c r="W43" i="8"/>
  <c r="U43" i="8"/>
  <c r="S43" i="8"/>
  <c r="Q43" i="8"/>
  <c r="O43" i="8"/>
  <c r="L43" i="8"/>
  <c r="M43" i="8" s="1"/>
  <c r="K43" i="8"/>
  <c r="I43" i="8"/>
  <c r="G43" i="8"/>
  <c r="E43" i="8"/>
  <c r="X41" i="8"/>
  <c r="Y41" i="8"/>
  <c r="W41" i="8"/>
  <c r="U41" i="8"/>
  <c r="S41" i="8"/>
  <c r="S42" i="8"/>
  <c r="Q41" i="8"/>
  <c r="O41" i="8"/>
  <c r="M41" i="8"/>
  <c r="L41" i="8"/>
  <c r="K41" i="8"/>
  <c r="I41" i="8"/>
  <c r="G41" i="8"/>
  <c r="E41" i="8"/>
  <c r="X40" i="8"/>
  <c r="Y40" i="8"/>
  <c r="W40" i="8"/>
  <c r="U40" i="8"/>
  <c r="S40" i="8"/>
  <c r="Q40" i="8"/>
  <c r="O40" i="8"/>
  <c r="L40" i="8"/>
  <c r="M40" i="8"/>
  <c r="K40" i="8"/>
  <c r="I40" i="8"/>
  <c r="G40" i="8"/>
  <c r="E40" i="8"/>
  <c r="X39" i="8"/>
  <c r="W39" i="8"/>
  <c r="U39" i="8"/>
  <c r="S39" i="8"/>
  <c r="Q39" i="8"/>
  <c r="O39" i="8"/>
  <c r="L39" i="8"/>
  <c r="M39" i="8"/>
  <c r="K39" i="8"/>
  <c r="I39" i="8"/>
  <c r="G39" i="8"/>
  <c r="E39" i="8"/>
  <c r="X38" i="8"/>
  <c r="Y38" i="8"/>
  <c r="W38" i="8"/>
  <c r="U38" i="8"/>
  <c r="S38" i="8"/>
  <c r="Q38" i="8"/>
  <c r="O38" i="8"/>
  <c r="O42" i="8" s="1"/>
  <c r="L38" i="8"/>
  <c r="M38" i="8" s="1"/>
  <c r="M42" i="8" s="1"/>
  <c r="K38" i="8"/>
  <c r="I38" i="8"/>
  <c r="G38" i="8"/>
  <c r="E38" i="8"/>
  <c r="X36" i="8"/>
  <c r="Y36" i="8"/>
  <c r="W36" i="8"/>
  <c r="U36" i="8"/>
  <c r="S36" i="8"/>
  <c r="Q36" i="8"/>
  <c r="O36" i="8"/>
  <c r="L36" i="8"/>
  <c r="M36" i="8" s="1"/>
  <c r="K36" i="8"/>
  <c r="I36" i="8"/>
  <c r="G36" i="8"/>
  <c r="E36" i="8"/>
  <c r="X35" i="8"/>
  <c r="Y35" i="8" s="1"/>
  <c r="W35" i="8"/>
  <c r="U35" i="8"/>
  <c r="S35" i="8"/>
  <c r="Q35" i="8"/>
  <c r="O35" i="8"/>
  <c r="L35" i="8"/>
  <c r="M35" i="8"/>
  <c r="K35" i="8"/>
  <c r="I35" i="8"/>
  <c r="G35" i="8"/>
  <c r="E35" i="8"/>
  <c r="X34" i="8"/>
  <c r="Y34" i="8" s="1"/>
  <c r="W34" i="8"/>
  <c r="U34" i="8"/>
  <c r="S34" i="8"/>
  <c r="Q34" i="8"/>
  <c r="O34" i="8"/>
  <c r="L34" i="8"/>
  <c r="M34" i="8" s="1"/>
  <c r="K34" i="8"/>
  <c r="I34" i="8"/>
  <c r="G34" i="8"/>
  <c r="E34" i="8"/>
  <c r="X33" i="8"/>
  <c r="Y33" i="8"/>
  <c r="W33" i="8"/>
  <c r="U33" i="8"/>
  <c r="S33" i="8"/>
  <c r="Q33" i="8"/>
  <c r="O33" i="8"/>
  <c r="L33" i="8"/>
  <c r="M33" i="8"/>
  <c r="K33" i="8"/>
  <c r="I33" i="8"/>
  <c r="G33" i="8"/>
  <c r="E33" i="8"/>
  <c r="X32" i="8"/>
  <c r="Y32" i="8"/>
  <c r="W32" i="8"/>
  <c r="U32" i="8"/>
  <c r="S32" i="8"/>
  <c r="Q32" i="8"/>
  <c r="O32" i="8"/>
  <c r="L32" i="8"/>
  <c r="M32" i="8" s="1"/>
  <c r="K32" i="8"/>
  <c r="I32" i="8"/>
  <c r="G32" i="8"/>
  <c r="E32" i="8"/>
  <c r="X31" i="8"/>
  <c r="Y31" i="8" s="1"/>
  <c r="W31" i="8"/>
  <c r="U31" i="8"/>
  <c r="S31" i="8"/>
  <c r="Q31" i="8"/>
  <c r="O31" i="8"/>
  <c r="L31" i="8"/>
  <c r="M31" i="8"/>
  <c r="K31" i="8"/>
  <c r="I31" i="8"/>
  <c r="G31" i="8"/>
  <c r="E31" i="8"/>
  <c r="X30" i="8"/>
  <c r="Y30" i="8"/>
  <c r="W30" i="8"/>
  <c r="U30" i="8"/>
  <c r="S30" i="8"/>
  <c r="Q30" i="8"/>
  <c r="O30" i="8"/>
  <c r="L30" i="8"/>
  <c r="M30" i="8" s="1"/>
  <c r="K30" i="8"/>
  <c r="I30" i="8"/>
  <c r="G30" i="8"/>
  <c r="E30" i="8"/>
  <c r="X29" i="8"/>
  <c r="Y29" i="8" s="1"/>
  <c r="W29" i="8"/>
  <c r="U29" i="8"/>
  <c r="S29" i="8"/>
  <c r="Q29" i="8"/>
  <c r="O29" i="8"/>
  <c r="L29" i="8"/>
  <c r="M29" i="8" s="1"/>
  <c r="K29" i="8"/>
  <c r="I29" i="8"/>
  <c r="G29" i="8"/>
  <c r="E29" i="8"/>
  <c r="X28" i="8"/>
  <c r="Y28" i="8" s="1"/>
  <c r="W28" i="8"/>
  <c r="U28" i="8"/>
  <c r="S28" i="8"/>
  <c r="Q28" i="8"/>
  <c r="O28" i="8"/>
  <c r="L28" i="8"/>
  <c r="M28" i="8"/>
  <c r="K28" i="8"/>
  <c r="I28" i="8"/>
  <c r="G28" i="8"/>
  <c r="E28" i="8"/>
  <c r="X27" i="8"/>
  <c r="Y27" i="8" s="1"/>
  <c r="Y37" i="8" s="1"/>
  <c r="W27" i="8"/>
  <c r="U27" i="8"/>
  <c r="S27" i="8"/>
  <c r="Q27" i="8"/>
  <c r="O27" i="8"/>
  <c r="L27" i="8"/>
  <c r="M27" i="8" s="1"/>
  <c r="K27" i="8"/>
  <c r="K37" i="8" s="1"/>
  <c r="I27" i="8"/>
  <c r="G27" i="8"/>
  <c r="E27" i="8"/>
  <c r="X25" i="8"/>
  <c r="Y25" i="8" s="1"/>
  <c r="W25" i="8"/>
  <c r="U25" i="8"/>
  <c r="S25" i="8"/>
  <c r="Q25" i="8"/>
  <c r="O25" i="8"/>
  <c r="L25" i="8"/>
  <c r="M25" i="8"/>
  <c r="K25" i="8"/>
  <c r="I25" i="8"/>
  <c r="I26" i="8" s="1"/>
  <c r="G25" i="8"/>
  <c r="E25" i="8"/>
  <c r="Y24" i="8"/>
  <c r="X24" i="8"/>
  <c r="W24" i="8"/>
  <c r="U24" i="8"/>
  <c r="U26" i="8" s="1"/>
  <c r="S24" i="8"/>
  <c r="Q24" i="8"/>
  <c r="O24" i="8"/>
  <c r="L24" i="8"/>
  <c r="M24" i="8" s="1"/>
  <c r="K24" i="8"/>
  <c r="I24" i="8"/>
  <c r="G24" i="8"/>
  <c r="E24" i="8"/>
  <c r="X23" i="8"/>
  <c r="Y23" i="8"/>
  <c r="W23" i="8"/>
  <c r="U23" i="8"/>
  <c r="S23" i="8"/>
  <c r="Q23" i="8"/>
  <c r="O23" i="8"/>
  <c r="L23" i="8"/>
  <c r="M23" i="8"/>
  <c r="K23" i="8"/>
  <c r="I23" i="8"/>
  <c r="G23" i="8"/>
  <c r="E23" i="8"/>
  <c r="X22" i="8"/>
  <c r="Y22" i="8"/>
  <c r="W22" i="8"/>
  <c r="U22" i="8"/>
  <c r="S22" i="8"/>
  <c r="Q22" i="8"/>
  <c r="O22" i="8"/>
  <c r="O26" i="8" s="1"/>
  <c r="L22" i="8"/>
  <c r="M22" i="8"/>
  <c r="K22" i="8"/>
  <c r="I22" i="8"/>
  <c r="G22" i="8"/>
  <c r="E22" i="8"/>
  <c r="X21" i="8"/>
  <c r="W21" i="8"/>
  <c r="U21" i="8"/>
  <c r="S21" i="8"/>
  <c r="Q21" i="8"/>
  <c r="O21" i="8"/>
  <c r="L21" i="8"/>
  <c r="M21" i="8" s="1"/>
  <c r="M26" i="8" s="1"/>
  <c r="K21" i="8"/>
  <c r="I21" i="8"/>
  <c r="G21" i="8"/>
  <c r="E21" i="8"/>
  <c r="X20" i="8"/>
  <c r="Y20" i="8"/>
  <c r="W20" i="8"/>
  <c r="W26" i="8"/>
  <c r="U20" i="8"/>
  <c r="S20" i="8"/>
  <c r="S26" i="8"/>
  <c r="Q20" i="8"/>
  <c r="O20" i="8"/>
  <c r="L20" i="8"/>
  <c r="M20" i="8"/>
  <c r="K20" i="8"/>
  <c r="I20" i="8"/>
  <c r="G20" i="8"/>
  <c r="G26" i="8" s="1"/>
  <c r="E20" i="8"/>
  <c r="E26" i="8"/>
  <c r="X18" i="8"/>
  <c r="Y18" i="8"/>
  <c r="W18" i="8"/>
  <c r="U18" i="8"/>
  <c r="S18" i="8"/>
  <c r="Q18" i="8"/>
  <c r="O18" i="8"/>
  <c r="L18" i="8"/>
  <c r="M18" i="8"/>
  <c r="K18" i="8"/>
  <c r="I18" i="8"/>
  <c r="G18" i="8"/>
  <c r="E18" i="8"/>
  <c r="X17" i="8"/>
  <c r="Y17" i="8"/>
  <c r="W17" i="8"/>
  <c r="U17" i="8"/>
  <c r="S17" i="8"/>
  <c r="Q17" i="8"/>
  <c r="O17" i="8"/>
  <c r="M17" i="8"/>
  <c r="L17" i="8"/>
  <c r="K17" i="8"/>
  <c r="I17" i="8"/>
  <c r="G17" i="8"/>
  <c r="E17" i="8"/>
  <c r="X16" i="8"/>
  <c r="Y16" i="8" s="1"/>
  <c r="W16" i="8"/>
  <c r="U16" i="8"/>
  <c r="S16" i="8"/>
  <c r="Q16" i="8"/>
  <c r="O16" i="8"/>
  <c r="L16" i="8"/>
  <c r="M16" i="8"/>
  <c r="K16" i="8"/>
  <c r="I16" i="8"/>
  <c r="G16" i="8"/>
  <c r="E16" i="8"/>
  <c r="X15" i="8"/>
  <c r="Y15" i="8" s="1"/>
  <c r="W15" i="8"/>
  <c r="U15" i="8"/>
  <c r="S15" i="8"/>
  <c r="Q15" i="8"/>
  <c r="O15" i="8"/>
  <c r="L15" i="8"/>
  <c r="M15" i="8" s="1"/>
  <c r="K15" i="8"/>
  <c r="I15" i="8"/>
  <c r="G15" i="8"/>
  <c r="E15" i="8"/>
  <c r="X14" i="8"/>
  <c r="P14" i="19"/>
  <c r="W14" i="8"/>
  <c r="U14" i="8"/>
  <c r="S14" i="8"/>
  <c r="Q14" i="8"/>
  <c r="O14" i="8"/>
  <c r="L14" i="8"/>
  <c r="M14" i="8"/>
  <c r="K14" i="8"/>
  <c r="I14" i="8"/>
  <c r="G14" i="8"/>
  <c r="E14" i="8"/>
  <c r="X13" i="8"/>
  <c r="Y13" i="8" s="1"/>
  <c r="W13" i="8"/>
  <c r="U13" i="8"/>
  <c r="S13" i="8"/>
  <c r="Q13" i="8"/>
  <c r="O13" i="8"/>
  <c r="L13" i="8"/>
  <c r="M13" i="8"/>
  <c r="K13" i="8"/>
  <c r="I13" i="8"/>
  <c r="G13" i="8"/>
  <c r="E13" i="8"/>
  <c r="X12" i="8"/>
  <c r="W12" i="8"/>
  <c r="U12" i="8"/>
  <c r="S12" i="8"/>
  <c r="Q12" i="8"/>
  <c r="O12" i="8"/>
  <c r="L12" i="8"/>
  <c r="M12" i="8"/>
  <c r="K12" i="8"/>
  <c r="I12" i="8"/>
  <c r="G12" i="8"/>
  <c r="E12" i="8"/>
  <c r="X11" i="8"/>
  <c r="Y11" i="8"/>
  <c r="W11" i="8"/>
  <c r="U11" i="8"/>
  <c r="S11" i="8"/>
  <c r="Q11" i="8"/>
  <c r="O11" i="8"/>
  <c r="M11" i="8"/>
  <c r="L11" i="8"/>
  <c r="K11" i="8"/>
  <c r="I11" i="8"/>
  <c r="G11" i="8"/>
  <c r="E11" i="8"/>
  <c r="X10" i="8"/>
  <c r="Y10" i="8" s="1"/>
  <c r="W10" i="8"/>
  <c r="U10" i="8"/>
  <c r="S10" i="8"/>
  <c r="Q10" i="8"/>
  <c r="O10" i="8"/>
  <c r="L10" i="8"/>
  <c r="M10" i="8"/>
  <c r="K10" i="8"/>
  <c r="I10" i="8"/>
  <c r="G10" i="8"/>
  <c r="E10" i="8"/>
  <c r="X9" i="8"/>
  <c r="Y9" i="8" s="1"/>
  <c r="W9" i="8"/>
  <c r="W19" i="8" s="1"/>
  <c r="U9" i="8"/>
  <c r="S9" i="8"/>
  <c r="Q9" i="8"/>
  <c r="O9" i="8"/>
  <c r="L9" i="8"/>
  <c r="M9" i="8" s="1"/>
  <c r="K9" i="8"/>
  <c r="I9" i="8"/>
  <c r="I19" i="8" s="1"/>
  <c r="G9" i="8"/>
  <c r="E9" i="8"/>
  <c r="X7" i="8"/>
  <c r="Y7" i="8" s="1"/>
  <c r="W7" i="8"/>
  <c r="U7" i="8"/>
  <c r="S7" i="8"/>
  <c r="Q7" i="8"/>
  <c r="O7" i="8"/>
  <c r="L7" i="8"/>
  <c r="M7" i="8" s="1"/>
  <c r="K7" i="8"/>
  <c r="I7" i="8"/>
  <c r="G7" i="8"/>
  <c r="E7" i="8"/>
  <c r="X6" i="8"/>
  <c r="Y6" i="8" s="1"/>
  <c r="W6" i="8"/>
  <c r="W8" i="8" s="1"/>
  <c r="U6" i="8"/>
  <c r="S6" i="8"/>
  <c r="Q6" i="8"/>
  <c r="O6" i="8"/>
  <c r="L6" i="8"/>
  <c r="M6" i="8"/>
  <c r="K6" i="8"/>
  <c r="I6" i="8"/>
  <c r="G6" i="8"/>
  <c r="G8" i="8" s="1"/>
  <c r="E6" i="8"/>
  <c r="X5" i="8"/>
  <c r="Y5" i="8" s="1"/>
  <c r="W5" i="8"/>
  <c r="U5" i="8"/>
  <c r="S5" i="8"/>
  <c r="Q5" i="8"/>
  <c r="Q8" i="8" s="1"/>
  <c r="O5" i="8"/>
  <c r="L5" i="8"/>
  <c r="M5" i="8" s="1"/>
  <c r="K5" i="8"/>
  <c r="I5" i="8"/>
  <c r="G5" i="8"/>
  <c r="E5" i="8"/>
  <c r="Y4" i="8"/>
  <c r="X4" i="8"/>
  <c r="W4" i="8"/>
  <c r="U4" i="8"/>
  <c r="S4" i="8"/>
  <c r="Q4" i="8"/>
  <c r="O4" i="8"/>
  <c r="L4" i="8"/>
  <c r="M4" i="8"/>
  <c r="K4" i="8"/>
  <c r="I4" i="8"/>
  <c r="G4" i="8"/>
  <c r="E4" i="8"/>
  <c r="X3" i="8"/>
  <c r="Y3" i="8"/>
  <c r="W3" i="8"/>
  <c r="U3" i="8"/>
  <c r="S3" i="8"/>
  <c r="Q3" i="8"/>
  <c r="O3" i="8"/>
  <c r="O8" i="8" s="1"/>
  <c r="L3" i="8"/>
  <c r="M3" i="8"/>
  <c r="K3" i="8"/>
  <c r="I3" i="8"/>
  <c r="G3" i="8"/>
  <c r="E3" i="8"/>
  <c r="Y448" i="9"/>
  <c r="X448" i="9"/>
  <c r="W448" i="9"/>
  <c r="U448" i="9"/>
  <c r="S448" i="9"/>
  <c r="Q448" i="9"/>
  <c r="O448" i="9"/>
  <c r="L448" i="9"/>
  <c r="M448" i="9"/>
  <c r="K448" i="9"/>
  <c r="I448" i="9"/>
  <c r="G448" i="9"/>
  <c r="E448" i="9"/>
  <c r="X447" i="9"/>
  <c r="Y447" i="9"/>
  <c r="W447" i="9"/>
  <c r="U447" i="9"/>
  <c r="S447" i="9"/>
  <c r="Q447" i="9"/>
  <c r="O447" i="9"/>
  <c r="L447" i="9"/>
  <c r="M447" i="9" s="1"/>
  <c r="K447" i="9"/>
  <c r="I447" i="9"/>
  <c r="G447" i="9"/>
  <c r="E447" i="9"/>
  <c r="X446" i="9"/>
  <c r="Y446" i="9"/>
  <c r="W446" i="9"/>
  <c r="U446" i="9"/>
  <c r="S446" i="9"/>
  <c r="Q446" i="9"/>
  <c r="O446" i="9"/>
  <c r="M446" i="9"/>
  <c r="L446" i="9"/>
  <c r="K446" i="9"/>
  <c r="I446" i="9"/>
  <c r="G446" i="9"/>
  <c r="E446" i="9"/>
  <c r="X445" i="9"/>
  <c r="Y445" i="9"/>
  <c r="W445" i="9"/>
  <c r="U445" i="9"/>
  <c r="S445" i="9"/>
  <c r="Q445" i="9"/>
  <c r="O445" i="9"/>
  <c r="L445" i="9"/>
  <c r="M445" i="9"/>
  <c r="K445" i="9"/>
  <c r="I445" i="9"/>
  <c r="G445" i="9"/>
  <c r="E445" i="9"/>
  <c r="X444" i="9"/>
  <c r="Y444" i="9" s="1"/>
  <c r="W444" i="9"/>
  <c r="U444" i="9"/>
  <c r="S444" i="9"/>
  <c r="Q444" i="9"/>
  <c r="O444" i="9"/>
  <c r="L444" i="9"/>
  <c r="M444" i="9" s="1"/>
  <c r="K444" i="9"/>
  <c r="I444" i="9"/>
  <c r="G444" i="9"/>
  <c r="E444" i="9"/>
  <c r="Y443" i="9"/>
  <c r="X443" i="9"/>
  <c r="W443" i="9"/>
  <c r="U443" i="9"/>
  <c r="S443" i="9"/>
  <c r="Q443" i="9"/>
  <c r="O443" i="9"/>
  <c r="L443" i="9"/>
  <c r="M443" i="9" s="1"/>
  <c r="K443" i="9"/>
  <c r="I443" i="9"/>
  <c r="G443" i="9"/>
  <c r="E443" i="9"/>
  <c r="X442" i="9"/>
  <c r="Y442" i="9"/>
  <c r="W442" i="9"/>
  <c r="U442" i="9"/>
  <c r="S442" i="9"/>
  <c r="Q442" i="9"/>
  <c r="O442" i="9"/>
  <c r="L442" i="9"/>
  <c r="M442" i="9"/>
  <c r="K442" i="9"/>
  <c r="I442" i="9"/>
  <c r="G442" i="9"/>
  <c r="E442" i="9"/>
  <c r="X441" i="9"/>
  <c r="Y441" i="9"/>
  <c r="W441" i="9"/>
  <c r="U441" i="9"/>
  <c r="S441" i="9"/>
  <c r="Q441" i="9"/>
  <c r="O441" i="9"/>
  <c r="L441" i="9"/>
  <c r="M441" i="9"/>
  <c r="K441" i="9"/>
  <c r="I441" i="9"/>
  <c r="G441" i="9"/>
  <c r="E441" i="9"/>
  <c r="Y440" i="9"/>
  <c r="X440" i="9"/>
  <c r="W440" i="9"/>
  <c r="U440" i="9"/>
  <c r="S440" i="9"/>
  <c r="Q440" i="9"/>
  <c r="O440" i="9"/>
  <c r="L440" i="9"/>
  <c r="M440" i="9"/>
  <c r="K440" i="9"/>
  <c r="I440" i="9"/>
  <c r="G440" i="9"/>
  <c r="E440" i="9"/>
  <c r="X439" i="9"/>
  <c r="Y439" i="9"/>
  <c r="W439" i="9"/>
  <c r="U439" i="9"/>
  <c r="S439" i="9"/>
  <c r="Q439" i="9"/>
  <c r="O439" i="9"/>
  <c r="L439" i="9"/>
  <c r="M439" i="9"/>
  <c r="K439" i="9"/>
  <c r="I439" i="9"/>
  <c r="G439" i="9"/>
  <c r="E439" i="9"/>
  <c r="X438" i="9"/>
  <c r="Y438" i="9" s="1"/>
  <c r="W438" i="9"/>
  <c r="U438" i="9"/>
  <c r="S438" i="9"/>
  <c r="Q438" i="9"/>
  <c r="Q449" i="9" s="1"/>
  <c r="O438" i="9"/>
  <c r="L438" i="9"/>
  <c r="M438" i="9"/>
  <c r="K438" i="9"/>
  <c r="I438" i="9"/>
  <c r="G438" i="9"/>
  <c r="E438" i="9"/>
  <c r="X436" i="9"/>
  <c r="Y436" i="9"/>
  <c r="W436" i="9"/>
  <c r="U436" i="9"/>
  <c r="S436" i="9"/>
  <c r="Q436" i="9"/>
  <c r="O436" i="9"/>
  <c r="L436" i="9"/>
  <c r="M436" i="9" s="1"/>
  <c r="K436" i="9"/>
  <c r="I436" i="9"/>
  <c r="G436" i="9"/>
  <c r="E436" i="9"/>
  <c r="X435" i="9"/>
  <c r="Y435" i="9" s="1"/>
  <c r="W435" i="9"/>
  <c r="U435" i="9"/>
  <c r="S435" i="9"/>
  <c r="Q435" i="9"/>
  <c r="O435" i="9"/>
  <c r="O437" i="9" s="1"/>
  <c r="L435" i="9"/>
  <c r="M435" i="9"/>
  <c r="K435" i="9"/>
  <c r="I435" i="9"/>
  <c r="G435" i="9"/>
  <c r="E435" i="9"/>
  <c r="X434" i="9"/>
  <c r="Y434" i="9" s="1"/>
  <c r="W434" i="9"/>
  <c r="U434" i="9"/>
  <c r="S434" i="9"/>
  <c r="Q434" i="9"/>
  <c r="O434" i="9"/>
  <c r="L434" i="9"/>
  <c r="M434" i="9" s="1"/>
  <c r="K434" i="9"/>
  <c r="I434" i="9"/>
  <c r="G434" i="9"/>
  <c r="E434" i="9"/>
  <c r="E437" i="9" s="1"/>
  <c r="X433" i="9"/>
  <c r="Y433" i="9"/>
  <c r="Y437" i="9" s="1"/>
  <c r="W433" i="9"/>
  <c r="W437" i="9" s="1"/>
  <c r="U433" i="9"/>
  <c r="U437" i="9" s="1"/>
  <c r="S433" i="9"/>
  <c r="Q433" i="9"/>
  <c r="Q437" i="9" s="1"/>
  <c r="O433" i="9"/>
  <c r="L433" i="9"/>
  <c r="M433" i="9" s="1"/>
  <c r="K433" i="9"/>
  <c r="I433" i="9"/>
  <c r="I437" i="9" s="1"/>
  <c r="G433" i="9"/>
  <c r="G437" i="9"/>
  <c r="E433" i="9"/>
  <c r="X431" i="9"/>
  <c r="Y431" i="9" s="1"/>
  <c r="W431" i="9"/>
  <c r="U431" i="9"/>
  <c r="S431" i="9"/>
  <c r="Q431" i="9"/>
  <c r="O431" i="9"/>
  <c r="L431" i="9"/>
  <c r="M431" i="9" s="1"/>
  <c r="K431" i="9"/>
  <c r="I431" i="9"/>
  <c r="G431" i="9"/>
  <c r="E431" i="9"/>
  <c r="X430" i="9"/>
  <c r="Y430" i="9" s="1"/>
  <c r="W430" i="9"/>
  <c r="U430" i="9"/>
  <c r="S430" i="9"/>
  <c r="Q430" i="9"/>
  <c r="O430" i="9"/>
  <c r="L430" i="9"/>
  <c r="M430" i="9"/>
  <c r="K430" i="9"/>
  <c r="I430" i="9"/>
  <c r="G430" i="9"/>
  <c r="E430" i="9"/>
  <c r="X429" i="9"/>
  <c r="Y429" i="9"/>
  <c r="W429" i="9"/>
  <c r="U429" i="9"/>
  <c r="S429" i="9"/>
  <c r="Q429" i="9"/>
  <c r="O429" i="9"/>
  <c r="M429" i="9"/>
  <c r="L429" i="9"/>
  <c r="K429" i="9"/>
  <c r="I429" i="9"/>
  <c r="G429" i="9"/>
  <c r="E429" i="9"/>
  <c r="X428" i="9"/>
  <c r="Y428" i="9" s="1"/>
  <c r="W428" i="9"/>
  <c r="U428" i="9"/>
  <c r="S428" i="9"/>
  <c r="Q428" i="9"/>
  <c r="O428" i="9"/>
  <c r="L428" i="9"/>
  <c r="M428" i="9"/>
  <c r="K428" i="9"/>
  <c r="I428" i="9"/>
  <c r="G428" i="9"/>
  <c r="E428" i="9"/>
  <c r="X427" i="9"/>
  <c r="Y427" i="9"/>
  <c r="W427" i="9"/>
  <c r="U427" i="9"/>
  <c r="S427" i="9"/>
  <c r="Q427" i="9"/>
  <c r="O427" i="9"/>
  <c r="L427" i="9"/>
  <c r="M427" i="9"/>
  <c r="K427" i="9"/>
  <c r="I427" i="9"/>
  <c r="G427" i="9"/>
  <c r="E427" i="9"/>
  <c r="X426" i="9"/>
  <c r="Y426" i="9" s="1"/>
  <c r="W426" i="9"/>
  <c r="U426" i="9"/>
  <c r="S426" i="9"/>
  <c r="Q426" i="9"/>
  <c r="O426" i="9"/>
  <c r="M426" i="9"/>
  <c r="L426" i="9"/>
  <c r="K426" i="9"/>
  <c r="I426" i="9"/>
  <c r="G426" i="9"/>
  <c r="E426" i="9"/>
  <c r="X425" i="9"/>
  <c r="Y425" i="9"/>
  <c r="W425" i="9"/>
  <c r="U425" i="9"/>
  <c r="S425" i="9"/>
  <c r="Q425" i="9"/>
  <c r="O425" i="9"/>
  <c r="L425" i="9"/>
  <c r="M425" i="9" s="1"/>
  <c r="K425" i="9"/>
  <c r="I425" i="9"/>
  <c r="G425" i="9"/>
  <c r="E425" i="9"/>
  <c r="X424" i="9"/>
  <c r="Y424" i="9" s="1"/>
  <c r="W424" i="9"/>
  <c r="U424" i="9"/>
  <c r="S424" i="9"/>
  <c r="Q424" i="9"/>
  <c r="Q432" i="9" s="1"/>
  <c r="O424" i="9"/>
  <c r="L424" i="9"/>
  <c r="M424" i="9"/>
  <c r="K424" i="9"/>
  <c r="I424" i="9"/>
  <c r="G424" i="9"/>
  <c r="E424" i="9"/>
  <c r="X423" i="9"/>
  <c r="Y423" i="9" s="1"/>
  <c r="W423" i="9"/>
  <c r="U423" i="9"/>
  <c r="S423" i="9"/>
  <c r="Q423" i="9"/>
  <c r="O423" i="9"/>
  <c r="L423" i="9"/>
  <c r="M423" i="9"/>
  <c r="K423" i="9"/>
  <c r="I423" i="9"/>
  <c r="G423" i="9"/>
  <c r="E423" i="9"/>
  <c r="E432" i="9" s="1"/>
  <c r="X422" i="9"/>
  <c r="Y422" i="9" s="1"/>
  <c r="W422" i="9"/>
  <c r="W432" i="9" s="1"/>
  <c r="U422" i="9"/>
  <c r="S422" i="9"/>
  <c r="Q422" i="9"/>
  <c r="O422" i="9"/>
  <c r="L422" i="9"/>
  <c r="M422" i="9" s="1"/>
  <c r="K422" i="9"/>
  <c r="K432" i="9" s="1"/>
  <c r="I422" i="9"/>
  <c r="G422" i="9"/>
  <c r="E422" i="9"/>
  <c r="Y420" i="9"/>
  <c r="X420" i="9"/>
  <c r="W420" i="9"/>
  <c r="U420" i="9"/>
  <c r="S420" i="9"/>
  <c r="Q420" i="9"/>
  <c r="O420" i="9"/>
  <c r="L420" i="9"/>
  <c r="M420" i="9"/>
  <c r="K420" i="9"/>
  <c r="I420" i="9"/>
  <c r="G420" i="9"/>
  <c r="E420" i="9"/>
  <c r="X419" i="9"/>
  <c r="Y419" i="9"/>
  <c r="W419" i="9"/>
  <c r="U419" i="9"/>
  <c r="S419" i="9"/>
  <c r="Q419" i="9"/>
  <c r="O419" i="9"/>
  <c r="L419" i="9"/>
  <c r="M419" i="9" s="1"/>
  <c r="M421" i="9" s="1"/>
  <c r="K419" i="9"/>
  <c r="I419" i="9"/>
  <c r="G419" i="9"/>
  <c r="E419" i="9"/>
  <c r="X418" i="9"/>
  <c r="Y418" i="9" s="1"/>
  <c r="W418" i="9"/>
  <c r="U418" i="9"/>
  <c r="S418" i="9"/>
  <c r="Q418" i="9"/>
  <c r="O418" i="9"/>
  <c r="L418" i="9"/>
  <c r="M418" i="9" s="1"/>
  <c r="K418" i="9"/>
  <c r="I418" i="9"/>
  <c r="G418" i="9"/>
  <c r="E418" i="9"/>
  <c r="X417" i="9"/>
  <c r="Y417" i="9"/>
  <c r="W417" i="9"/>
  <c r="U417" i="9"/>
  <c r="S417" i="9"/>
  <c r="Q417" i="9"/>
  <c r="O417" i="9"/>
  <c r="L417" i="9"/>
  <c r="M417" i="9"/>
  <c r="K417" i="9"/>
  <c r="I417" i="9"/>
  <c r="G417" i="9"/>
  <c r="E417" i="9"/>
  <c r="X416" i="9"/>
  <c r="Y416" i="9" s="1"/>
  <c r="W416" i="9"/>
  <c r="U416" i="9"/>
  <c r="S416" i="9"/>
  <c r="Q416" i="9"/>
  <c r="O416" i="9"/>
  <c r="L416" i="9"/>
  <c r="M416" i="9" s="1"/>
  <c r="K416" i="9"/>
  <c r="I416" i="9"/>
  <c r="G416" i="9"/>
  <c r="E416" i="9"/>
  <c r="X415" i="9"/>
  <c r="Y415" i="9"/>
  <c r="W415" i="9"/>
  <c r="U415" i="9"/>
  <c r="S415" i="9"/>
  <c r="Q415" i="9"/>
  <c r="O415" i="9"/>
  <c r="L415" i="9"/>
  <c r="M415" i="9" s="1"/>
  <c r="K415" i="9"/>
  <c r="I415" i="9"/>
  <c r="G415" i="9"/>
  <c r="E415" i="9"/>
  <c r="Y414" i="9"/>
  <c r="X414" i="9"/>
  <c r="W414" i="9"/>
  <c r="U414" i="9"/>
  <c r="S414" i="9"/>
  <c r="Q414" i="9"/>
  <c r="O414" i="9"/>
  <c r="L414" i="9"/>
  <c r="M414" i="9" s="1"/>
  <c r="K414" i="9"/>
  <c r="I414" i="9"/>
  <c r="G414" i="9"/>
  <c r="E414" i="9"/>
  <c r="X413" i="9"/>
  <c r="Y413" i="9"/>
  <c r="W413" i="9"/>
  <c r="U413" i="9"/>
  <c r="S413" i="9"/>
  <c r="Q413" i="9"/>
  <c r="O413" i="9"/>
  <c r="L413" i="9"/>
  <c r="M413" i="9"/>
  <c r="K413" i="9"/>
  <c r="I413" i="9"/>
  <c r="G413" i="9"/>
  <c r="E413" i="9"/>
  <c r="X412" i="9"/>
  <c r="Y412" i="9" s="1"/>
  <c r="W412" i="9"/>
  <c r="U412" i="9"/>
  <c r="S412" i="9"/>
  <c r="Q412" i="9"/>
  <c r="O412" i="9"/>
  <c r="L412" i="9"/>
  <c r="M412" i="9" s="1"/>
  <c r="K412" i="9"/>
  <c r="I412" i="9"/>
  <c r="G412" i="9"/>
  <c r="E412" i="9"/>
  <c r="X411" i="9"/>
  <c r="Y411" i="9" s="1"/>
  <c r="W411" i="9"/>
  <c r="U411" i="9"/>
  <c r="S411" i="9"/>
  <c r="Q411" i="9"/>
  <c r="O411" i="9"/>
  <c r="O421" i="9" s="1"/>
  <c r="L411" i="9"/>
  <c r="M411" i="9" s="1"/>
  <c r="K411" i="9"/>
  <c r="I411" i="9"/>
  <c r="G411" i="9"/>
  <c r="E411" i="9"/>
  <c r="X409" i="9"/>
  <c r="Y409" i="9" s="1"/>
  <c r="W409" i="9"/>
  <c r="U409" i="9"/>
  <c r="S409" i="9"/>
  <c r="Q409" i="9"/>
  <c r="O409" i="9"/>
  <c r="L409" i="9"/>
  <c r="M409" i="9"/>
  <c r="K409" i="9"/>
  <c r="I409" i="9"/>
  <c r="G409" i="9"/>
  <c r="E409" i="9"/>
  <c r="X408" i="9"/>
  <c r="Y408" i="9" s="1"/>
  <c r="W408" i="9"/>
  <c r="U408" i="9"/>
  <c r="S408" i="9"/>
  <c r="Q408" i="9"/>
  <c r="O408" i="9"/>
  <c r="L408" i="9"/>
  <c r="M408" i="9" s="1"/>
  <c r="K408" i="9"/>
  <c r="I408" i="9"/>
  <c r="G408" i="9"/>
  <c r="E408" i="9"/>
  <c r="X407" i="9"/>
  <c r="Y407" i="9"/>
  <c r="W407" i="9"/>
  <c r="U407" i="9"/>
  <c r="S407" i="9"/>
  <c r="Q407" i="9"/>
  <c r="O407" i="9"/>
  <c r="L407" i="9"/>
  <c r="M407" i="9" s="1"/>
  <c r="K407" i="9"/>
  <c r="I407" i="9"/>
  <c r="G407" i="9"/>
  <c r="E407" i="9"/>
  <c r="X406" i="9"/>
  <c r="Y406" i="9" s="1"/>
  <c r="W406" i="9"/>
  <c r="W410" i="9" s="1"/>
  <c r="U406" i="9"/>
  <c r="S406" i="9"/>
  <c r="Q406" i="9"/>
  <c r="O406" i="9"/>
  <c r="L406" i="9"/>
  <c r="M406" i="9"/>
  <c r="K406" i="9"/>
  <c r="I406" i="9"/>
  <c r="G406" i="9"/>
  <c r="E406" i="9"/>
  <c r="X405" i="9"/>
  <c r="Y405" i="9"/>
  <c r="W405" i="9"/>
  <c r="U405" i="9"/>
  <c r="S405" i="9"/>
  <c r="Q405" i="9"/>
  <c r="O405" i="9"/>
  <c r="L405" i="9"/>
  <c r="M405" i="9" s="1"/>
  <c r="K405" i="9"/>
  <c r="I405" i="9"/>
  <c r="G405" i="9"/>
  <c r="E405" i="9"/>
  <c r="X404" i="9"/>
  <c r="Y404" i="9" s="1"/>
  <c r="W404" i="9"/>
  <c r="U404" i="9"/>
  <c r="S404" i="9"/>
  <c r="Q404" i="9"/>
  <c r="O404" i="9"/>
  <c r="L404" i="9"/>
  <c r="M404" i="9" s="1"/>
  <c r="K404" i="9"/>
  <c r="I404" i="9"/>
  <c r="G404" i="9"/>
  <c r="E404" i="9"/>
  <c r="X403" i="9"/>
  <c r="Y403" i="9"/>
  <c r="W403" i="9"/>
  <c r="U403" i="9"/>
  <c r="S403" i="9"/>
  <c r="Q403" i="9"/>
  <c r="O403" i="9"/>
  <c r="L403" i="9"/>
  <c r="M403" i="9" s="1"/>
  <c r="K403" i="9"/>
  <c r="I403" i="9"/>
  <c r="G403" i="9"/>
  <c r="E403" i="9"/>
  <c r="X402" i="9"/>
  <c r="Y402" i="9" s="1"/>
  <c r="W402" i="9"/>
  <c r="U402" i="9"/>
  <c r="S402" i="9"/>
  <c r="Q402" i="9"/>
  <c r="O402" i="9"/>
  <c r="L402" i="9"/>
  <c r="M402" i="9"/>
  <c r="K402" i="9"/>
  <c r="I402" i="9"/>
  <c r="I410" i="9" s="1"/>
  <c r="G402" i="9"/>
  <c r="E402" i="9"/>
  <c r="X401" i="9"/>
  <c r="Y401" i="9" s="1"/>
  <c r="W401" i="9"/>
  <c r="U401" i="9"/>
  <c r="S401" i="9"/>
  <c r="Q401" i="9"/>
  <c r="O401" i="9"/>
  <c r="L401" i="9"/>
  <c r="M401" i="9"/>
  <c r="K401" i="9"/>
  <c r="I401" i="9"/>
  <c r="G401" i="9"/>
  <c r="E401" i="9"/>
  <c r="Y400" i="9"/>
  <c r="X400" i="9"/>
  <c r="W400" i="9"/>
  <c r="U400" i="9"/>
  <c r="S400" i="9"/>
  <c r="Q400" i="9"/>
  <c r="O400" i="9"/>
  <c r="L400" i="9"/>
  <c r="M400" i="9"/>
  <c r="K400" i="9"/>
  <c r="I400" i="9"/>
  <c r="G400" i="9"/>
  <c r="E400" i="9"/>
  <c r="X398" i="9"/>
  <c r="W398" i="9"/>
  <c r="U398" i="9"/>
  <c r="S398" i="9"/>
  <c r="Q398" i="9"/>
  <c r="O398" i="9"/>
  <c r="L398" i="9"/>
  <c r="M398" i="9" s="1"/>
  <c r="K398" i="9"/>
  <c r="I398" i="9"/>
  <c r="G398" i="9"/>
  <c r="E398" i="9"/>
  <c r="X397" i="9"/>
  <c r="Y397" i="9"/>
  <c r="W397" i="9"/>
  <c r="U397" i="9"/>
  <c r="U399" i="9" s="1"/>
  <c r="S397" i="9"/>
  <c r="Q397" i="9"/>
  <c r="Q399" i="9" s="1"/>
  <c r="O397" i="9"/>
  <c r="O399" i="9" s="1"/>
  <c r="L397" i="9"/>
  <c r="M397" i="9"/>
  <c r="K397" i="9"/>
  <c r="I397" i="9"/>
  <c r="G397" i="9"/>
  <c r="E397" i="9"/>
  <c r="X396" i="9"/>
  <c r="Y396" i="9" s="1"/>
  <c r="W396" i="9"/>
  <c r="W399" i="9" s="1"/>
  <c r="U396" i="9"/>
  <c r="S396" i="9"/>
  <c r="S399" i="9" s="1"/>
  <c r="Q396" i="9"/>
  <c r="O396" i="9"/>
  <c r="M396" i="9"/>
  <c r="L396" i="9"/>
  <c r="K396" i="9"/>
  <c r="I396" i="9"/>
  <c r="G396" i="9"/>
  <c r="G399" i="9" s="1"/>
  <c r="E396" i="9"/>
  <c r="X395" i="9"/>
  <c r="Y395" i="9" s="1"/>
  <c r="W395" i="9"/>
  <c r="U395" i="9"/>
  <c r="S395" i="9"/>
  <c r="Q395" i="9"/>
  <c r="O395" i="9"/>
  <c r="L395" i="9"/>
  <c r="M395" i="9"/>
  <c r="K395" i="9"/>
  <c r="I395" i="9"/>
  <c r="I399" i="9" s="1"/>
  <c r="G395" i="9"/>
  <c r="E395" i="9"/>
  <c r="E399" i="9" s="1"/>
  <c r="X393" i="9"/>
  <c r="J393" i="19" s="1"/>
  <c r="W393" i="9"/>
  <c r="U393" i="9"/>
  <c r="S393" i="9"/>
  <c r="Q393" i="9"/>
  <c r="O393" i="9"/>
  <c r="L393" i="9"/>
  <c r="M393" i="9" s="1"/>
  <c r="K393" i="9"/>
  <c r="I393" i="9"/>
  <c r="G393" i="9"/>
  <c r="E393" i="9"/>
  <c r="X392" i="9"/>
  <c r="Y392" i="9"/>
  <c r="W392" i="9"/>
  <c r="U392" i="9"/>
  <c r="S392" i="9"/>
  <c r="Q392" i="9"/>
  <c r="O392" i="9"/>
  <c r="L392" i="9"/>
  <c r="M392" i="9"/>
  <c r="K392" i="9"/>
  <c r="I392" i="9"/>
  <c r="G392" i="9"/>
  <c r="E392" i="9"/>
  <c r="Y391" i="9"/>
  <c r="X391" i="9"/>
  <c r="W391" i="9"/>
  <c r="U391" i="9"/>
  <c r="S391" i="9"/>
  <c r="Q391" i="9"/>
  <c r="O391" i="9"/>
  <c r="L391" i="9"/>
  <c r="M391" i="9"/>
  <c r="K391" i="9"/>
  <c r="I391" i="9"/>
  <c r="G391" i="9"/>
  <c r="E391" i="9"/>
  <c r="X390" i="9"/>
  <c r="Y390" i="9"/>
  <c r="W390" i="9"/>
  <c r="U390" i="9"/>
  <c r="S390" i="9"/>
  <c r="Q390" i="9"/>
  <c r="O390" i="9"/>
  <c r="L390" i="9"/>
  <c r="M390" i="9" s="1"/>
  <c r="K390" i="9"/>
  <c r="I390" i="9"/>
  <c r="G390" i="9"/>
  <c r="E390" i="9"/>
  <c r="X389" i="9"/>
  <c r="Y389" i="9" s="1"/>
  <c r="W389" i="9"/>
  <c r="U389" i="9"/>
  <c r="S389" i="9"/>
  <c r="Q389" i="9"/>
  <c r="O389" i="9"/>
  <c r="L389" i="9"/>
  <c r="M389" i="9" s="1"/>
  <c r="K389" i="9"/>
  <c r="I389" i="9"/>
  <c r="G389" i="9"/>
  <c r="E389" i="9"/>
  <c r="X388" i="9"/>
  <c r="W388" i="9"/>
  <c r="U388" i="9"/>
  <c r="S388" i="9"/>
  <c r="Q388" i="9"/>
  <c r="Q394" i="9" s="1"/>
  <c r="O388" i="9"/>
  <c r="L388" i="9"/>
  <c r="M388" i="9" s="1"/>
  <c r="K388" i="9"/>
  <c r="I388" i="9"/>
  <c r="G388" i="9"/>
  <c r="E388" i="9"/>
  <c r="X387" i="9"/>
  <c r="Y387" i="9"/>
  <c r="W387" i="9"/>
  <c r="U387" i="9"/>
  <c r="S387" i="9"/>
  <c r="Q387" i="9"/>
  <c r="O387" i="9"/>
  <c r="L387" i="9"/>
  <c r="M387" i="9"/>
  <c r="K387" i="9"/>
  <c r="I387" i="9"/>
  <c r="G387" i="9"/>
  <c r="E387" i="9"/>
  <c r="E394" i="9"/>
  <c r="X386" i="9"/>
  <c r="Y386" i="9"/>
  <c r="W386" i="9"/>
  <c r="U386" i="9"/>
  <c r="S386" i="9"/>
  <c r="Q386" i="9"/>
  <c r="O386" i="9"/>
  <c r="L386" i="9"/>
  <c r="M386" i="9"/>
  <c r="K386" i="9"/>
  <c r="I386" i="9"/>
  <c r="G386" i="9"/>
  <c r="E386" i="9"/>
  <c r="X385" i="9"/>
  <c r="Y385" i="9"/>
  <c r="W385" i="9"/>
  <c r="U385" i="9"/>
  <c r="S385" i="9"/>
  <c r="Q385" i="9"/>
  <c r="O385" i="9"/>
  <c r="L385" i="9"/>
  <c r="M385" i="9" s="1"/>
  <c r="K385" i="9"/>
  <c r="I385" i="9"/>
  <c r="G385" i="9"/>
  <c r="E385" i="9"/>
  <c r="X383" i="9"/>
  <c r="W383" i="9"/>
  <c r="U383" i="9"/>
  <c r="S383" i="9"/>
  <c r="Q383" i="9"/>
  <c r="O383" i="9"/>
  <c r="M383" i="9"/>
  <c r="L383" i="9"/>
  <c r="K383" i="9"/>
  <c r="I383" i="9"/>
  <c r="G383" i="9"/>
  <c r="E383" i="9"/>
  <c r="X382" i="9"/>
  <c r="Y382" i="9" s="1"/>
  <c r="W382" i="9"/>
  <c r="U382" i="9"/>
  <c r="S382" i="9"/>
  <c r="Q382" i="9"/>
  <c r="O382" i="9"/>
  <c r="L382" i="9"/>
  <c r="M382" i="9" s="1"/>
  <c r="K382" i="9"/>
  <c r="I382" i="9"/>
  <c r="G382" i="9"/>
  <c r="E382" i="9"/>
  <c r="X381" i="9"/>
  <c r="Y381" i="9"/>
  <c r="W381" i="9"/>
  <c r="U381" i="9"/>
  <c r="S381" i="9"/>
  <c r="Q381" i="9"/>
  <c r="O381" i="9"/>
  <c r="L381" i="9"/>
  <c r="M381" i="9"/>
  <c r="K381" i="9"/>
  <c r="I381" i="9"/>
  <c r="G381" i="9"/>
  <c r="E381" i="9"/>
  <c r="X380" i="9"/>
  <c r="Y380" i="9" s="1"/>
  <c r="W380" i="9"/>
  <c r="U380" i="9"/>
  <c r="S380" i="9"/>
  <c r="Q380" i="9"/>
  <c r="O380" i="9"/>
  <c r="L380" i="9"/>
  <c r="M380" i="9" s="1"/>
  <c r="K380" i="9"/>
  <c r="I380" i="9"/>
  <c r="G380" i="9"/>
  <c r="E380" i="9"/>
  <c r="X379" i="9"/>
  <c r="Y379" i="9"/>
  <c r="W379" i="9"/>
  <c r="U379" i="9"/>
  <c r="S379" i="9"/>
  <c r="Q379" i="9"/>
  <c r="O379" i="9"/>
  <c r="L379" i="9"/>
  <c r="M379" i="9" s="1"/>
  <c r="K379" i="9"/>
  <c r="I379" i="9"/>
  <c r="G379" i="9"/>
  <c r="E379" i="9"/>
  <c r="X378" i="9"/>
  <c r="Y378" i="9" s="1"/>
  <c r="W378" i="9"/>
  <c r="U378" i="9"/>
  <c r="S378" i="9"/>
  <c r="Q378" i="9"/>
  <c r="O378" i="9"/>
  <c r="L378" i="9"/>
  <c r="M378" i="9"/>
  <c r="K378" i="9"/>
  <c r="I378" i="9"/>
  <c r="G378" i="9"/>
  <c r="E378" i="9"/>
  <c r="X377" i="9"/>
  <c r="Y377" i="9"/>
  <c r="W377" i="9"/>
  <c r="U377" i="9"/>
  <c r="S377" i="9"/>
  <c r="Q377" i="9"/>
  <c r="O377" i="9"/>
  <c r="L377" i="9"/>
  <c r="M377" i="9" s="1"/>
  <c r="K377" i="9"/>
  <c r="I377" i="9"/>
  <c r="G377" i="9"/>
  <c r="E377" i="9"/>
  <c r="X376" i="9"/>
  <c r="Y376" i="9" s="1"/>
  <c r="W376" i="9"/>
  <c r="U376" i="9"/>
  <c r="S376" i="9"/>
  <c r="Q376" i="9"/>
  <c r="O376" i="9"/>
  <c r="L376" i="9"/>
  <c r="M376" i="9" s="1"/>
  <c r="K376" i="9"/>
  <c r="I376" i="9"/>
  <c r="G376" i="9"/>
  <c r="E376" i="9"/>
  <c r="X375" i="9"/>
  <c r="Y375" i="9"/>
  <c r="W375" i="9"/>
  <c r="U375" i="9"/>
  <c r="S375" i="9"/>
  <c r="Q375" i="9"/>
  <c r="O375" i="9"/>
  <c r="L375" i="9"/>
  <c r="M375" i="9" s="1"/>
  <c r="K375" i="9"/>
  <c r="I375" i="9"/>
  <c r="G375" i="9"/>
  <c r="E375" i="9"/>
  <c r="X374" i="9"/>
  <c r="Y374" i="9" s="1"/>
  <c r="W374" i="9"/>
  <c r="U374" i="9"/>
  <c r="S374" i="9"/>
  <c r="Q374" i="9"/>
  <c r="O374" i="9"/>
  <c r="L374" i="9"/>
  <c r="M374" i="9" s="1"/>
  <c r="K374" i="9"/>
  <c r="I374" i="9"/>
  <c r="G374" i="9"/>
  <c r="E374" i="9"/>
  <c r="X373" i="9"/>
  <c r="Y373" i="9" s="1"/>
  <c r="W373" i="9"/>
  <c r="U373" i="9"/>
  <c r="U384" i="9" s="1"/>
  <c r="S373" i="9"/>
  <c r="Q373" i="9"/>
  <c r="O373" i="9"/>
  <c r="L373" i="9"/>
  <c r="M373" i="9"/>
  <c r="K373" i="9"/>
  <c r="I373" i="9"/>
  <c r="G373" i="9"/>
  <c r="E373" i="9"/>
  <c r="X371" i="9"/>
  <c r="Y371" i="9"/>
  <c r="W371" i="9"/>
  <c r="U371" i="9"/>
  <c r="S371" i="9"/>
  <c r="Q371" i="9"/>
  <c r="O371" i="9"/>
  <c r="M371" i="9"/>
  <c r="L371" i="9"/>
  <c r="K371" i="9"/>
  <c r="I371" i="9"/>
  <c r="G371" i="9"/>
  <c r="E371" i="9"/>
  <c r="X370" i="9"/>
  <c r="Y370" i="9" s="1"/>
  <c r="W370" i="9"/>
  <c r="U370" i="9"/>
  <c r="S370" i="9"/>
  <c r="Q370" i="9"/>
  <c r="O370" i="9"/>
  <c r="L370" i="9"/>
  <c r="M370" i="9"/>
  <c r="K370" i="9"/>
  <c r="I370" i="9"/>
  <c r="G370" i="9"/>
  <c r="E370" i="9"/>
  <c r="X369" i="9"/>
  <c r="Y369" i="9" s="1"/>
  <c r="W369" i="9"/>
  <c r="U369" i="9"/>
  <c r="S369" i="9"/>
  <c r="Q369" i="9"/>
  <c r="O369" i="9"/>
  <c r="L369" i="9"/>
  <c r="M369" i="9"/>
  <c r="K369" i="9"/>
  <c r="I369" i="9"/>
  <c r="G369" i="9"/>
  <c r="E369" i="9"/>
  <c r="X368" i="9"/>
  <c r="Y368" i="9" s="1"/>
  <c r="W368" i="9"/>
  <c r="U368" i="9"/>
  <c r="S368" i="9"/>
  <c r="Q368" i="9"/>
  <c r="O368" i="9"/>
  <c r="L368" i="9"/>
  <c r="M368" i="9" s="1"/>
  <c r="K368" i="9"/>
  <c r="I368" i="9"/>
  <c r="G368" i="9"/>
  <c r="E368" i="9"/>
  <c r="X367" i="9"/>
  <c r="Y367" i="9"/>
  <c r="W367" i="9"/>
  <c r="U367" i="9"/>
  <c r="S367" i="9"/>
  <c r="Q367" i="9"/>
  <c r="O367" i="9"/>
  <c r="L367" i="9"/>
  <c r="M367" i="9" s="1"/>
  <c r="K367" i="9"/>
  <c r="I367" i="9"/>
  <c r="G367" i="9"/>
  <c r="E367" i="9"/>
  <c r="X366" i="9"/>
  <c r="Y366" i="9" s="1"/>
  <c r="W366" i="9"/>
  <c r="U366" i="9"/>
  <c r="S366" i="9"/>
  <c r="Q366" i="9"/>
  <c r="O366" i="9"/>
  <c r="L366" i="9"/>
  <c r="M366" i="9"/>
  <c r="K366" i="9"/>
  <c r="I366" i="9"/>
  <c r="G366" i="9"/>
  <c r="E366" i="9"/>
  <c r="X365" i="9"/>
  <c r="Y365" i="9"/>
  <c r="W365" i="9"/>
  <c r="U365" i="9"/>
  <c r="S365" i="9"/>
  <c r="Q365" i="9"/>
  <c r="O365" i="9"/>
  <c r="L365" i="9"/>
  <c r="M365" i="9" s="1"/>
  <c r="K365" i="9"/>
  <c r="I365" i="9"/>
  <c r="G365" i="9"/>
  <c r="E365" i="9"/>
  <c r="Y364" i="9"/>
  <c r="X364" i="9"/>
  <c r="W364" i="9"/>
  <c r="U364" i="9"/>
  <c r="S364" i="9"/>
  <c r="Q364" i="9"/>
  <c r="O364" i="9"/>
  <c r="L364" i="9"/>
  <c r="M364" i="9" s="1"/>
  <c r="K364" i="9"/>
  <c r="I364" i="9"/>
  <c r="G364" i="9"/>
  <c r="E364" i="9"/>
  <c r="X363" i="9"/>
  <c r="Y363" i="9"/>
  <c r="W363" i="9"/>
  <c r="U363" i="9"/>
  <c r="S363" i="9"/>
  <c r="Q363" i="9"/>
  <c r="O363" i="9"/>
  <c r="L363" i="9"/>
  <c r="M363" i="9" s="1"/>
  <c r="K363" i="9"/>
  <c r="I363" i="9"/>
  <c r="G363" i="9"/>
  <c r="E363" i="9"/>
  <c r="X362" i="9"/>
  <c r="Y362" i="9"/>
  <c r="W362" i="9"/>
  <c r="U362" i="9"/>
  <c r="S362" i="9"/>
  <c r="Q362" i="9"/>
  <c r="O362" i="9"/>
  <c r="L362" i="9"/>
  <c r="M362" i="9"/>
  <c r="K362" i="9"/>
  <c r="I362" i="9"/>
  <c r="G362" i="9"/>
  <c r="E362" i="9"/>
  <c r="Y361" i="9"/>
  <c r="X361" i="9"/>
  <c r="W361" i="9"/>
  <c r="U361" i="9"/>
  <c r="S361" i="9"/>
  <c r="Q361" i="9"/>
  <c r="O361" i="9"/>
  <c r="L361" i="9"/>
  <c r="M361" i="9" s="1"/>
  <c r="K361" i="9"/>
  <c r="I361" i="9"/>
  <c r="G361" i="9"/>
  <c r="E361" i="9"/>
  <c r="X360" i="9"/>
  <c r="Y360" i="9"/>
  <c r="W360" i="9"/>
  <c r="U360" i="9"/>
  <c r="S360" i="9"/>
  <c r="Q360" i="9"/>
  <c r="O360" i="9"/>
  <c r="L360" i="9"/>
  <c r="M360" i="9"/>
  <c r="K360" i="9"/>
  <c r="I360" i="9"/>
  <c r="G360" i="9"/>
  <c r="E360" i="9"/>
  <c r="X359" i="9"/>
  <c r="Y359" i="9"/>
  <c r="W359" i="9"/>
  <c r="U359" i="9"/>
  <c r="S359" i="9"/>
  <c r="Q359" i="9"/>
  <c r="O359" i="9"/>
  <c r="M359" i="9"/>
  <c r="L359" i="9"/>
  <c r="K359" i="9"/>
  <c r="I359" i="9"/>
  <c r="G359" i="9"/>
  <c r="E359" i="9"/>
  <c r="X358" i="9"/>
  <c r="Y358" i="9" s="1"/>
  <c r="W358" i="9"/>
  <c r="U358" i="9"/>
  <c r="S358" i="9"/>
  <c r="Q358" i="9"/>
  <c r="O358" i="9"/>
  <c r="L358" i="9"/>
  <c r="M358" i="9"/>
  <c r="K358" i="9"/>
  <c r="I358" i="9"/>
  <c r="G358" i="9"/>
  <c r="E358" i="9"/>
  <c r="X357" i="9"/>
  <c r="Y357" i="9" s="1"/>
  <c r="W357" i="9"/>
  <c r="U357" i="9"/>
  <c r="S357" i="9"/>
  <c r="Q357" i="9"/>
  <c r="O357" i="9"/>
  <c r="L357" i="9"/>
  <c r="M357" i="9"/>
  <c r="K357" i="9"/>
  <c r="I357" i="9"/>
  <c r="G357" i="9"/>
  <c r="E357" i="9"/>
  <c r="X356" i="9"/>
  <c r="Y356" i="9" s="1"/>
  <c r="W356" i="9"/>
  <c r="U356" i="9"/>
  <c r="S356" i="9"/>
  <c r="Q356" i="9"/>
  <c r="O356" i="9"/>
  <c r="M356" i="9"/>
  <c r="L356" i="9"/>
  <c r="K356" i="9"/>
  <c r="I356" i="9"/>
  <c r="G356" i="9"/>
  <c r="E356" i="9"/>
  <c r="X355" i="9"/>
  <c r="Y355" i="9"/>
  <c r="W355" i="9"/>
  <c r="U355" i="9"/>
  <c r="S355" i="9"/>
  <c r="Q355" i="9"/>
  <c r="O355" i="9"/>
  <c r="L355" i="9"/>
  <c r="M355" i="9" s="1"/>
  <c r="K355" i="9"/>
  <c r="I355" i="9"/>
  <c r="G355" i="9"/>
  <c r="E355" i="9"/>
  <c r="X354" i="9"/>
  <c r="Y354" i="9" s="1"/>
  <c r="W354" i="9"/>
  <c r="U354" i="9"/>
  <c r="S354" i="9"/>
  <c r="Q354" i="9"/>
  <c r="O354" i="9"/>
  <c r="L354" i="9"/>
  <c r="M354" i="9"/>
  <c r="K354" i="9"/>
  <c r="I354" i="9"/>
  <c r="G354" i="9"/>
  <c r="E354" i="9"/>
  <c r="X353" i="9"/>
  <c r="Y353" i="9"/>
  <c r="W353" i="9"/>
  <c r="U353" i="9"/>
  <c r="S353" i="9"/>
  <c r="Q353" i="9"/>
  <c r="O353" i="9"/>
  <c r="L353" i="9"/>
  <c r="M353" i="9" s="1"/>
  <c r="K353" i="9"/>
  <c r="I353" i="9"/>
  <c r="G353" i="9"/>
  <c r="E353" i="9"/>
  <c r="Y352" i="9"/>
  <c r="X352" i="9"/>
  <c r="W352" i="9"/>
  <c r="U352" i="9"/>
  <c r="S352" i="9"/>
  <c r="Q352" i="9"/>
  <c r="O352" i="9"/>
  <c r="L352" i="9"/>
  <c r="M352" i="9" s="1"/>
  <c r="K352" i="9"/>
  <c r="I352" i="9"/>
  <c r="G352" i="9"/>
  <c r="E352" i="9"/>
  <c r="X351" i="9"/>
  <c r="Y351" i="9"/>
  <c r="W351" i="9"/>
  <c r="U351" i="9"/>
  <c r="S351" i="9"/>
  <c r="Q351" i="9"/>
  <c r="O351" i="9"/>
  <c r="L351" i="9"/>
  <c r="M351" i="9" s="1"/>
  <c r="K351" i="9"/>
  <c r="I351" i="9"/>
  <c r="G351" i="9"/>
  <c r="E351" i="9"/>
  <c r="X350" i="9"/>
  <c r="Y350" i="9"/>
  <c r="W350" i="9"/>
  <c r="U350" i="9"/>
  <c r="S350" i="9"/>
  <c r="Q350" i="9"/>
  <c r="O350" i="9"/>
  <c r="L350" i="9"/>
  <c r="M350" i="9" s="1"/>
  <c r="K350" i="9"/>
  <c r="I350" i="9"/>
  <c r="G350" i="9"/>
  <c r="E350" i="9"/>
  <c r="X349" i="9"/>
  <c r="Y349" i="9" s="1"/>
  <c r="W349" i="9"/>
  <c r="U349" i="9"/>
  <c r="S349" i="9"/>
  <c r="Q349" i="9"/>
  <c r="O349" i="9"/>
  <c r="L349" i="9"/>
  <c r="M349" i="9" s="1"/>
  <c r="K349" i="9"/>
  <c r="I349" i="9"/>
  <c r="G349" i="9"/>
  <c r="E349" i="9"/>
  <c r="X348" i="9"/>
  <c r="Y348" i="9" s="1"/>
  <c r="W348" i="9"/>
  <c r="U348" i="9"/>
  <c r="S348" i="9"/>
  <c r="Q348" i="9"/>
  <c r="O348" i="9"/>
  <c r="L348" i="9"/>
  <c r="M348" i="9"/>
  <c r="K348" i="9"/>
  <c r="I348" i="9"/>
  <c r="G348" i="9"/>
  <c r="E348" i="9"/>
  <c r="X347" i="9"/>
  <c r="Y347" i="9" s="1"/>
  <c r="W347" i="9"/>
  <c r="U347" i="9"/>
  <c r="S347" i="9"/>
  <c r="Q347" i="9"/>
  <c r="O347" i="9"/>
  <c r="L347" i="9"/>
  <c r="M347" i="9" s="1"/>
  <c r="K347" i="9"/>
  <c r="I347" i="9"/>
  <c r="G347" i="9"/>
  <c r="E347" i="9"/>
  <c r="Y346" i="9"/>
  <c r="X346" i="9"/>
  <c r="W346" i="9"/>
  <c r="U346" i="9"/>
  <c r="S346" i="9"/>
  <c r="Q346" i="9"/>
  <c r="O346" i="9"/>
  <c r="L346" i="9"/>
  <c r="M346" i="9"/>
  <c r="K346" i="9"/>
  <c r="I346" i="9"/>
  <c r="G346" i="9"/>
  <c r="E346" i="9"/>
  <c r="X345" i="9"/>
  <c r="Y345" i="9"/>
  <c r="W345" i="9"/>
  <c r="U345" i="9"/>
  <c r="S345" i="9"/>
  <c r="Q345" i="9"/>
  <c r="O345" i="9"/>
  <c r="L345" i="9"/>
  <c r="M345" i="9" s="1"/>
  <c r="K345" i="9"/>
  <c r="I345" i="9"/>
  <c r="G345" i="9"/>
  <c r="E345" i="9"/>
  <c r="X344" i="9"/>
  <c r="Y344" i="9"/>
  <c r="W344" i="9"/>
  <c r="U344" i="9"/>
  <c r="S344" i="9"/>
  <c r="Q344" i="9"/>
  <c r="O344" i="9"/>
  <c r="L344" i="9"/>
  <c r="M344" i="9" s="1"/>
  <c r="K344" i="9"/>
  <c r="I344" i="9"/>
  <c r="G344" i="9"/>
  <c r="E344" i="9"/>
  <c r="X343" i="9"/>
  <c r="Y343" i="9"/>
  <c r="W343" i="9"/>
  <c r="U343" i="9"/>
  <c r="S343" i="9"/>
  <c r="Q343" i="9"/>
  <c r="O343" i="9"/>
  <c r="L343" i="9"/>
  <c r="M343" i="9"/>
  <c r="K343" i="9"/>
  <c r="I343" i="9"/>
  <c r="G343" i="9"/>
  <c r="E343" i="9"/>
  <c r="X342" i="9"/>
  <c r="Y342" i="9" s="1"/>
  <c r="W342" i="9"/>
  <c r="U342" i="9"/>
  <c r="S342" i="9"/>
  <c r="Q342" i="9"/>
  <c r="Q372" i="9" s="1"/>
  <c r="O342" i="9"/>
  <c r="M342" i="9"/>
  <c r="L342" i="9"/>
  <c r="K342" i="9"/>
  <c r="I342" i="9"/>
  <c r="G342" i="9"/>
  <c r="E342" i="9"/>
  <c r="X341" i="9"/>
  <c r="Y341" i="9"/>
  <c r="W341" i="9"/>
  <c r="U341" i="9"/>
  <c r="S341" i="9"/>
  <c r="Q341" i="9"/>
  <c r="O341" i="9"/>
  <c r="M341" i="9"/>
  <c r="L341" i="9"/>
  <c r="K341" i="9"/>
  <c r="I341" i="9"/>
  <c r="G341" i="9"/>
  <c r="E341" i="9"/>
  <c r="X340" i="9"/>
  <c r="Y340" i="9" s="1"/>
  <c r="W340" i="9"/>
  <c r="U340" i="9"/>
  <c r="S340" i="9"/>
  <c r="Q340" i="9"/>
  <c r="O340" i="9"/>
  <c r="L340" i="9"/>
  <c r="M340" i="9"/>
  <c r="K340" i="9"/>
  <c r="I340" i="9"/>
  <c r="G340" i="9"/>
  <c r="E340" i="9"/>
  <c r="X339" i="9"/>
  <c r="Y339" i="9" s="1"/>
  <c r="W339" i="9"/>
  <c r="U339" i="9"/>
  <c r="S339" i="9"/>
  <c r="Q339" i="9"/>
  <c r="O339" i="9"/>
  <c r="L339" i="9"/>
  <c r="M339" i="9" s="1"/>
  <c r="K339" i="9"/>
  <c r="I339" i="9"/>
  <c r="G339" i="9"/>
  <c r="E339" i="9"/>
  <c r="X337" i="9"/>
  <c r="Y337" i="9" s="1"/>
  <c r="W337" i="9"/>
  <c r="U337" i="9"/>
  <c r="S337" i="9"/>
  <c r="Q337" i="9"/>
  <c r="O337" i="9"/>
  <c r="L337" i="9"/>
  <c r="M337" i="9" s="1"/>
  <c r="K337" i="9"/>
  <c r="I337" i="9"/>
  <c r="G337" i="9"/>
  <c r="E337" i="9"/>
  <c r="X336" i="9"/>
  <c r="W336" i="9"/>
  <c r="S336" i="9"/>
  <c r="Q336" i="9"/>
  <c r="O336" i="9"/>
  <c r="L336" i="9"/>
  <c r="M336" i="9" s="1"/>
  <c r="K336" i="9"/>
  <c r="I336" i="9"/>
  <c r="E336" i="9"/>
  <c r="X335" i="9"/>
  <c r="Y335" i="9"/>
  <c r="W335" i="9"/>
  <c r="S335" i="9"/>
  <c r="Q335" i="9"/>
  <c r="O335" i="9"/>
  <c r="L335" i="9"/>
  <c r="M335" i="9" s="1"/>
  <c r="K335" i="9"/>
  <c r="I335" i="9"/>
  <c r="E335" i="9"/>
  <c r="Y334" i="9"/>
  <c r="X334" i="9"/>
  <c r="W334" i="9"/>
  <c r="U334" i="9"/>
  <c r="S334" i="9"/>
  <c r="Q334" i="9"/>
  <c r="O334" i="9"/>
  <c r="L334" i="9"/>
  <c r="M334" i="9" s="1"/>
  <c r="K334" i="9"/>
  <c r="I334" i="9"/>
  <c r="G334" i="9"/>
  <c r="E334" i="9"/>
  <c r="X333" i="9"/>
  <c r="Y333" i="9"/>
  <c r="W333" i="9"/>
  <c r="U333" i="9"/>
  <c r="S333" i="9"/>
  <c r="Q333" i="9"/>
  <c r="O333" i="9"/>
  <c r="L333" i="9"/>
  <c r="M333" i="9"/>
  <c r="K333" i="9"/>
  <c r="I333" i="9"/>
  <c r="G333" i="9"/>
  <c r="E333" i="9"/>
  <c r="X332" i="9"/>
  <c r="Y332" i="9" s="1"/>
  <c r="W332" i="9"/>
  <c r="U332" i="9"/>
  <c r="S332" i="9"/>
  <c r="Q332" i="9"/>
  <c r="O332" i="9"/>
  <c r="L332" i="9"/>
  <c r="M332" i="9" s="1"/>
  <c r="K332" i="9"/>
  <c r="I332" i="9"/>
  <c r="G332" i="9"/>
  <c r="E332" i="9"/>
  <c r="X331" i="9"/>
  <c r="Y331" i="9" s="1"/>
  <c r="W331" i="9"/>
  <c r="U331" i="9"/>
  <c r="S331" i="9"/>
  <c r="Q331" i="9"/>
  <c r="O331" i="9"/>
  <c r="L331" i="9"/>
  <c r="M331" i="9" s="1"/>
  <c r="K331" i="9"/>
  <c r="I331" i="9"/>
  <c r="G331" i="9"/>
  <c r="E331" i="9"/>
  <c r="X330" i="9"/>
  <c r="Y330" i="9" s="1"/>
  <c r="W330" i="9"/>
  <c r="U330" i="9"/>
  <c r="S330" i="9"/>
  <c r="Q330" i="9"/>
  <c r="O330" i="9"/>
  <c r="L330" i="9"/>
  <c r="M330" i="9" s="1"/>
  <c r="K330" i="9"/>
  <c r="I330" i="9"/>
  <c r="G330" i="9"/>
  <c r="E330" i="9"/>
  <c r="X329" i="9"/>
  <c r="Y329" i="9" s="1"/>
  <c r="W329" i="9"/>
  <c r="U329" i="9"/>
  <c r="S329" i="9"/>
  <c r="Q329" i="9"/>
  <c r="O329" i="9"/>
  <c r="L329" i="9"/>
  <c r="M329" i="9"/>
  <c r="K329" i="9"/>
  <c r="I329" i="9"/>
  <c r="G329" i="9"/>
  <c r="E329" i="9"/>
  <c r="Y328" i="9"/>
  <c r="X328" i="9"/>
  <c r="W328" i="9"/>
  <c r="U328" i="9"/>
  <c r="S328" i="9"/>
  <c r="Q328" i="9"/>
  <c r="O328" i="9"/>
  <c r="L328" i="9"/>
  <c r="M328" i="9"/>
  <c r="K328" i="9"/>
  <c r="I328" i="9"/>
  <c r="G328" i="9"/>
  <c r="E328" i="9"/>
  <c r="X327" i="9"/>
  <c r="Y327" i="9"/>
  <c r="W327" i="9"/>
  <c r="U327" i="9"/>
  <c r="S327" i="9"/>
  <c r="Q327" i="9"/>
  <c r="O327" i="9"/>
  <c r="L327" i="9"/>
  <c r="M327" i="9" s="1"/>
  <c r="K327" i="9"/>
  <c r="I327" i="9"/>
  <c r="G327" i="9"/>
  <c r="G338" i="9" s="1"/>
  <c r="E327" i="9"/>
  <c r="X326" i="9"/>
  <c r="Y326" i="9" s="1"/>
  <c r="W326" i="9"/>
  <c r="U326" i="9"/>
  <c r="S326" i="9"/>
  <c r="Q326" i="9"/>
  <c r="O326" i="9"/>
  <c r="L326" i="9"/>
  <c r="M326" i="9"/>
  <c r="K326" i="9"/>
  <c r="I326" i="9"/>
  <c r="G326" i="9"/>
  <c r="E326" i="9"/>
  <c r="X324" i="9"/>
  <c r="Y324" i="9"/>
  <c r="W324" i="9"/>
  <c r="W325" i="9" s="1"/>
  <c r="U324" i="9"/>
  <c r="S324" i="9"/>
  <c r="Q324" i="9"/>
  <c r="O324" i="9"/>
  <c r="M324" i="9"/>
  <c r="L324" i="9"/>
  <c r="K324" i="9"/>
  <c r="I324" i="9"/>
  <c r="G324" i="9"/>
  <c r="E324" i="9"/>
  <c r="X323" i="9"/>
  <c r="Y323" i="9" s="1"/>
  <c r="W323" i="9"/>
  <c r="U323" i="9"/>
  <c r="U325" i="9" s="1"/>
  <c r="S323" i="9"/>
  <c r="Q323" i="9"/>
  <c r="O323" i="9"/>
  <c r="O325" i="9" s="1"/>
  <c r="L323" i="9"/>
  <c r="M323" i="9" s="1"/>
  <c r="K323" i="9"/>
  <c r="I323" i="9"/>
  <c r="G323" i="9"/>
  <c r="E323" i="9"/>
  <c r="X322" i="9"/>
  <c r="Y322" i="9"/>
  <c r="Y325" i="9" s="1"/>
  <c r="W322" i="9"/>
  <c r="U322" i="9"/>
  <c r="S322" i="9"/>
  <c r="Q322" i="9"/>
  <c r="O322" i="9"/>
  <c r="L322" i="9"/>
  <c r="M322" i="9" s="1"/>
  <c r="M325" i="9" s="1"/>
  <c r="K322" i="9"/>
  <c r="K325" i="9" s="1"/>
  <c r="I322" i="9"/>
  <c r="I325" i="9" s="1"/>
  <c r="G322" i="9"/>
  <c r="E322" i="9"/>
  <c r="X320" i="9"/>
  <c r="W320" i="9"/>
  <c r="U320" i="9"/>
  <c r="S320" i="9"/>
  <c r="S321" i="9"/>
  <c r="Q320" i="9"/>
  <c r="O320" i="9"/>
  <c r="L320" i="9"/>
  <c r="M320" i="9"/>
  <c r="K320" i="9"/>
  <c r="I320" i="9"/>
  <c r="G320" i="9"/>
  <c r="E320" i="9"/>
  <c r="X319" i="9"/>
  <c r="Y319" i="9" s="1"/>
  <c r="W319" i="9"/>
  <c r="W321" i="9"/>
  <c r="U319" i="9"/>
  <c r="S319" i="9"/>
  <c r="Q319" i="9"/>
  <c r="Q321" i="9"/>
  <c r="O319" i="9"/>
  <c r="O321" i="9" s="1"/>
  <c r="L319" i="9"/>
  <c r="M319" i="9" s="1"/>
  <c r="K319" i="9"/>
  <c r="K321" i="9" s="1"/>
  <c r="I319" i="9"/>
  <c r="I321" i="9"/>
  <c r="G319" i="9"/>
  <c r="E319" i="9"/>
  <c r="E321" i="9"/>
  <c r="X317" i="9"/>
  <c r="Y317" i="9" s="1"/>
  <c r="Y318" i="9" s="1"/>
  <c r="W317" i="9"/>
  <c r="U317" i="9"/>
  <c r="U318" i="9" s="1"/>
  <c r="S317" i="9"/>
  <c r="Q317" i="9"/>
  <c r="O317" i="9"/>
  <c r="L317" i="9"/>
  <c r="M317" i="9"/>
  <c r="K317" i="9"/>
  <c r="I317" i="9"/>
  <c r="G317" i="9"/>
  <c r="E317" i="9"/>
  <c r="Y316" i="9"/>
  <c r="X316" i="9"/>
  <c r="W316" i="9"/>
  <c r="U316" i="9"/>
  <c r="S316" i="9"/>
  <c r="Q316" i="9"/>
  <c r="O316" i="9"/>
  <c r="O318" i="9"/>
  <c r="L316" i="9"/>
  <c r="M316" i="9"/>
  <c r="K316" i="9"/>
  <c r="I316" i="9"/>
  <c r="G316" i="9"/>
  <c r="E316" i="9"/>
  <c r="X315" i="9"/>
  <c r="Y315" i="9"/>
  <c r="W315" i="9"/>
  <c r="U315" i="9"/>
  <c r="S315" i="9"/>
  <c r="Q315" i="9"/>
  <c r="O315" i="9"/>
  <c r="L315" i="9"/>
  <c r="M315" i="9"/>
  <c r="K315" i="9"/>
  <c r="I315" i="9"/>
  <c r="G315" i="9"/>
  <c r="E315" i="9"/>
  <c r="X314" i="9"/>
  <c r="Y314" i="9" s="1"/>
  <c r="W314" i="9"/>
  <c r="U314" i="9"/>
  <c r="S314" i="9"/>
  <c r="Q314" i="9"/>
  <c r="O314" i="9"/>
  <c r="L314" i="9"/>
  <c r="M314" i="9" s="1"/>
  <c r="K314" i="9"/>
  <c r="K318" i="9"/>
  <c r="I314" i="9"/>
  <c r="G314" i="9"/>
  <c r="E314" i="9"/>
  <c r="X312" i="9"/>
  <c r="Y312" i="9"/>
  <c r="W312" i="9"/>
  <c r="W313" i="9" s="1"/>
  <c r="U312" i="9"/>
  <c r="S312" i="9"/>
  <c r="Q312" i="9"/>
  <c r="O312" i="9"/>
  <c r="L312" i="9"/>
  <c r="M312" i="9" s="1"/>
  <c r="K312" i="9"/>
  <c r="I312" i="9"/>
  <c r="G312" i="9"/>
  <c r="E312" i="9"/>
  <c r="X311" i="9"/>
  <c r="Y311" i="9" s="1"/>
  <c r="Y313" i="9" s="1"/>
  <c r="W311" i="9"/>
  <c r="U311" i="9"/>
  <c r="S311" i="9"/>
  <c r="Q311" i="9"/>
  <c r="O311" i="9"/>
  <c r="L311" i="9"/>
  <c r="M311" i="9" s="1"/>
  <c r="K311" i="9"/>
  <c r="I311" i="9"/>
  <c r="G311" i="9"/>
  <c r="E311" i="9"/>
  <c r="X310" i="9"/>
  <c r="Y310" i="9" s="1"/>
  <c r="W310" i="9"/>
  <c r="U310" i="9"/>
  <c r="S310" i="9"/>
  <c r="Q310" i="9"/>
  <c r="O310" i="9"/>
  <c r="L310" i="9"/>
  <c r="M310" i="9" s="1"/>
  <c r="K310" i="9"/>
  <c r="I310" i="9"/>
  <c r="G310" i="9"/>
  <c r="E310" i="9"/>
  <c r="X309" i="9"/>
  <c r="Y309" i="9" s="1"/>
  <c r="W309" i="9"/>
  <c r="U309" i="9"/>
  <c r="U313" i="9" s="1"/>
  <c r="S309" i="9"/>
  <c r="Q309" i="9"/>
  <c r="Q313" i="9" s="1"/>
  <c r="O309" i="9"/>
  <c r="O313" i="9" s="1"/>
  <c r="L309" i="9"/>
  <c r="M309" i="9"/>
  <c r="K309" i="9"/>
  <c r="I309" i="9"/>
  <c r="G309" i="9"/>
  <c r="E309" i="9"/>
  <c r="X307" i="9"/>
  <c r="Y307" i="9" s="1"/>
  <c r="W307" i="9"/>
  <c r="W308" i="9"/>
  <c r="U307" i="9"/>
  <c r="S307" i="9"/>
  <c r="Q307" i="9"/>
  <c r="O307" i="9"/>
  <c r="L307" i="9"/>
  <c r="M307" i="9"/>
  <c r="K307" i="9"/>
  <c r="I307" i="9"/>
  <c r="G307" i="9"/>
  <c r="E307" i="9"/>
  <c r="X306" i="9"/>
  <c r="Y306" i="9"/>
  <c r="W306" i="9"/>
  <c r="U306" i="9"/>
  <c r="S306" i="9"/>
  <c r="Q306" i="9"/>
  <c r="O306" i="9"/>
  <c r="L306" i="9"/>
  <c r="M306" i="9"/>
  <c r="K306" i="9"/>
  <c r="I306" i="9"/>
  <c r="G306" i="9"/>
  <c r="E306" i="9"/>
  <c r="X305" i="9"/>
  <c r="Y305" i="9" s="1"/>
  <c r="Y308" i="9" s="1"/>
  <c r="W305" i="9"/>
  <c r="U305" i="9"/>
  <c r="U308" i="9" s="1"/>
  <c r="S305" i="9"/>
  <c r="S308" i="9"/>
  <c r="Q305" i="9"/>
  <c r="O305" i="9"/>
  <c r="O308" i="9" s="1"/>
  <c r="L305" i="9"/>
  <c r="M305" i="9" s="1"/>
  <c r="K305" i="9"/>
  <c r="K308" i="9" s="1"/>
  <c r="I305" i="9"/>
  <c r="I308" i="9" s="1"/>
  <c r="G305" i="9"/>
  <c r="G308" i="9" s="1"/>
  <c r="E305" i="9"/>
  <c r="E308" i="9" s="1"/>
  <c r="X303" i="9"/>
  <c r="Y303" i="9"/>
  <c r="W303" i="9"/>
  <c r="U303" i="9"/>
  <c r="S303" i="9"/>
  <c r="Q303" i="9"/>
  <c r="O303" i="9"/>
  <c r="L303" i="9"/>
  <c r="M303" i="9" s="1"/>
  <c r="K303" i="9"/>
  <c r="I303" i="9"/>
  <c r="G303" i="9"/>
  <c r="E303" i="9"/>
  <c r="X302" i="9"/>
  <c r="Y302" i="9" s="1"/>
  <c r="W302" i="9"/>
  <c r="U302" i="9"/>
  <c r="S302" i="9"/>
  <c r="Q302" i="9"/>
  <c r="O302" i="9"/>
  <c r="L302" i="9"/>
  <c r="M302" i="9" s="1"/>
  <c r="K302" i="9"/>
  <c r="I302" i="9"/>
  <c r="G302" i="9"/>
  <c r="E302" i="9"/>
  <c r="X301" i="9"/>
  <c r="Y301" i="9" s="1"/>
  <c r="W301" i="9"/>
  <c r="U301" i="9"/>
  <c r="S301" i="9"/>
  <c r="Q301" i="9"/>
  <c r="O301" i="9"/>
  <c r="L301" i="9"/>
  <c r="M301" i="9"/>
  <c r="K301" i="9"/>
  <c r="I301" i="9"/>
  <c r="G301" i="9"/>
  <c r="E301" i="9"/>
  <c r="Y300" i="9"/>
  <c r="X300" i="9"/>
  <c r="W300" i="9"/>
  <c r="W304" i="9" s="1"/>
  <c r="U300" i="9"/>
  <c r="S300" i="9"/>
  <c r="Q300" i="9"/>
  <c r="O300" i="9"/>
  <c r="L300" i="9"/>
  <c r="M300" i="9" s="1"/>
  <c r="K300" i="9"/>
  <c r="I300" i="9"/>
  <c r="G300" i="9"/>
  <c r="E300" i="9"/>
  <c r="X299" i="9"/>
  <c r="Y299" i="9"/>
  <c r="W299" i="9"/>
  <c r="U299" i="9"/>
  <c r="S299" i="9"/>
  <c r="Q299" i="9"/>
  <c r="O299" i="9"/>
  <c r="L299" i="9"/>
  <c r="M299" i="9"/>
  <c r="K299" i="9"/>
  <c r="K304" i="9" s="1"/>
  <c r="I299" i="9"/>
  <c r="G299" i="9"/>
  <c r="E299" i="9"/>
  <c r="X297" i="9"/>
  <c r="Y297" i="9"/>
  <c r="W297" i="9"/>
  <c r="U297" i="9"/>
  <c r="S297" i="9"/>
  <c r="Q297" i="9"/>
  <c r="O297" i="9"/>
  <c r="M297" i="9"/>
  <c r="L297" i="9"/>
  <c r="K297" i="9"/>
  <c r="I297" i="9"/>
  <c r="G297" i="9"/>
  <c r="E297" i="9"/>
  <c r="Y296" i="9"/>
  <c r="X296" i="9"/>
  <c r="W296" i="9"/>
  <c r="U296" i="9"/>
  <c r="S296" i="9"/>
  <c r="Q296" i="9"/>
  <c r="O296" i="9"/>
  <c r="L296" i="9"/>
  <c r="M296" i="9" s="1"/>
  <c r="K296" i="9"/>
  <c r="I296" i="9"/>
  <c r="G296" i="9"/>
  <c r="E296" i="9"/>
  <c r="X295" i="9"/>
  <c r="Y295" i="9"/>
  <c r="W295" i="9"/>
  <c r="U295" i="9"/>
  <c r="S295" i="9"/>
  <c r="Q295" i="9"/>
  <c r="O295" i="9"/>
  <c r="L295" i="9"/>
  <c r="M295" i="9" s="1"/>
  <c r="K295" i="9"/>
  <c r="I295" i="9"/>
  <c r="G295" i="9"/>
  <c r="E295" i="9"/>
  <c r="X294" i="9"/>
  <c r="J294" i="19" s="1"/>
  <c r="W294" i="9"/>
  <c r="U294" i="9"/>
  <c r="S294" i="9"/>
  <c r="Q294" i="9"/>
  <c r="O294" i="9"/>
  <c r="L294" i="9"/>
  <c r="M294" i="9"/>
  <c r="K294" i="9"/>
  <c r="I294" i="9"/>
  <c r="G294" i="9"/>
  <c r="E294" i="9"/>
  <c r="X293" i="9"/>
  <c r="Y293" i="9" s="1"/>
  <c r="W293" i="9"/>
  <c r="U293" i="9"/>
  <c r="U298" i="9" s="1"/>
  <c r="S293" i="9"/>
  <c r="Q293" i="9"/>
  <c r="O293" i="9"/>
  <c r="L293" i="9"/>
  <c r="M293" i="9" s="1"/>
  <c r="K293" i="9"/>
  <c r="I293" i="9"/>
  <c r="G293" i="9"/>
  <c r="E293" i="9"/>
  <c r="X292" i="9"/>
  <c r="Y292" i="9" s="1"/>
  <c r="W292" i="9"/>
  <c r="U292" i="9"/>
  <c r="S292" i="9"/>
  <c r="S298" i="9" s="1"/>
  <c r="Q292" i="9"/>
  <c r="O292" i="9"/>
  <c r="O298" i="9" s="1"/>
  <c r="L292" i="9"/>
  <c r="M292" i="9"/>
  <c r="M298" i="9" s="1"/>
  <c r="K292" i="9"/>
  <c r="I292" i="9"/>
  <c r="G292" i="9"/>
  <c r="E292" i="9"/>
  <c r="E298" i="9" s="1"/>
  <c r="X290" i="9"/>
  <c r="Y290" i="9"/>
  <c r="W290" i="9"/>
  <c r="U290" i="9"/>
  <c r="S290" i="9"/>
  <c r="Q290" i="9"/>
  <c r="O290" i="9"/>
  <c r="L290" i="9"/>
  <c r="M290" i="9" s="1"/>
  <c r="K290" i="9"/>
  <c r="I290" i="9"/>
  <c r="G290" i="9"/>
  <c r="E290" i="9"/>
  <c r="X289" i="9"/>
  <c r="Y289" i="9" s="1"/>
  <c r="W289" i="9"/>
  <c r="U289" i="9"/>
  <c r="S289" i="9"/>
  <c r="Q289" i="9"/>
  <c r="O289" i="9"/>
  <c r="L289" i="9"/>
  <c r="M289" i="9" s="1"/>
  <c r="K289" i="9"/>
  <c r="I289" i="9"/>
  <c r="G289" i="9"/>
  <c r="E289" i="9"/>
  <c r="X288" i="9"/>
  <c r="Y288" i="9"/>
  <c r="W288" i="9"/>
  <c r="U288" i="9"/>
  <c r="S288" i="9"/>
  <c r="Q288" i="9"/>
  <c r="O288" i="9"/>
  <c r="L288" i="9"/>
  <c r="M288" i="9"/>
  <c r="K288" i="9"/>
  <c r="I288" i="9"/>
  <c r="G288" i="9"/>
  <c r="E288" i="9"/>
  <c r="X287" i="9"/>
  <c r="Y287" i="9" s="1"/>
  <c r="W287" i="9"/>
  <c r="U287" i="9"/>
  <c r="U291" i="9" s="1"/>
  <c r="S287" i="9"/>
  <c r="Q287" i="9"/>
  <c r="O287" i="9"/>
  <c r="L287" i="9"/>
  <c r="M287" i="9" s="1"/>
  <c r="K287" i="9"/>
  <c r="I287" i="9"/>
  <c r="G287" i="9"/>
  <c r="E287" i="9"/>
  <c r="X286" i="9"/>
  <c r="Y286" i="9" s="1"/>
  <c r="W286" i="9"/>
  <c r="U286" i="9"/>
  <c r="S286" i="9"/>
  <c r="Q286" i="9"/>
  <c r="O286" i="9"/>
  <c r="L286" i="9"/>
  <c r="M286" i="9"/>
  <c r="K286" i="9"/>
  <c r="I286" i="9"/>
  <c r="G286" i="9"/>
  <c r="E286" i="9"/>
  <c r="X285" i="9"/>
  <c r="Y285" i="9" s="1"/>
  <c r="W285" i="9"/>
  <c r="U285" i="9"/>
  <c r="S285" i="9"/>
  <c r="Q285" i="9"/>
  <c r="O285" i="9"/>
  <c r="M285" i="9"/>
  <c r="L285" i="9"/>
  <c r="K285" i="9"/>
  <c r="I285" i="9"/>
  <c r="G285" i="9"/>
  <c r="E285" i="9"/>
  <c r="X284" i="9"/>
  <c r="W284" i="9"/>
  <c r="U284" i="9"/>
  <c r="S284" i="9"/>
  <c r="Q284" i="9"/>
  <c r="O284" i="9"/>
  <c r="L284" i="9"/>
  <c r="M284" i="9" s="1"/>
  <c r="K284" i="9"/>
  <c r="I284" i="9"/>
  <c r="G284" i="9"/>
  <c r="E284" i="9"/>
  <c r="X283" i="9"/>
  <c r="Y283" i="9" s="1"/>
  <c r="W283" i="9"/>
  <c r="U283" i="9"/>
  <c r="S283" i="9"/>
  <c r="Q283" i="9"/>
  <c r="O283" i="9"/>
  <c r="L283" i="9"/>
  <c r="M283" i="9"/>
  <c r="K283" i="9"/>
  <c r="I283" i="9"/>
  <c r="G283" i="9"/>
  <c r="E283" i="9"/>
  <c r="X282" i="9"/>
  <c r="Y282" i="9" s="1"/>
  <c r="W282" i="9"/>
  <c r="U282" i="9"/>
  <c r="S282" i="9"/>
  <c r="Q282" i="9"/>
  <c r="O282" i="9"/>
  <c r="L282" i="9"/>
  <c r="M282" i="9" s="1"/>
  <c r="K282" i="9"/>
  <c r="I282" i="9"/>
  <c r="G282" i="9"/>
  <c r="E282" i="9"/>
  <c r="X281" i="9"/>
  <c r="Y281" i="9" s="1"/>
  <c r="W281" i="9"/>
  <c r="W291" i="9"/>
  <c r="U281" i="9"/>
  <c r="S281" i="9"/>
  <c r="Q281" i="9"/>
  <c r="Q291" i="9" s="1"/>
  <c r="O281" i="9"/>
  <c r="L281" i="9"/>
  <c r="M281" i="9"/>
  <c r="K281" i="9"/>
  <c r="I281" i="9"/>
  <c r="G281" i="9"/>
  <c r="E281" i="9"/>
  <c r="X279" i="9"/>
  <c r="W279" i="9"/>
  <c r="U279" i="9"/>
  <c r="S279" i="9"/>
  <c r="Q279" i="9"/>
  <c r="O279" i="9"/>
  <c r="L279" i="9"/>
  <c r="M279" i="9" s="1"/>
  <c r="K279" i="9"/>
  <c r="I279" i="9"/>
  <c r="G279" i="9"/>
  <c r="E279" i="9"/>
  <c r="X278" i="9"/>
  <c r="Y278" i="9"/>
  <c r="W278" i="9"/>
  <c r="U278" i="9"/>
  <c r="S278" i="9"/>
  <c r="Q278" i="9"/>
  <c r="O278" i="9"/>
  <c r="L278" i="9"/>
  <c r="M278" i="9" s="1"/>
  <c r="K278" i="9"/>
  <c r="I278" i="9"/>
  <c r="G278" i="9"/>
  <c r="E278" i="9"/>
  <c r="X277" i="9"/>
  <c r="J277" i="19" s="1"/>
  <c r="W277" i="9"/>
  <c r="U277" i="9"/>
  <c r="S277" i="9"/>
  <c r="Q277" i="9"/>
  <c r="O277" i="9"/>
  <c r="L277" i="9"/>
  <c r="M277" i="9" s="1"/>
  <c r="K277" i="9"/>
  <c r="I277" i="9"/>
  <c r="G277" i="9"/>
  <c r="E277" i="9"/>
  <c r="X276" i="9"/>
  <c r="Y276" i="9"/>
  <c r="W276" i="9"/>
  <c r="U276" i="9"/>
  <c r="S276" i="9"/>
  <c r="Q276" i="9"/>
  <c r="O276" i="9"/>
  <c r="L276" i="9"/>
  <c r="M276" i="9" s="1"/>
  <c r="K276" i="9"/>
  <c r="I276" i="9"/>
  <c r="G276" i="9"/>
  <c r="E276" i="9"/>
  <c r="X275" i="9"/>
  <c r="Y275" i="9" s="1"/>
  <c r="W275" i="9"/>
  <c r="U275" i="9"/>
  <c r="S275" i="9"/>
  <c r="Q275" i="9"/>
  <c r="O275" i="9"/>
  <c r="L275" i="9"/>
  <c r="M275" i="9" s="1"/>
  <c r="K275" i="9"/>
  <c r="I275" i="9"/>
  <c r="G275" i="9"/>
  <c r="E275" i="9"/>
  <c r="X274" i="9"/>
  <c r="Y274" i="9" s="1"/>
  <c r="W274" i="9"/>
  <c r="U274" i="9"/>
  <c r="S274" i="9"/>
  <c r="Q274" i="9"/>
  <c r="O274" i="9"/>
  <c r="L274" i="9"/>
  <c r="M274" i="9"/>
  <c r="K274" i="9"/>
  <c r="I274" i="9"/>
  <c r="G274" i="9"/>
  <c r="E274" i="9"/>
  <c r="X273" i="9"/>
  <c r="Y273" i="9" s="1"/>
  <c r="W273" i="9"/>
  <c r="U273" i="9"/>
  <c r="S273" i="9"/>
  <c r="Q273" i="9"/>
  <c r="O273" i="9"/>
  <c r="L273" i="9"/>
  <c r="M273" i="9"/>
  <c r="K273" i="9"/>
  <c r="I273" i="9"/>
  <c r="G273" i="9"/>
  <c r="E273" i="9"/>
  <c r="X272" i="9"/>
  <c r="Y272" i="9"/>
  <c r="W272" i="9"/>
  <c r="U272" i="9"/>
  <c r="S272" i="9"/>
  <c r="Q272" i="9"/>
  <c r="O272" i="9"/>
  <c r="L272" i="9"/>
  <c r="M272" i="9" s="1"/>
  <c r="K272" i="9"/>
  <c r="I272" i="9"/>
  <c r="G272" i="9"/>
  <c r="E272" i="9"/>
  <c r="X271" i="9"/>
  <c r="Y271" i="9" s="1"/>
  <c r="W271" i="9"/>
  <c r="U271" i="9"/>
  <c r="S271" i="9"/>
  <c r="Q271" i="9"/>
  <c r="O271" i="9"/>
  <c r="L271" i="9"/>
  <c r="M271" i="9"/>
  <c r="K271" i="9"/>
  <c r="I271" i="9"/>
  <c r="G271" i="9"/>
  <c r="E271" i="9"/>
  <c r="E280" i="9" s="1"/>
  <c r="X270" i="9"/>
  <c r="Y270" i="9"/>
  <c r="W270" i="9"/>
  <c r="U270" i="9"/>
  <c r="S270" i="9"/>
  <c r="Q270" i="9"/>
  <c r="Q280" i="9" s="1"/>
  <c r="O270" i="9"/>
  <c r="L270" i="9"/>
  <c r="M270" i="9"/>
  <c r="K270" i="9"/>
  <c r="I270" i="9"/>
  <c r="G270" i="9"/>
  <c r="E270" i="9"/>
  <c r="X268" i="9"/>
  <c r="Y268" i="9" s="1"/>
  <c r="W268" i="9"/>
  <c r="U268" i="9"/>
  <c r="S268" i="9"/>
  <c r="Q268" i="9"/>
  <c r="O268" i="9"/>
  <c r="L268" i="9"/>
  <c r="M268" i="9" s="1"/>
  <c r="K268" i="9"/>
  <c r="I268" i="9"/>
  <c r="G268" i="9"/>
  <c r="E268" i="9"/>
  <c r="X267" i="9"/>
  <c r="W267" i="9"/>
  <c r="U267" i="9"/>
  <c r="S267" i="9"/>
  <c r="Q267" i="9"/>
  <c r="O267" i="9"/>
  <c r="L267" i="9"/>
  <c r="M267" i="9" s="1"/>
  <c r="K267" i="9"/>
  <c r="I267" i="9"/>
  <c r="G267" i="9"/>
  <c r="E267" i="9"/>
  <c r="X266" i="9"/>
  <c r="Y266" i="9" s="1"/>
  <c r="W266" i="9"/>
  <c r="U266" i="9"/>
  <c r="S266" i="9"/>
  <c r="Q266" i="9"/>
  <c r="O266" i="9"/>
  <c r="L266" i="9"/>
  <c r="M266" i="9"/>
  <c r="K266" i="9"/>
  <c r="I266" i="9"/>
  <c r="G266" i="9"/>
  <c r="E266" i="9"/>
  <c r="X265" i="9"/>
  <c r="Y265" i="9" s="1"/>
  <c r="W265" i="9"/>
  <c r="U265" i="9"/>
  <c r="S265" i="9"/>
  <c r="Q265" i="9"/>
  <c r="O265" i="9"/>
  <c r="L265" i="9"/>
  <c r="M265" i="9" s="1"/>
  <c r="K265" i="9"/>
  <c r="I265" i="9"/>
  <c r="G265" i="9"/>
  <c r="E265" i="9"/>
  <c r="X264" i="9"/>
  <c r="Y264" i="9"/>
  <c r="W264" i="9"/>
  <c r="U264" i="9"/>
  <c r="S264" i="9"/>
  <c r="Q264" i="9"/>
  <c r="O264" i="9"/>
  <c r="L264" i="9"/>
  <c r="M264" i="9" s="1"/>
  <c r="K264" i="9"/>
  <c r="I264" i="9"/>
  <c r="G264" i="9"/>
  <c r="E264" i="9"/>
  <c r="Y263" i="9"/>
  <c r="X263" i="9"/>
  <c r="W263" i="9"/>
  <c r="U263" i="9"/>
  <c r="S263" i="9"/>
  <c r="Q263" i="9"/>
  <c r="O263" i="9"/>
  <c r="L263" i="9"/>
  <c r="M263" i="9"/>
  <c r="K263" i="9"/>
  <c r="I263" i="9"/>
  <c r="G263" i="9"/>
  <c r="E263" i="9"/>
  <c r="X262" i="9"/>
  <c r="Y262" i="9" s="1"/>
  <c r="W262" i="9"/>
  <c r="U262" i="9"/>
  <c r="S262" i="9"/>
  <c r="Q262" i="9"/>
  <c r="O262" i="9"/>
  <c r="L262" i="9"/>
  <c r="M262" i="9" s="1"/>
  <c r="K262" i="9"/>
  <c r="I262" i="9"/>
  <c r="G262" i="9"/>
  <c r="E262" i="9"/>
  <c r="X261" i="9"/>
  <c r="W261" i="9"/>
  <c r="U261" i="9"/>
  <c r="S261" i="9"/>
  <c r="Q261" i="9"/>
  <c r="O261" i="9"/>
  <c r="M261" i="9"/>
  <c r="L261" i="9"/>
  <c r="K261" i="9"/>
  <c r="I261" i="9"/>
  <c r="I269" i="9" s="1"/>
  <c r="G261" i="9"/>
  <c r="E261" i="9"/>
  <c r="X260" i="9"/>
  <c r="Y260" i="9" s="1"/>
  <c r="W260" i="9"/>
  <c r="U260" i="9"/>
  <c r="S260" i="9"/>
  <c r="Q260" i="9"/>
  <c r="O260" i="9"/>
  <c r="L260" i="9"/>
  <c r="M260" i="9"/>
  <c r="K260" i="9"/>
  <c r="I260" i="9"/>
  <c r="G260" i="9"/>
  <c r="E260" i="9"/>
  <c r="Y259" i="9"/>
  <c r="X259" i="9"/>
  <c r="W259" i="9"/>
  <c r="U259" i="9"/>
  <c r="S259" i="9"/>
  <c r="Q259" i="9"/>
  <c r="Q269" i="9" s="1"/>
  <c r="O259" i="9"/>
  <c r="L259" i="9"/>
  <c r="M259" i="9"/>
  <c r="K259" i="9"/>
  <c r="I259" i="9"/>
  <c r="G259" i="9"/>
  <c r="E259" i="9"/>
  <c r="E269" i="9" s="1"/>
  <c r="Y257" i="9"/>
  <c r="X257" i="9"/>
  <c r="W257" i="9"/>
  <c r="U257" i="9"/>
  <c r="S257" i="9"/>
  <c r="Q257" i="9"/>
  <c r="O257" i="9"/>
  <c r="L257" i="9"/>
  <c r="M257" i="9"/>
  <c r="K257" i="9"/>
  <c r="I257" i="9"/>
  <c r="G257" i="9"/>
  <c r="E257" i="9"/>
  <c r="X256" i="9"/>
  <c r="Y256" i="9"/>
  <c r="W256" i="9"/>
  <c r="U256" i="9"/>
  <c r="S256" i="9"/>
  <c r="Q256" i="9"/>
  <c r="O256" i="9"/>
  <c r="L256" i="9"/>
  <c r="M256" i="9" s="1"/>
  <c r="K256" i="9"/>
  <c r="I256" i="9"/>
  <c r="G256" i="9"/>
  <c r="E256" i="9"/>
  <c r="X255" i="9"/>
  <c r="Y255" i="9"/>
  <c r="W255" i="9"/>
  <c r="U255" i="9"/>
  <c r="S255" i="9"/>
  <c r="Q255" i="9"/>
  <c r="O255" i="9"/>
  <c r="L255" i="9"/>
  <c r="M255" i="9" s="1"/>
  <c r="K255" i="9"/>
  <c r="I255" i="9"/>
  <c r="G255" i="9"/>
  <c r="E255" i="9"/>
  <c r="X254" i="9"/>
  <c r="Y254" i="9" s="1"/>
  <c r="W254" i="9"/>
  <c r="W258" i="9" s="1"/>
  <c r="U254" i="9"/>
  <c r="S254" i="9"/>
  <c r="Q254" i="9"/>
  <c r="O254" i="9"/>
  <c r="L254" i="9"/>
  <c r="M254" i="9" s="1"/>
  <c r="K254" i="9"/>
  <c r="I254" i="9"/>
  <c r="G254" i="9"/>
  <c r="E254" i="9"/>
  <c r="X253" i="9"/>
  <c r="Y253" i="9" s="1"/>
  <c r="W253" i="9"/>
  <c r="U253" i="9"/>
  <c r="S253" i="9"/>
  <c r="Q253" i="9"/>
  <c r="Q258" i="9" s="1"/>
  <c r="O253" i="9"/>
  <c r="O258" i="9" s="1"/>
  <c r="L253" i="9"/>
  <c r="M253" i="9" s="1"/>
  <c r="K253" i="9"/>
  <c r="K258" i="9"/>
  <c r="I253" i="9"/>
  <c r="G253" i="9"/>
  <c r="E253" i="9"/>
  <c r="X251" i="9"/>
  <c r="Y251" i="9" s="1"/>
  <c r="W251" i="9"/>
  <c r="U251" i="9"/>
  <c r="S251" i="9"/>
  <c r="Q251" i="9"/>
  <c r="O251" i="9"/>
  <c r="L251" i="9"/>
  <c r="M251" i="9" s="1"/>
  <c r="K251" i="9"/>
  <c r="I251" i="9"/>
  <c r="G251" i="9"/>
  <c r="E251" i="9"/>
  <c r="X250" i="9"/>
  <c r="Y250" i="9"/>
  <c r="W250" i="9"/>
  <c r="U250" i="9"/>
  <c r="S250" i="9"/>
  <c r="Q250" i="9"/>
  <c r="O250" i="9"/>
  <c r="L250" i="9"/>
  <c r="M250" i="9" s="1"/>
  <c r="K250" i="9"/>
  <c r="I250" i="9"/>
  <c r="G250" i="9"/>
  <c r="E250" i="9"/>
  <c r="X249" i="9"/>
  <c r="Y249" i="9" s="1"/>
  <c r="W249" i="9"/>
  <c r="U249" i="9"/>
  <c r="S249" i="9"/>
  <c r="Q249" i="9"/>
  <c r="O249" i="9"/>
  <c r="L249" i="9"/>
  <c r="M249" i="9" s="1"/>
  <c r="K249" i="9"/>
  <c r="I249" i="9"/>
  <c r="G249" i="9"/>
  <c r="E249" i="9"/>
  <c r="X248" i="9"/>
  <c r="Y248" i="9" s="1"/>
  <c r="W248" i="9"/>
  <c r="U248" i="9"/>
  <c r="S248" i="9"/>
  <c r="Q248" i="9"/>
  <c r="O248" i="9"/>
  <c r="L248" i="9"/>
  <c r="M248" i="9" s="1"/>
  <c r="K248" i="9"/>
  <c r="I248" i="9"/>
  <c r="G248" i="9"/>
  <c r="E248" i="9"/>
  <c r="X247" i="9"/>
  <c r="W247" i="9"/>
  <c r="U247" i="9"/>
  <c r="S247" i="9"/>
  <c r="Q247" i="9"/>
  <c r="O247" i="9"/>
  <c r="L247" i="9"/>
  <c r="M247" i="9" s="1"/>
  <c r="K247" i="9"/>
  <c r="I247" i="9"/>
  <c r="G247" i="9"/>
  <c r="E247" i="9"/>
  <c r="X246" i="9"/>
  <c r="Y246" i="9" s="1"/>
  <c r="W246" i="9"/>
  <c r="U246" i="9"/>
  <c r="S246" i="9"/>
  <c r="Q246" i="9"/>
  <c r="O246" i="9"/>
  <c r="L246" i="9"/>
  <c r="M246" i="9"/>
  <c r="K246" i="9"/>
  <c r="I246" i="9"/>
  <c r="G246" i="9"/>
  <c r="G252" i="9"/>
  <c r="E246" i="9"/>
  <c r="X245" i="9"/>
  <c r="Y245" i="9" s="1"/>
  <c r="W245" i="9"/>
  <c r="U245" i="9"/>
  <c r="S245" i="9"/>
  <c r="Q245" i="9"/>
  <c r="O245" i="9"/>
  <c r="L245" i="9"/>
  <c r="M245" i="9"/>
  <c r="K245" i="9"/>
  <c r="I245" i="9"/>
  <c r="G245" i="9"/>
  <c r="E245" i="9"/>
  <c r="X244" i="9"/>
  <c r="Y244" i="9"/>
  <c r="W244" i="9"/>
  <c r="U244" i="9"/>
  <c r="S244" i="9"/>
  <c r="Q244" i="9"/>
  <c r="O244" i="9"/>
  <c r="L244" i="9"/>
  <c r="M244" i="9" s="1"/>
  <c r="K244" i="9"/>
  <c r="K252" i="9" s="1"/>
  <c r="I244" i="9"/>
  <c r="G244" i="9"/>
  <c r="E244" i="9"/>
  <c r="X242" i="9"/>
  <c r="Y242" i="9" s="1"/>
  <c r="W242" i="9"/>
  <c r="U242" i="9"/>
  <c r="S242" i="9"/>
  <c r="Q242" i="9"/>
  <c r="O242" i="9"/>
  <c r="L242" i="9"/>
  <c r="M242" i="9"/>
  <c r="K242" i="9"/>
  <c r="I242" i="9"/>
  <c r="G242" i="9"/>
  <c r="E242" i="9"/>
  <c r="Y241" i="9"/>
  <c r="X241" i="9"/>
  <c r="W241" i="9"/>
  <c r="W243" i="9"/>
  <c r="U241" i="9"/>
  <c r="S241" i="9"/>
  <c r="Q241" i="9"/>
  <c r="O241" i="9"/>
  <c r="L241" i="9"/>
  <c r="M241" i="9" s="1"/>
  <c r="K241" i="9"/>
  <c r="I241" i="9"/>
  <c r="G241" i="9"/>
  <c r="G243" i="9" s="1"/>
  <c r="E241" i="9"/>
  <c r="X240" i="9"/>
  <c r="Y240" i="9" s="1"/>
  <c r="W240" i="9"/>
  <c r="U240" i="9"/>
  <c r="U243" i="9" s="1"/>
  <c r="S240" i="9"/>
  <c r="S243" i="9"/>
  <c r="Q240" i="9"/>
  <c r="Q243" i="9" s="1"/>
  <c r="O240" i="9"/>
  <c r="L240" i="9"/>
  <c r="M240" i="9" s="1"/>
  <c r="M243" i="9"/>
  <c r="K240" i="9"/>
  <c r="K243" i="9" s="1"/>
  <c r="I240" i="9"/>
  <c r="I243" i="9" s="1"/>
  <c r="G240" i="9"/>
  <c r="E240" i="9"/>
  <c r="X238" i="9"/>
  <c r="Y238" i="9" s="1"/>
  <c r="W238" i="9"/>
  <c r="U238" i="9"/>
  <c r="S238" i="9"/>
  <c r="Q238" i="9"/>
  <c r="O238" i="9"/>
  <c r="L238" i="9"/>
  <c r="M238" i="9"/>
  <c r="K238" i="9"/>
  <c r="I238" i="9"/>
  <c r="G238" i="9"/>
  <c r="E238" i="9"/>
  <c r="X237" i="9"/>
  <c r="W237" i="9"/>
  <c r="U237" i="9"/>
  <c r="S237" i="9"/>
  <c r="S239" i="9"/>
  <c r="Q237" i="9"/>
  <c r="O237" i="9"/>
  <c r="L237" i="9"/>
  <c r="M237" i="9" s="1"/>
  <c r="K237" i="9"/>
  <c r="I237" i="9"/>
  <c r="G237" i="9"/>
  <c r="E237" i="9"/>
  <c r="X236" i="9"/>
  <c r="Y236" i="9"/>
  <c r="W236" i="9"/>
  <c r="U236" i="9"/>
  <c r="S236" i="9"/>
  <c r="Q236" i="9"/>
  <c r="O236" i="9"/>
  <c r="L236" i="9"/>
  <c r="M236" i="9" s="1"/>
  <c r="K236" i="9"/>
  <c r="I236" i="9"/>
  <c r="G236" i="9"/>
  <c r="E236" i="9"/>
  <c r="X235" i="9"/>
  <c r="Y235" i="9" s="1"/>
  <c r="W235" i="9"/>
  <c r="U235" i="9"/>
  <c r="S235" i="9"/>
  <c r="Q235" i="9"/>
  <c r="O235" i="9"/>
  <c r="O239" i="9" s="1"/>
  <c r="L235" i="9"/>
  <c r="M235" i="9"/>
  <c r="K235" i="9"/>
  <c r="K239" i="9" s="1"/>
  <c r="I235" i="9"/>
  <c r="G235" i="9"/>
  <c r="G239" i="9" s="1"/>
  <c r="E235" i="9"/>
  <c r="E239" i="9"/>
  <c r="X233" i="9"/>
  <c r="Y233" i="9" s="1"/>
  <c r="W233" i="9"/>
  <c r="U233" i="9"/>
  <c r="S233" i="9"/>
  <c r="Q233" i="9"/>
  <c r="O233" i="9"/>
  <c r="L233" i="9"/>
  <c r="M233" i="9" s="1"/>
  <c r="K233" i="9"/>
  <c r="K234" i="9" s="1"/>
  <c r="I233" i="9"/>
  <c r="G233" i="9"/>
  <c r="E233" i="9"/>
  <c r="X232" i="9"/>
  <c r="Y232" i="9"/>
  <c r="W232" i="9"/>
  <c r="U232" i="9"/>
  <c r="S232" i="9"/>
  <c r="Q232" i="9"/>
  <c r="O232" i="9"/>
  <c r="L232" i="9"/>
  <c r="M232" i="9"/>
  <c r="K232" i="9"/>
  <c r="I232" i="9"/>
  <c r="G232" i="9"/>
  <c r="E232" i="9"/>
  <c r="X231" i="9"/>
  <c r="Y231" i="9" s="1"/>
  <c r="W231" i="9"/>
  <c r="U231" i="9"/>
  <c r="S231" i="9"/>
  <c r="Q231" i="9"/>
  <c r="O231" i="9"/>
  <c r="L231" i="9"/>
  <c r="M231" i="9" s="1"/>
  <c r="K231" i="9"/>
  <c r="I231" i="9"/>
  <c r="G231" i="9"/>
  <c r="E231" i="9"/>
  <c r="X230" i="9"/>
  <c r="Y230" i="9" s="1"/>
  <c r="W230" i="9"/>
  <c r="U230" i="9"/>
  <c r="S230" i="9"/>
  <c r="Q230" i="9"/>
  <c r="O230" i="9"/>
  <c r="L230" i="9"/>
  <c r="M230" i="9"/>
  <c r="K230" i="9"/>
  <c r="I230" i="9"/>
  <c r="G230" i="9"/>
  <c r="E230" i="9"/>
  <c r="X229" i="9"/>
  <c r="Y229" i="9"/>
  <c r="W229" i="9"/>
  <c r="U229" i="9"/>
  <c r="S229" i="9"/>
  <c r="Q229" i="9"/>
  <c r="O229" i="9"/>
  <c r="L229" i="9"/>
  <c r="M229" i="9" s="1"/>
  <c r="K229" i="9"/>
  <c r="I229" i="9"/>
  <c r="G229" i="9"/>
  <c r="E229" i="9"/>
  <c r="X228" i="9"/>
  <c r="Y228" i="9" s="1"/>
  <c r="W228" i="9"/>
  <c r="U228" i="9"/>
  <c r="S228" i="9"/>
  <c r="Q228" i="9"/>
  <c r="O228" i="9"/>
  <c r="M228" i="9"/>
  <c r="L228" i="9"/>
  <c r="K228" i="9"/>
  <c r="I228" i="9"/>
  <c r="G228" i="9"/>
  <c r="E228" i="9"/>
  <c r="X227" i="9"/>
  <c r="Y227" i="9" s="1"/>
  <c r="W227" i="9"/>
  <c r="U227" i="9"/>
  <c r="S227" i="9"/>
  <c r="S234" i="9" s="1"/>
  <c r="Q227" i="9"/>
  <c r="O227" i="9"/>
  <c r="L227" i="9"/>
  <c r="M227" i="9" s="1"/>
  <c r="K227" i="9"/>
  <c r="I227" i="9"/>
  <c r="G227" i="9"/>
  <c r="E227" i="9"/>
  <c r="X226" i="9"/>
  <c r="Y226" i="9" s="1"/>
  <c r="W226" i="9"/>
  <c r="U226" i="9"/>
  <c r="S226" i="9"/>
  <c r="Q226" i="9"/>
  <c r="O226" i="9"/>
  <c r="L226" i="9"/>
  <c r="M226" i="9" s="1"/>
  <c r="K226" i="9"/>
  <c r="I226" i="9"/>
  <c r="G226" i="9"/>
  <c r="E226" i="9"/>
  <c r="X225" i="9"/>
  <c r="Y225" i="9" s="1"/>
  <c r="W225" i="9"/>
  <c r="U225" i="9"/>
  <c r="S225" i="9"/>
  <c r="Q225" i="9"/>
  <c r="O225" i="9"/>
  <c r="L225" i="9"/>
  <c r="M225" i="9" s="1"/>
  <c r="K225" i="9"/>
  <c r="I225" i="9"/>
  <c r="G225" i="9"/>
  <c r="E225" i="9"/>
  <c r="X224" i="9"/>
  <c r="Y224" i="9" s="1"/>
  <c r="W224" i="9"/>
  <c r="U224" i="9"/>
  <c r="U234" i="9" s="1"/>
  <c r="S224" i="9"/>
  <c r="Q224" i="9"/>
  <c r="O224" i="9"/>
  <c r="L224" i="9"/>
  <c r="M224" i="9"/>
  <c r="K224" i="9"/>
  <c r="I224" i="9"/>
  <c r="G224" i="9"/>
  <c r="E224" i="9"/>
  <c r="E234" i="9" s="1"/>
  <c r="X222" i="9"/>
  <c r="Y222" i="9" s="1"/>
  <c r="W222" i="9"/>
  <c r="U222" i="9"/>
  <c r="S222" i="9"/>
  <c r="Q222" i="9"/>
  <c r="O222" i="9"/>
  <c r="L222" i="9"/>
  <c r="M222" i="9"/>
  <c r="K222" i="9"/>
  <c r="I222" i="9"/>
  <c r="G222" i="9"/>
  <c r="E222" i="9"/>
  <c r="X221" i="9"/>
  <c r="J221" i="19"/>
  <c r="W221" i="9"/>
  <c r="U221" i="9"/>
  <c r="S221" i="9"/>
  <c r="Q221" i="9"/>
  <c r="O221" i="9"/>
  <c r="L221" i="9"/>
  <c r="M221" i="9" s="1"/>
  <c r="K221" i="9"/>
  <c r="I221" i="9"/>
  <c r="G221" i="9"/>
  <c r="E221" i="9"/>
  <c r="Y220" i="9"/>
  <c r="X220" i="9"/>
  <c r="W220" i="9"/>
  <c r="U220" i="9"/>
  <c r="S220" i="9"/>
  <c r="Q220" i="9"/>
  <c r="O220" i="9"/>
  <c r="L220" i="9"/>
  <c r="M220" i="9" s="1"/>
  <c r="K220" i="9"/>
  <c r="I220" i="9"/>
  <c r="G220" i="9"/>
  <c r="E220" i="9"/>
  <c r="X219" i="9"/>
  <c r="Y219" i="9" s="1"/>
  <c r="W219" i="9"/>
  <c r="U219" i="9"/>
  <c r="S219" i="9"/>
  <c r="Q219" i="9"/>
  <c r="O219" i="9"/>
  <c r="L219" i="9"/>
  <c r="M219" i="9"/>
  <c r="K219" i="9"/>
  <c r="I219" i="9"/>
  <c r="G219" i="9"/>
  <c r="E219" i="9"/>
  <c r="X218" i="9"/>
  <c r="J218" i="19"/>
  <c r="W218" i="9"/>
  <c r="U218" i="9"/>
  <c r="S218" i="9"/>
  <c r="Q218" i="9"/>
  <c r="O218" i="9"/>
  <c r="L218" i="9"/>
  <c r="M218" i="9" s="1"/>
  <c r="K218" i="9"/>
  <c r="I218" i="9"/>
  <c r="G218" i="9"/>
  <c r="E218" i="9"/>
  <c r="X217" i="9"/>
  <c r="Y217" i="9"/>
  <c r="W217" i="9"/>
  <c r="U217" i="9"/>
  <c r="S217" i="9"/>
  <c r="Q217" i="9"/>
  <c r="O217" i="9"/>
  <c r="L217" i="9"/>
  <c r="M217" i="9" s="1"/>
  <c r="K217" i="9"/>
  <c r="I217" i="9"/>
  <c r="G217" i="9"/>
  <c r="E217" i="9"/>
  <c r="X216" i="9"/>
  <c r="W216" i="9"/>
  <c r="U216" i="9"/>
  <c r="S216" i="9"/>
  <c r="Q216" i="9"/>
  <c r="O216" i="9"/>
  <c r="L216" i="9"/>
  <c r="M216" i="9" s="1"/>
  <c r="K216" i="9"/>
  <c r="I216" i="9"/>
  <c r="G216" i="9"/>
  <c r="E216" i="9"/>
  <c r="X215" i="9"/>
  <c r="Y215" i="9" s="1"/>
  <c r="W215" i="9"/>
  <c r="U215" i="9"/>
  <c r="S215" i="9"/>
  <c r="Q215" i="9"/>
  <c r="O215" i="9"/>
  <c r="L215" i="9"/>
  <c r="M215" i="9"/>
  <c r="K215" i="9"/>
  <c r="I215" i="9"/>
  <c r="G215" i="9"/>
  <c r="E215" i="9"/>
  <c r="X214" i="9"/>
  <c r="Y214" i="9"/>
  <c r="W214" i="9"/>
  <c r="U214" i="9"/>
  <c r="S214" i="9"/>
  <c r="Q214" i="9"/>
  <c r="O214" i="9"/>
  <c r="L214" i="9"/>
  <c r="M214" i="9" s="1"/>
  <c r="K214" i="9"/>
  <c r="I214" i="9"/>
  <c r="G214" i="9"/>
  <c r="E214" i="9"/>
  <c r="X213" i="9"/>
  <c r="Y213" i="9" s="1"/>
  <c r="W213" i="9"/>
  <c r="U213" i="9"/>
  <c r="U223" i="9" s="1"/>
  <c r="S213" i="9"/>
  <c r="S223" i="9" s="1"/>
  <c r="Q213" i="9"/>
  <c r="O213" i="9"/>
  <c r="L213" i="9"/>
  <c r="M213" i="9" s="1"/>
  <c r="K213" i="9"/>
  <c r="I213" i="9"/>
  <c r="I223" i="9" s="1"/>
  <c r="G213" i="9"/>
  <c r="E213" i="9"/>
  <c r="X211" i="9"/>
  <c r="Y211" i="9" s="1"/>
  <c r="W211" i="9"/>
  <c r="U211" i="9"/>
  <c r="S211" i="9"/>
  <c r="Q211" i="9"/>
  <c r="O211" i="9"/>
  <c r="L211" i="9"/>
  <c r="M211" i="9" s="1"/>
  <c r="K211" i="9"/>
  <c r="I211" i="9"/>
  <c r="G211" i="9"/>
  <c r="E211" i="9"/>
  <c r="X210" i="9"/>
  <c r="Y210" i="9"/>
  <c r="W210" i="9"/>
  <c r="U210" i="9"/>
  <c r="S210" i="9"/>
  <c r="Q210" i="9"/>
  <c r="O210" i="9"/>
  <c r="L210" i="9"/>
  <c r="M210" i="9" s="1"/>
  <c r="K210" i="9"/>
  <c r="I210" i="9"/>
  <c r="G210" i="9"/>
  <c r="E210" i="9"/>
  <c r="Y209" i="9"/>
  <c r="X209" i="9"/>
  <c r="W209" i="9"/>
  <c r="U209" i="9"/>
  <c r="S209" i="9"/>
  <c r="Q209" i="9"/>
  <c r="O209" i="9"/>
  <c r="L209" i="9"/>
  <c r="M209" i="9" s="1"/>
  <c r="K209" i="9"/>
  <c r="I209" i="9"/>
  <c r="G209" i="9"/>
  <c r="E209" i="9"/>
  <c r="Y208" i="9"/>
  <c r="X208" i="9"/>
  <c r="W208" i="9"/>
  <c r="U208" i="9"/>
  <c r="S208" i="9"/>
  <c r="Q208" i="9"/>
  <c r="O208" i="9"/>
  <c r="L208" i="9"/>
  <c r="M208" i="9"/>
  <c r="K208" i="9"/>
  <c r="I208" i="9"/>
  <c r="G208" i="9"/>
  <c r="E208" i="9"/>
  <c r="X207" i="9"/>
  <c r="Y207" i="9"/>
  <c r="W207" i="9"/>
  <c r="U207" i="9"/>
  <c r="S207" i="9"/>
  <c r="Q207" i="9"/>
  <c r="O207" i="9"/>
  <c r="L207" i="9"/>
  <c r="M207" i="9" s="1"/>
  <c r="K207" i="9"/>
  <c r="I207" i="9"/>
  <c r="G207" i="9"/>
  <c r="E207" i="9"/>
  <c r="X206" i="9"/>
  <c r="Y206" i="9" s="1"/>
  <c r="W206" i="9"/>
  <c r="U206" i="9"/>
  <c r="S206" i="9"/>
  <c r="Q206" i="9"/>
  <c r="O206" i="9"/>
  <c r="L206" i="9"/>
  <c r="M206" i="9" s="1"/>
  <c r="K206" i="9"/>
  <c r="I206" i="9"/>
  <c r="G206" i="9"/>
  <c r="E206" i="9"/>
  <c r="X205" i="9"/>
  <c r="W205" i="9"/>
  <c r="U205" i="9"/>
  <c r="S205" i="9"/>
  <c r="Q205" i="9"/>
  <c r="O205" i="9"/>
  <c r="L205" i="9"/>
  <c r="M205" i="9" s="1"/>
  <c r="K205" i="9"/>
  <c r="I205" i="9"/>
  <c r="G205" i="9"/>
  <c r="E205" i="9"/>
  <c r="X204" i="9"/>
  <c r="Y204" i="9" s="1"/>
  <c r="W204" i="9"/>
  <c r="U204" i="9"/>
  <c r="S204" i="9"/>
  <c r="Q204" i="9"/>
  <c r="O204" i="9"/>
  <c r="L204" i="9"/>
  <c r="M204" i="9"/>
  <c r="K204" i="9"/>
  <c r="I204" i="9"/>
  <c r="G204" i="9"/>
  <c r="E204" i="9"/>
  <c r="X203" i="9"/>
  <c r="W203" i="9"/>
  <c r="U203" i="9"/>
  <c r="S203" i="9"/>
  <c r="S212" i="9" s="1"/>
  <c r="Q203" i="9"/>
  <c r="O203" i="9"/>
  <c r="L203" i="9"/>
  <c r="M203" i="9" s="1"/>
  <c r="K203" i="9"/>
  <c r="I203" i="9"/>
  <c r="G203" i="9"/>
  <c r="E203" i="9"/>
  <c r="Y202" i="9"/>
  <c r="X202" i="9"/>
  <c r="W202" i="9"/>
  <c r="U202" i="9"/>
  <c r="S202" i="9"/>
  <c r="Q202" i="9"/>
  <c r="O202" i="9"/>
  <c r="O212" i="9" s="1"/>
  <c r="L202" i="9"/>
  <c r="M202" i="9" s="1"/>
  <c r="K202" i="9"/>
  <c r="K212" i="9" s="1"/>
  <c r="I202" i="9"/>
  <c r="G202" i="9"/>
  <c r="E202" i="9"/>
  <c r="Y200" i="9"/>
  <c r="X200" i="9"/>
  <c r="W200" i="9"/>
  <c r="U200" i="9"/>
  <c r="S200" i="9"/>
  <c r="Q200" i="9"/>
  <c r="O200" i="9"/>
  <c r="O201" i="9" s="1"/>
  <c r="L200" i="9"/>
  <c r="M200" i="9" s="1"/>
  <c r="K200" i="9"/>
  <c r="I200" i="9"/>
  <c r="G200" i="9"/>
  <c r="E200" i="9"/>
  <c r="Y199" i="9"/>
  <c r="X199" i="9"/>
  <c r="W199" i="9"/>
  <c r="U199" i="9"/>
  <c r="S199" i="9"/>
  <c r="Q199" i="9"/>
  <c r="O199" i="9"/>
  <c r="L199" i="9"/>
  <c r="M199" i="9" s="1"/>
  <c r="K199" i="9"/>
  <c r="I199" i="9"/>
  <c r="G199" i="9"/>
  <c r="E199" i="9"/>
  <c r="X198" i="9"/>
  <c r="Y198" i="9"/>
  <c r="W198" i="9"/>
  <c r="U198" i="9"/>
  <c r="S198" i="9"/>
  <c r="Q198" i="9"/>
  <c r="O198" i="9"/>
  <c r="L198" i="9"/>
  <c r="M198" i="9" s="1"/>
  <c r="K198" i="9"/>
  <c r="I198" i="9"/>
  <c r="G198" i="9"/>
  <c r="E198" i="9"/>
  <c r="X197" i="9"/>
  <c r="Y197" i="9"/>
  <c r="Y201" i="9" s="1"/>
  <c r="W197" i="9"/>
  <c r="W201" i="9" s="1"/>
  <c r="U197" i="9"/>
  <c r="S197" i="9"/>
  <c r="Q197" i="9"/>
  <c r="O197" i="9"/>
  <c r="M197" i="9"/>
  <c r="L197" i="9"/>
  <c r="K197" i="9"/>
  <c r="K201" i="9" s="1"/>
  <c r="I197" i="9"/>
  <c r="I201" i="9" s="1"/>
  <c r="G197" i="9"/>
  <c r="E197" i="9"/>
  <c r="X195" i="9"/>
  <c r="Y195" i="9"/>
  <c r="W195" i="9"/>
  <c r="U195" i="9"/>
  <c r="S195" i="9"/>
  <c r="Q195" i="9"/>
  <c r="O195" i="9"/>
  <c r="L195" i="9"/>
  <c r="M195" i="9" s="1"/>
  <c r="K195" i="9"/>
  <c r="I195" i="9"/>
  <c r="G195" i="9"/>
  <c r="E195" i="9"/>
  <c r="Y194" i="9"/>
  <c r="X194" i="9"/>
  <c r="W194" i="9"/>
  <c r="U194" i="9"/>
  <c r="S194" i="9"/>
  <c r="Q194" i="9"/>
  <c r="O194" i="9"/>
  <c r="L194" i="9"/>
  <c r="M194" i="9" s="1"/>
  <c r="K194" i="9"/>
  <c r="I194" i="9"/>
  <c r="G194" i="9"/>
  <c r="E194" i="9"/>
  <c r="X193" i="9"/>
  <c r="Y193" i="9" s="1"/>
  <c r="W193" i="9"/>
  <c r="U193" i="9"/>
  <c r="S193" i="9"/>
  <c r="Q193" i="9"/>
  <c r="O193" i="9"/>
  <c r="L193" i="9"/>
  <c r="M193" i="9"/>
  <c r="K193" i="9"/>
  <c r="I193" i="9"/>
  <c r="G193" i="9"/>
  <c r="E193" i="9"/>
  <c r="X192" i="9"/>
  <c r="Y192" i="9"/>
  <c r="W192" i="9"/>
  <c r="U192" i="9"/>
  <c r="S192" i="9"/>
  <c r="Q192" i="9"/>
  <c r="O192" i="9"/>
  <c r="L192" i="9"/>
  <c r="M192" i="9" s="1"/>
  <c r="K192" i="9"/>
  <c r="I192" i="9"/>
  <c r="G192" i="9"/>
  <c r="E192" i="9"/>
  <c r="Y191" i="9"/>
  <c r="X191" i="9"/>
  <c r="W191" i="9"/>
  <c r="U191" i="9"/>
  <c r="S191" i="9"/>
  <c r="Q191" i="9"/>
  <c r="O191" i="9"/>
  <c r="L191" i="9"/>
  <c r="M191" i="9" s="1"/>
  <c r="K191" i="9"/>
  <c r="I191" i="9"/>
  <c r="G191" i="9"/>
  <c r="E191" i="9"/>
  <c r="X190" i="9"/>
  <c r="Y190" i="9" s="1"/>
  <c r="W190" i="9"/>
  <c r="U190" i="9"/>
  <c r="S190" i="9"/>
  <c r="Q190" i="9"/>
  <c r="O190" i="9"/>
  <c r="L190" i="9"/>
  <c r="M190" i="9"/>
  <c r="K190" i="9"/>
  <c r="I190" i="9"/>
  <c r="G190" i="9"/>
  <c r="E190" i="9"/>
  <c r="X189" i="9"/>
  <c r="Y189" i="9" s="1"/>
  <c r="W189" i="9"/>
  <c r="U189" i="9"/>
  <c r="S189" i="9"/>
  <c r="Q189" i="9"/>
  <c r="O189" i="9"/>
  <c r="M189" i="9"/>
  <c r="L189" i="9"/>
  <c r="K189" i="9"/>
  <c r="I189" i="9"/>
  <c r="G189" i="9"/>
  <c r="E189" i="9"/>
  <c r="Y188" i="9"/>
  <c r="X188" i="9"/>
  <c r="W188" i="9"/>
  <c r="U188" i="9"/>
  <c r="S188" i="9"/>
  <c r="Q188" i="9"/>
  <c r="O188" i="9"/>
  <c r="O196" i="9" s="1"/>
  <c r="L188" i="9"/>
  <c r="M188" i="9" s="1"/>
  <c r="K188" i="9"/>
  <c r="I188" i="9"/>
  <c r="G188" i="9"/>
  <c r="E188" i="9"/>
  <c r="X187" i="9"/>
  <c r="Y187" i="9" s="1"/>
  <c r="W187" i="9"/>
  <c r="W196" i="9" s="1"/>
  <c r="U187" i="9"/>
  <c r="S187" i="9"/>
  <c r="Q187" i="9"/>
  <c r="O187" i="9"/>
  <c r="M187" i="9"/>
  <c r="L187" i="9"/>
  <c r="K187" i="9"/>
  <c r="K196" i="9"/>
  <c r="I187" i="9"/>
  <c r="G187" i="9"/>
  <c r="E187" i="9"/>
  <c r="X186" i="9"/>
  <c r="Y186" i="9"/>
  <c r="W186" i="9"/>
  <c r="U186" i="9"/>
  <c r="S186" i="9"/>
  <c r="Q186" i="9"/>
  <c r="O186" i="9"/>
  <c r="L186" i="9"/>
  <c r="M186" i="9"/>
  <c r="K186" i="9"/>
  <c r="I186" i="9"/>
  <c r="I196" i="9" s="1"/>
  <c r="G186" i="9"/>
  <c r="G196" i="9"/>
  <c r="E186" i="9"/>
  <c r="X184" i="9"/>
  <c r="Y184" i="9"/>
  <c r="W184" i="9"/>
  <c r="U184" i="9"/>
  <c r="S184" i="9"/>
  <c r="Q184" i="9"/>
  <c r="O184" i="9"/>
  <c r="M184" i="9"/>
  <c r="L184" i="9"/>
  <c r="K184" i="9"/>
  <c r="I184" i="9"/>
  <c r="G184" i="9"/>
  <c r="E184" i="9"/>
  <c r="X183" i="9"/>
  <c r="W183" i="9"/>
  <c r="U183" i="9"/>
  <c r="S183" i="9"/>
  <c r="Q183" i="9"/>
  <c r="O183" i="9"/>
  <c r="M183" i="9"/>
  <c r="L183" i="9"/>
  <c r="K183" i="9"/>
  <c r="I183" i="9"/>
  <c r="G183" i="9"/>
  <c r="E183" i="9"/>
  <c r="X182" i="9"/>
  <c r="Y182" i="9" s="1"/>
  <c r="W182" i="9"/>
  <c r="U182" i="9"/>
  <c r="S182" i="9"/>
  <c r="Q182" i="9"/>
  <c r="O182" i="9"/>
  <c r="M182" i="9"/>
  <c r="L182" i="9"/>
  <c r="K182" i="9"/>
  <c r="I182" i="9"/>
  <c r="G182" i="9"/>
  <c r="E182" i="9"/>
  <c r="Y181" i="9"/>
  <c r="X181" i="9"/>
  <c r="W181" i="9"/>
  <c r="U181" i="9"/>
  <c r="S181" i="9"/>
  <c r="Q181" i="9"/>
  <c r="O181" i="9"/>
  <c r="L181" i="9"/>
  <c r="M181" i="9"/>
  <c r="K181" i="9"/>
  <c r="I181" i="9"/>
  <c r="G181" i="9"/>
  <c r="E181" i="9"/>
  <c r="X180" i="9"/>
  <c r="Y180" i="9"/>
  <c r="W180" i="9"/>
  <c r="U180" i="9"/>
  <c r="S180" i="9"/>
  <c r="Q180" i="9"/>
  <c r="O180" i="9"/>
  <c r="L180" i="9"/>
  <c r="M180" i="9" s="1"/>
  <c r="K180" i="9"/>
  <c r="I180" i="9"/>
  <c r="G180" i="9"/>
  <c r="E180" i="9"/>
  <c r="X179" i="9"/>
  <c r="Y179" i="9" s="1"/>
  <c r="W179" i="9"/>
  <c r="U179" i="9"/>
  <c r="S179" i="9"/>
  <c r="Q179" i="9"/>
  <c r="O179" i="9"/>
  <c r="M179" i="9"/>
  <c r="L179" i="9"/>
  <c r="K179" i="9"/>
  <c r="I179" i="9"/>
  <c r="G179" i="9"/>
  <c r="E179" i="9"/>
  <c r="X178" i="9"/>
  <c r="J178" i="19" s="1"/>
  <c r="W178" i="9"/>
  <c r="U178" i="9"/>
  <c r="S178" i="9"/>
  <c r="Q178" i="9"/>
  <c r="O178" i="9"/>
  <c r="L178" i="9"/>
  <c r="M178" i="9" s="1"/>
  <c r="K178" i="9"/>
  <c r="I178" i="9"/>
  <c r="G178" i="9"/>
  <c r="E178" i="9"/>
  <c r="X177" i="9"/>
  <c r="Y177" i="9" s="1"/>
  <c r="W177" i="9"/>
  <c r="U177" i="9"/>
  <c r="S177" i="9"/>
  <c r="S185" i="9" s="1"/>
  <c r="Q177" i="9"/>
  <c r="O177" i="9"/>
  <c r="O185" i="9" s="1"/>
  <c r="L177" i="9"/>
  <c r="M177" i="9" s="1"/>
  <c r="K177" i="9"/>
  <c r="I177" i="9"/>
  <c r="G177" i="9"/>
  <c r="G185" i="9" s="1"/>
  <c r="E177" i="9"/>
  <c r="X175" i="9"/>
  <c r="Y175" i="9" s="1"/>
  <c r="W175" i="9"/>
  <c r="U175" i="9"/>
  <c r="S175" i="9"/>
  <c r="Q175" i="9"/>
  <c r="O175" i="9"/>
  <c r="L175" i="9"/>
  <c r="M175" i="9"/>
  <c r="K175" i="9"/>
  <c r="I175" i="9"/>
  <c r="G175" i="9"/>
  <c r="E175" i="9"/>
  <c r="X174" i="9"/>
  <c r="Y174" i="9" s="1"/>
  <c r="W174" i="9"/>
  <c r="U174" i="9"/>
  <c r="S174" i="9"/>
  <c r="Q174" i="9"/>
  <c r="O174" i="9"/>
  <c r="M174" i="9"/>
  <c r="L174" i="9"/>
  <c r="K174" i="9"/>
  <c r="I174" i="9"/>
  <c r="G174" i="9"/>
  <c r="E174" i="9"/>
  <c r="X173" i="9"/>
  <c r="Y173" i="9" s="1"/>
  <c r="W173" i="9"/>
  <c r="U173" i="9"/>
  <c r="S173" i="9"/>
  <c r="Q173" i="9"/>
  <c r="O173" i="9"/>
  <c r="M173" i="9"/>
  <c r="L173" i="9"/>
  <c r="K173" i="9"/>
  <c r="I173" i="9"/>
  <c r="G173" i="9"/>
  <c r="E173" i="9"/>
  <c r="X172" i="9"/>
  <c r="Y172" i="9" s="1"/>
  <c r="W172" i="9"/>
  <c r="U172" i="9"/>
  <c r="U176" i="9" s="1"/>
  <c r="S172" i="9"/>
  <c r="Q172" i="9"/>
  <c r="O172" i="9"/>
  <c r="L172" i="9"/>
  <c r="M172" i="9" s="1"/>
  <c r="K172" i="9"/>
  <c r="I172" i="9"/>
  <c r="G172" i="9"/>
  <c r="E172" i="9"/>
  <c r="X171" i="9"/>
  <c r="J171" i="19"/>
  <c r="W171" i="9"/>
  <c r="U171" i="9"/>
  <c r="S171" i="9"/>
  <c r="Q171" i="9"/>
  <c r="O171" i="9"/>
  <c r="L171" i="9"/>
  <c r="M171" i="9" s="1"/>
  <c r="K171" i="9"/>
  <c r="I171" i="9"/>
  <c r="G171" i="9"/>
  <c r="E171" i="9"/>
  <c r="Y170" i="9"/>
  <c r="X170" i="9"/>
  <c r="W170" i="9"/>
  <c r="U170" i="9"/>
  <c r="S170" i="9"/>
  <c r="Q170" i="9"/>
  <c r="O170" i="9"/>
  <c r="L170" i="9"/>
  <c r="M170" i="9" s="1"/>
  <c r="K170" i="9"/>
  <c r="I170" i="9"/>
  <c r="G170" i="9"/>
  <c r="E170" i="9"/>
  <c r="X169" i="9"/>
  <c r="Y169" i="9" s="1"/>
  <c r="W169" i="9"/>
  <c r="U169" i="9"/>
  <c r="S169" i="9"/>
  <c r="Q169" i="9"/>
  <c r="O169" i="9"/>
  <c r="L169" i="9"/>
  <c r="M169" i="9" s="1"/>
  <c r="K169" i="9"/>
  <c r="I169" i="9"/>
  <c r="G169" i="9"/>
  <c r="E169" i="9"/>
  <c r="X168" i="9"/>
  <c r="Y168" i="9"/>
  <c r="W168" i="9"/>
  <c r="U168" i="9"/>
  <c r="S168" i="9"/>
  <c r="Q168" i="9"/>
  <c r="O168" i="9"/>
  <c r="L168" i="9"/>
  <c r="M168" i="9" s="1"/>
  <c r="K168" i="9"/>
  <c r="I168" i="9"/>
  <c r="G168" i="9"/>
  <c r="E168" i="9"/>
  <c r="X167" i="9"/>
  <c r="Y167" i="9" s="1"/>
  <c r="W167" i="9"/>
  <c r="U167" i="9"/>
  <c r="S167" i="9"/>
  <c r="Q167" i="9"/>
  <c r="O167" i="9"/>
  <c r="M167" i="9"/>
  <c r="L167" i="9"/>
  <c r="K167" i="9"/>
  <c r="I167" i="9"/>
  <c r="I176" i="9" s="1"/>
  <c r="G167" i="9"/>
  <c r="E167" i="9"/>
  <c r="X166" i="9"/>
  <c r="Y166" i="9" s="1"/>
  <c r="W166" i="9"/>
  <c r="U166" i="9"/>
  <c r="S166" i="9"/>
  <c r="Q166" i="9"/>
  <c r="O166" i="9"/>
  <c r="L166" i="9"/>
  <c r="M166" i="9" s="1"/>
  <c r="K166" i="9"/>
  <c r="I166" i="9"/>
  <c r="G166" i="9"/>
  <c r="E166" i="9"/>
  <c r="X165" i="9"/>
  <c r="Y165" i="9"/>
  <c r="W165" i="9"/>
  <c r="U165" i="9"/>
  <c r="S165" i="9"/>
  <c r="Q165" i="9"/>
  <c r="O165" i="9"/>
  <c r="L165" i="9"/>
  <c r="M165" i="9" s="1"/>
  <c r="K165" i="9"/>
  <c r="I165" i="9"/>
  <c r="G165" i="9"/>
  <c r="E165" i="9"/>
  <c r="Y164" i="9"/>
  <c r="X164" i="9"/>
  <c r="W164" i="9"/>
  <c r="U164" i="9"/>
  <c r="S164" i="9"/>
  <c r="Q164" i="9"/>
  <c r="O164" i="9"/>
  <c r="L164" i="9"/>
  <c r="M164" i="9" s="1"/>
  <c r="K164" i="9"/>
  <c r="I164" i="9"/>
  <c r="G164" i="9"/>
  <c r="E164" i="9"/>
  <c r="Y163" i="9"/>
  <c r="X163" i="9"/>
  <c r="W163" i="9"/>
  <c r="U163" i="9"/>
  <c r="S163" i="9"/>
  <c r="Q163" i="9"/>
  <c r="O163" i="9"/>
  <c r="L163" i="9"/>
  <c r="M163" i="9" s="1"/>
  <c r="K163" i="9"/>
  <c r="I163" i="9"/>
  <c r="G163" i="9"/>
  <c r="E163" i="9"/>
  <c r="X162" i="9"/>
  <c r="Y162" i="9"/>
  <c r="W162" i="9"/>
  <c r="U162" i="9"/>
  <c r="S162" i="9"/>
  <c r="Q162" i="9"/>
  <c r="O162" i="9"/>
  <c r="L162" i="9"/>
  <c r="M162" i="9" s="1"/>
  <c r="K162" i="9"/>
  <c r="I162" i="9"/>
  <c r="G162" i="9"/>
  <c r="E162" i="9"/>
  <c r="Y161" i="9"/>
  <c r="X161" i="9"/>
  <c r="W161" i="9"/>
  <c r="W176" i="9"/>
  <c r="U161" i="9"/>
  <c r="S161" i="9"/>
  <c r="Q161" i="9"/>
  <c r="O161" i="9"/>
  <c r="L161" i="9"/>
  <c r="M161" i="9"/>
  <c r="K161" i="9"/>
  <c r="I161" i="9"/>
  <c r="G161" i="9"/>
  <c r="E161" i="9"/>
  <c r="Y159" i="9"/>
  <c r="X159" i="9"/>
  <c r="W159" i="9"/>
  <c r="U159" i="9"/>
  <c r="S159" i="9"/>
  <c r="Q159" i="9"/>
  <c r="O159" i="9"/>
  <c r="L159" i="9"/>
  <c r="M159" i="9" s="1"/>
  <c r="K159" i="9"/>
  <c r="I159" i="9"/>
  <c r="G159" i="9"/>
  <c r="E159" i="9"/>
  <c r="X158" i="9"/>
  <c r="Y158" i="9" s="1"/>
  <c r="W158" i="9"/>
  <c r="W160" i="9" s="1"/>
  <c r="U158" i="9"/>
  <c r="S158" i="9"/>
  <c r="Q158" i="9"/>
  <c r="O158" i="9"/>
  <c r="L158" i="9"/>
  <c r="M158" i="9"/>
  <c r="K158" i="9"/>
  <c r="I158" i="9"/>
  <c r="G158" i="9"/>
  <c r="E158" i="9"/>
  <c r="X157" i="9"/>
  <c r="Y157" i="9"/>
  <c r="W157" i="9"/>
  <c r="U157" i="9"/>
  <c r="S157" i="9"/>
  <c r="Q157" i="9"/>
  <c r="O157" i="9"/>
  <c r="L157" i="9"/>
  <c r="M157" i="9" s="1"/>
  <c r="K157" i="9"/>
  <c r="I157" i="9"/>
  <c r="G157" i="9"/>
  <c r="E157" i="9"/>
  <c r="Y156" i="9"/>
  <c r="X156" i="9"/>
  <c r="W156" i="9"/>
  <c r="U156" i="9"/>
  <c r="S156" i="9"/>
  <c r="Q156" i="9"/>
  <c r="O156" i="9"/>
  <c r="M156" i="9"/>
  <c r="L156" i="9"/>
  <c r="K156" i="9"/>
  <c r="I156" i="9"/>
  <c r="G156" i="9"/>
  <c r="E156" i="9"/>
  <c r="X155" i="9"/>
  <c r="W155" i="9"/>
  <c r="U155" i="9"/>
  <c r="S155" i="9"/>
  <c r="Q155" i="9"/>
  <c r="O155" i="9"/>
  <c r="L155" i="9"/>
  <c r="M155" i="9" s="1"/>
  <c r="K155" i="9"/>
  <c r="I155" i="9"/>
  <c r="G155" i="9"/>
  <c r="E155" i="9"/>
  <c r="X154" i="9"/>
  <c r="Y154" i="9" s="1"/>
  <c r="W154" i="9"/>
  <c r="U154" i="9"/>
  <c r="U160" i="9"/>
  <c r="S154" i="9"/>
  <c r="S160" i="9" s="1"/>
  <c r="Q154" i="9"/>
  <c r="Q160" i="9" s="1"/>
  <c r="O154" i="9"/>
  <c r="M154" i="9"/>
  <c r="L154" i="9"/>
  <c r="K154" i="9"/>
  <c r="I154" i="9"/>
  <c r="G154" i="9"/>
  <c r="E154" i="9"/>
  <c r="E160" i="9"/>
  <c r="X152" i="9"/>
  <c r="Y152" i="9" s="1"/>
  <c r="W152" i="9"/>
  <c r="U152" i="9"/>
  <c r="S152" i="9"/>
  <c r="Q152" i="9"/>
  <c r="O152" i="9"/>
  <c r="M152" i="9"/>
  <c r="L152" i="9"/>
  <c r="K152" i="9"/>
  <c r="I152" i="9"/>
  <c r="G152" i="9"/>
  <c r="E152" i="9"/>
  <c r="X151" i="9"/>
  <c r="Y151" i="9" s="1"/>
  <c r="W151" i="9"/>
  <c r="U151" i="9"/>
  <c r="S151" i="9"/>
  <c r="Q151" i="9"/>
  <c r="O151" i="9"/>
  <c r="L151" i="9"/>
  <c r="M151" i="9" s="1"/>
  <c r="K151" i="9"/>
  <c r="I151" i="9"/>
  <c r="G151" i="9"/>
  <c r="E151" i="9"/>
  <c r="Y150" i="9"/>
  <c r="X150" i="9"/>
  <c r="W150" i="9"/>
  <c r="U150" i="9"/>
  <c r="S150" i="9"/>
  <c r="Q150" i="9"/>
  <c r="O150" i="9"/>
  <c r="L150" i="9"/>
  <c r="M150" i="9"/>
  <c r="K150" i="9"/>
  <c r="I150" i="9"/>
  <c r="G150" i="9"/>
  <c r="E150" i="9"/>
  <c r="Y149" i="9"/>
  <c r="X149" i="9"/>
  <c r="W149" i="9"/>
  <c r="U149" i="9"/>
  <c r="S149" i="9"/>
  <c r="Q149" i="9"/>
  <c r="O149" i="9"/>
  <c r="L149" i="9"/>
  <c r="M149" i="9" s="1"/>
  <c r="K149" i="9"/>
  <c r="I149" i="9"/>
  <c r="G149" i="9"/>
  <c r="E149" i="9"/>
  <c r="X148" i="9"/>
  <c r="Y148" i="9" s="1"/>
  <c r="W148" i="9"/>
  <c r="U148" i="9"/>
  <c r="S148" i="9"/>
  <c r="Q148" i="9"/>
  <c r="O148" i="9"/>
  <c r="L148" i="9"/>
  <c r="M148" i="9"/>
  <c r="K148" i="9"/>
  <c r="I148" i="9"/>
  <c r="G148" i="9"/>
  <c r="G153" i="9" s="1"/>
  <c r="E148" i="9"/>
  <c r="X147" i="9"/>
  <c r="Y147" i="9" s="1"/>
  <c r="W147" i="9"/>
  <c r="W153" i="9"/>
  <c r="U147" i="9"/>
  <c r="S147" i="9"/>
  <c r="Q147" i="9"/>
  <c r="O147" i="9"/>
  <c r="L147" i="9"/>
  <c r="M147" i="9"/>
  <c r="K147" i="9"/>
  <c r="I147" i="9"/>
  <c r="G147" i="9"/>
  <c r="E147" i="9"/>
  <c r="E153" i="9" s="1"/>
  <c r="X145" i="9"/>
  <c r="Y145" i="9"/>
  <c r="W145" i="9"/>
  <c r="U145" i="9"/>
  <c r="S145" i="9"/>
  <c r="Q145" i="9"/>
  <c r="O145" i="9"/>
  <c r="L145" i="9"/>
  <c r="M145" i="9" s="1"/>
  <c r="K145" i="9"/>
  <c r="I145" i="9"/>
  <c r="G145" i="9"/>
  <c r="E145" i="9"/>
  <c r="X144" i="9"/>
  <c r="Y144" i="9" s="1"/>
  <c r="W144" i="9"/>
  <c r="U144" i="9"/>
  <c r="S144" i="9"/>
  <c r="Q144" i="9"/>
  <c r="O144" i="9"/>
  <c r="L144" i="9"/>
  <c r="M144" i="9" s="1"/>
  <c r="K144" i="9"/>
  <c r="I144" i="9"/>
  <c r="G144" i="9"/>
  <c r="E144" i="9"/>
  <c r="X143" i="9"/>
  <c r="Y143" i="9" s="1"/>
  <c r="W143" i="9"/>
  <c r="U143" i="9"/>
  <c r="S143" i="9"/>
  <c r="Q143" i="9"/>
  <c r="O143" i="9"/>
  <c r="L143" i="9"/>
  <c r="M143" i="9" s="1"/>
  <c r="K143" i="9"/>
  <c r="I143" i="9"/>
  <c r="G143" i="9"/>
  <c r="E143" i="9"/>
  <c r="Y142" i="9"/>
  <c r="X142" i="9"/>
  <c r="W142" i="9"/>
  <c r="W146" i="9" s="1"/>
  <c r="U142" i="9"/>
  <c r="S142" i="9"/>
  <c r="Q142" i="9"/>
  <c r="O142" i="9"/>
  <c r="L142" i="9"/>
  <c r="M142" i="9" s="1"/>
  <c r="K142" i="9"/>
  <c r="I142" i="9"/>
  <c r="G142" i="9"/>
  <c r="E142" i="9"/>
  <c r="Y140" i="9"/>
  <c r="X140" i="9"/>
  <c r="W140" i="9"/>
  <c r="U140" i="9"/>
  <c r="S140" i="9"/>
  <c r="Q140" i="9"/>
  <c r="O140" i="9"/>
  <c r="L140" i="9"/>
  <c r="M140" i="9"/>
  <c r="K140" i="9"/>
  <c r="I140" i="9"/>
  <c r="G140" i="9"/>
  <c r="E140" i="9"/>
  <c r="X139" i="9"/>
  <c r="Y139" i="9" s="1"/>
  <c r="W139" i="9"/>
  <c r="U139" i="9"/>
  <c r="S139" i="9"/>
  <c r="Q139" i="9"/>
  <c r="O139" i="9"/>
  <c r="M139" i="9"/>
  <c r="L139" i="9"/>
  <c r="K139" i="9"/>
  <c r="I139" i="9"/>
  <c r="G139" i="9"/>
  <c r="E139" i="9"/>
  <c r="X138" i="9"/>
  <c r="Y138" i="9" s="1"/>
  <c r="W138" i="9"/>
  <c r="U138" i="9"/>
  <c r="S138" i="9"/>
  <c r="Q138" i="9"/>
  <c r="O138" i="9"/>
  <c r="M138" i="9"/>
  <c r="L138" i="9"/>
  <c r="K138" i="9"/>
  <c r="I138" i="9"/>
  <c r="G138" i="9"/>
  <c r="E138" i="9"/>
  <c r="Y137" i="9"/>
  <c r="X137" i="9"/>
  <c r="W137" i="9"/>
  <c r="U137" i="9"/>
  <c r="U141" i="9" s="1"/>
  <c r="S137" i="9"/>
  <c r="Q137" i="9"/>
  <c r="Q141" i="9" s="1"/>
  <c r="O137" i="9"/>
  <c r="O141" i="9"/>
  <c r="L137" i="9"/>
  <c r="M137" i="9" s="1"/>
  <c r="K137" i="9"/>
  <c r="K141" i="9" s="1"/>
  <c r="I137" i="9"/>
  <c r="I141" i="9"/>
  <c r="G137" i="9"/>
  <c r="G141" i="9" s="1"/>
  <c r="E137" i="9"/>
  <c r="X135" i="9"/>
  <c r="J135" i="19" s="1"/>
  <c r="W135" i="9"/>
  <c r="U135" i="9"/>
  <c r="S135" i="9"/>
  <c r="Q135" i="9"/>
  <c r="O135" i="9"/>
  <c r="L135" i="9"/>
  <c r="M135" i="9"/>
  <c r="K135" i="9"/>
  <c r="I135" i="9"/>
  <c r="G135" i="9"/>
  <c r="E135" i="9"/>
  <c r="X134" i="9"/>
  <c r="Y134" i="9"/>
  <c r="W134" i="9"/>
  <c r="U134" i="9"/>
  <c r="S134" i="9"/>
  <c r="S136" i="9" s="1"/>
  <c r="Q134" i="9"/>
  <c r="O134" i="9"/>
  <c r="L134" i="9"/>
  <c r="M134" i="9" s="1"/>
  <c r="K134" i="9"/>
  <c r="I134" i="9"/>
  <c r="G134" i="9"/>
  <c r="E134" i="9"/>
  <c r="X133" i="9"/>
  <c r="J133" i="19" s="1"/>
  <c r="W133" i="9"/>
  <c r="U133" i="9"/>
  <c r="S133" i="9"/>
  <c r="Q133" i="9"/>
  <c r="O133" i="9"/>
  <c r="L133" i="9"/>
  <c r="M133" i="9" s="1"/>
  <c r="K133" i="9"/>
  <c r="I133" i="9"/>
  <c r="G133" i="9"/>
  <c r="E133" i="9"/>
  <c r="X132" i="9"/>
  <c r="Y132" i="9" s="1"/>
  <c r="W132" i="9"/>
  <c r="U132" i="9"/>
  <c r="S132" i="9"/>
  <c r="Q132" i="9"/>
  <c r="O132" i="9"/>
  <c r="L132" i="9"/>
  <c r="M132" i="9" s="1"/>
  <c r="K132" i="9"/>
  <c r="I132" i="9"/>
  <c r="G132" i="9"/>
  <c r="E132" i="9"/>
  <c r="X131" i="9"/>
  <c r="Y131" i="9" s="1"/>
  <c r="W131" i="9"/>
  <c r="U131" i="9"/>
  <c r="S131" i="9"/>
  <c r="Q131" i="9"/>
  <c r="O131" i="9"/>
  <c r="O136" i="9"/>
  <c r="M131" i="9"/>
  <c r="L131" i="9"/>
  <c r="K131" i="9"/>
  <c r="I131" i="9"/>
  <c r="G131" i="9"/>
  <c r="E131" i="9"/>
  <c r="X129" i="9"/>
  <c r="Y129" i="9" s="1"/>
  <c r="W129" i="9"/>
  <c r="U129" i="9"/>
  <c r="S129" i="9"/>
  <c r="Q129" i="9"/>
  <c r="O129" i="9"/>
  <c r="L129" i="9"/>
  <c r="M129" i="9"/>
  <c r="K129" i="9"/>
  <c r="I129" i="9"/>
  <c r="G129" i="9"/>
  <c r="G130" i="9" s="1"/>
  <c r="E129" i="9"/>
  <c r="X128" i="9"/>
  <c r="Y128" i="9" s="1"/>
  <c r="W128" i="9"/>
  <c r="U128" i="9"/>
  <c r="S128" i="9"/>
  <c r="Q128" i="9"/>
  <c r="O128" i="9"/>
  <c r="O130" i="9" s="1"/>
  <c r="L128" i="9"/>
  <c r="M128" i="9" s="1"/>
  <c r="K128" i="9"/>
  <c r="I128" i="9"/>
  <c r="G128" i="9"/>
  <c r="E128" i="9"/>
  <c r="X127" i="9"/>
  <c r="Y127" i="9" s="1"/>
  <c r="Y130" i="9"/>
  <c r="W127" i="9"/>
  <c r="W130" i="9" s="1"/>
  <c r="U127" i="9"/>
  <c r="U130" i="9" s="1"/>
  <c r="S127" i="9"/>
  <c r="Q127" i="9"/>
  <c r="Q130" i="9" s="1"/>
  <c r="O127" i="9"/>
  <c r="L127" i="9"/>
  <c r="M127" i="9" s="1"/>
  <c r="K127" i="9"/>
  <c r="I127" i="9"/>
  <c r="G127" i="9"/>
  <c r="E127" i="9"/>
  <c r="E130" i="9" s="1"/>
  <c r="X125" i="9"/>
  <c r="Y125" i="9"/>
  <c r="W125" i="9"/>
  <c r="U125" i="9"/>
  <c r="S125" i="9"/>
  <c r="Q125" i="9"/>
  <c r="O125" i="9"/>
  <c r="L125" i="9"/>
  <c r="M125" i="9"/>
  <c r="K125" i="9"/>
  <c r="I125" i="9"/>
  <c r="G125" i="9"/>
  <c r="E125" i="9"/>
  <c r="E126" i="9"/>
  <c r="X124" i="9"/>
  <c r="Y124" i="9" s="1"/>
  <c r="W124" i="9"/>
  <c r="U124" i="9"/>
  <c r="S124" i="9"/>
  <c r="Q124" i="9"/>
  <c r="O124" i="9"/>
  <c r="O126" i="9" s="1"/>
  <c r="L124" i="9"/>
  <c r="M124" i="9"/>
  <c r="K124" i="9"/>
  <c r="I124" i="9"/>
  <c r="G124" i="9"/>
  <c r="E124" i="9"/>
  <c r="X123" i="9"/>
  <c r="Y123" i="9" s="1"/>
  <c r="W123" i="9"/>
  <c r="U123" i="9"/>
  <c r="S123" i="9"/>
  <c r="Q123" i="9"/>
  <c r="O123" i="9"/>
  <c r="L123" i="9"/>
  <c r="M123" i="9" s="1"/>
  <c r="K123" i="9"/>
  <c r="I123" i="9"/>
  <c r="G123" i="9"/>
  <c r="E123" i="9"/>
  <c r="X122" i="9"/>
  <c r="Y122" i="9" s="1"/>
  <c r="Y126" i="9" s="1"/>
  <c r="W122" i="9"/>
  <c r="U122" i="9"/>
  <c r="U126" i="9"/>
  <c r="S122" i="9"/>
  <c r="Q122" i="9"/>
  <c r="O122" i="9"/>
  <c r="L122" i="9"/>
  <c r="M122" i="9"/>
  <c r="K122" i="9"/>
  <c r="I122" i="9"/>
  <c r="G122" i="9"/>
  <c r="G126" i="9" s="1"/>
  <c r="E122" i="9"/>
  <c r="X120" i="9"/>
  <c r="Y120" i="9" s="1"/>
  <c r="W120" i="9"/>
  <c r="U120" i="9"/>
  <c r="S120" i="9"/>
  <c r="Q120" i="9"/>
  <c r="O120" i="9"/>
  <c r="L120" i="9"/>
  <c r="M120" i="9"/>
  <c r="K120" i="9"/>
  <c r="I120" i="9"/>
  <c r="G120" i="9"/>
  <c r="E120" i="9"/>
  <c r="X119" i="9"/>
  <c r="Y119" i="9" s="1"/>
  <c r="W119" i="9"/>
  <c r="U119" i="9"/>
  <c r="S119" i="9"/>
  <c r="Q119" i="9"/>
  <c r="O119" i="9"/>
  <c r="L119" i="9"/>
  <c r="M119" i="9" s="1"/>
  <c r="K119" i="9"/>
  <c r="K121" i="9" s="1"/>
  <c r="I119" i="9"/>
  <c r="G119" i="9"/>
  <c r="E119" i="9"/>
  <c r="X118" i="9"/>
  <c r="Y118" i="9" s="1"/>
  <c r="W118" i="9"/>
  <c r="W121" i="9" s="1"/>
  <c r="U118" i="9"/>
  <c r="U121" i="9"/>
  <c r="S118" i="9"/>
  <c r="Q118" i="9"/>
  <c r="Q121" i="9"/>
  <c r="O118" i="9"/>
  <c r="O121" i="9" s="1"/>
  <c r="L118" i="9"/>
  <c r="M118" i="9" s="1"/>
  <c r="M121" i="9" s="1"/>
  <c r="K118" i="9"/>
  <c r="I118" i="9"/>
  <c r="I121" i="9" s="1"/>
  <c r="G118" i="9"/>
  <c r="G121" i="9"/>
  <c r="E118" i="9"/>
  <c r="X116" i="9"/>
  <c r="Y116" i="9" s="1"/>
  <c r="W116" i="9"/>
  <c r="U116" i="9"/>
  <c r="S116" i="9"/>
  <c r="Q116" i="9"/>
  <c r="O116" i="9"/>
  <c r="M116" i="9"/>
  <c r="L116" i="9"/>
  <c r="K116" i="9"/>
  <c r="I116" i="9"/>
  <c r="G116" i="9"/>
  <c r="E116" i="9"/>
  <c r="X115" i="9"/>
  <c r="W115" i="9"/>
  <c r="U115" i="9"/>
  <c r="S115" i="9"/>
  <c r="Q115" i="9"/>
  <c r="O115" i="9"/>
  <c r="M115" i="9"/>
  <c r="L115" i="9"/>
  <c r="K115" i="9"/>
  <c r="I115" i="9"/>
  <c r="G115" i="9"/>
  <c r="E115" i="9"/>
  <c r="X114" i="9"/>
  <c r="Y114" i="9" s="1"/>
  <c r="W114" i="9"/>
  <c r="U114" i="9"/>
  <c r="S114" i="9"/>
  <c r="Q114" i="9"/>
  <c r="O114" i="9"/>
  <c r="M114" i="9"/>
  <c r="L114" i="9"/>
  <c r="K114" i="9"/>
  <c r="I114" i="9"/>
  <c r="G114" i="9"/>
  <c r="E114" i="9"/>
  <c r="X113" i="9"/>
  <c r="J113" i="19" s="1"/>
  <c r="W113" i="9"/>
  <c r="U113" i="9"/>
  <c r="S113" i="9"/>
  <c r="Q113" i="9"/>
  <c r="O113" i="9"/>
  <c r="L113" i="9"/>
  <c r="M113" i="9"/>
  <c r="K113" i="9"/>
  <c r="I113" i="9"/>
  <c r="G113" i="9"/>
  <c r="E113" i="9"/>
  <c r="X112" i="9"/>
  <c r="Y112" i="9" s="1"/>
  <c r="W112" i="9"/>
  <c r="U112" i="9"/>
  <c r="S112" i="9"/>
  <c r="Q112" i="9"/>
  <c r="O112" i="9"/>
  <c r="M112" i="9"/>
  <c r="L112" i="9"/>
  <c r="K112" i="9"/>
  <c r="I112" i="9"/>
  <c r="G112" i="9"/>
  <c r="E112" i="9"/>
  <c r="X111" i="9"/>
  <c r="Y111" i="9" s="1"/>
  <c r="W111" i="9"/>
  <c r="U111" i="9"/>
  <c r="S111" i="9"/>
  <c r="Q111" i="9"/>
  <c r="O111" i="9"/>
  <c r="M111" i="9"/>
  <c r="L111" i="9"/>
  <c r="K111" i="9"/>
  <c r="I111" i="9"/>
  <c r="G111" i="9"/>
  <c r="E111" i="9"/>
  <c r="X110" i="9"/>
  <c r="W110" i="9"/>
  <c r="U110" i="9"/>
  <c r="S110" i="9"/>
  <c r="Q110" i="9"/>
  <c r="O110" i="9"/>
  <c r="L110" i="9"/>
  <c r="M110" i="9" s="1"/>
  <c r="K110" i="9"/>
  <c r="I110" i="9"/>
  <c r="G110" i="9"/>
  <c r="E110" i="9"/>
  <c r="Y109" i="9"/>
  <c r="X109" i="9"/>
  <c r="W109" i="9"/>
  <c r="U109" i="9"/>
  <c r="S109" i="9"/>
  <c r="Q109" i="9"/>
  <c r="O109" i="9"/>
  <c r="L109" i="9"/>
  <c r="M109" i="9"/>
  <c r="K109" i="9"/>
  <c r="I109" i="9"/>
  <c r="G109" i="9"/>
  <c r="E109" i="9"/>
  <c r="X108" i="9"/>
  <c r="J108" i="19"/>
  <c r="W108" i="9"/>
  <c r="U108" i="9"/>
  <c r="S108" i="9"/>
  <c r="Q108" i="9"/>
  <c r="O108" i="9"/>
  <c r="L108" i="9"/>
  <c r="M108" i="9" s="1"/>
  <c r="K108" i="9"/>
  <c r="I108" i="9"/>
  <c r="G108" i="9"/>
  <c r="E108" i="9"/>
  <c r="X107" i="9"/>
  <c r="Y107" i="9" s="1"/>
  <c r="W107" i="9"/>
  <c r="U107" i="9"/>
  <c r="S107" i="9"/>
  <c r="Q107" i="9"/>
  <c r="O107" i="9"/>
  <c r="L107" i="9"/>
  <c r="M107" i="9" s="1"/>
  <c r="K107" i="9"/>
  <c r="I107" i="9"/>
  <c r="G107" i="9"/>
  <c r="E107" i="9"/>
  <c r="Y106" i="9"/>
  <c r="X106" i="9"/>
  <c r="W106" i="9"/>
  <c r="U106" i="9"/>
  <c r="S106" i="9"/>
  <c r="Q106" i="9"/>
  <c r="O106" i="9"/>
  <c r="L106" i="9"/>
  <c r="M106" i="9"/>
  <c r="K106" i="9"/>
  <c r="I106" i="9"/>
  <c r="G106" i="9"/>
  <c r="E106" i="9"/>
  <c r="X105" i="9"/>
  <c r="Y105" i="9"/>
  <c r="W105" i="9"/>
  <c r="U105" i="9"/>
  <c r="S105" i="9"/>
  <c r="Q105" i="9"/>
  <c r="O105" i="9"/>
  <c r="L105" i="9"/>
  <c r="M105" i="9" s="1"/>
  <c r="K105" i="9"/>
  <c r="I105" i="9"/>
  <c r="G105" i="9"/>
  <c r="E105" i="9"/>
  <c r="X104" i="9"/>
  <c r="Y104" i="9" s="1"/>
  <c r="W104" i="9"/>
  <c r="U104" i="9"/>
  <c r="S104" i="9"/>
  <c r="Q104" i="9"/>
  <c r="O104" i="9"/>
  <c r="M104" i="9"/>
  <c r="L104" i="9"/>
  <c r="K104" i="9"/>
  <c r="I104" i="9"/>
  <c r="G104" i="9"/>
  <c r="G117" i="9"/>
  <c r="E104" i="9"/>
  <c r="E117" i="9" s="1"/>
  <c r="X102" i="9"/>
  <c r="Y102" i="9" s="1"/>
  <c r="W102" i="9"/>
  <c r="U102" i="9"/>
  <c r="S102" i="9"/>
  <c r="Q102" i="9"/>
  <c r="O102" i="9"/>
  <c r="M102" i="9"/>
  <c r="L102" i="9"/>
  <c r="K102" i="9"/>
  <c r="I102" i="9"/>
  <c r="G102" i="9"/>
  <c r="E102" i="9"/>
  <c r="X101" i="9"/>
  <c r="J101" i="19" s="1"/>
  <c r="W101" i="9"/>
  <c r="U101" i="9"/>
  <c r="S101" i="9"/>
  <c r="Q101" i="9"/>
  <c r="O101" i="9"/>
  <c r="L101" i="9"/>
  <c r="M101" i="9"/>
  <c r="K101" i="9"/>
  <c r="I101" i="9"/>
  <c r="G101" i="9"/>
  <c r="E101" i="9"/>
  <c r="X100" i="9"/>
  <c r="Y100" i="9" s="1"/>
  <c r="W100" i="9"/>
  <c r="U100" i="9"/>
  <c r="S100" i="9"/>
  <c r="Q100" i="9"/>
  <c r="O100" i="9"/>
  <c r="L100" i="9"/>
  <c r="M100" i="9" s="1"/>
  <c r="K100" i="9"/>
  <c r="I100" i="9"/>
  <c r="G100" i="9"/>
  <c r="E100" i="9"/>
  <c r="Y99" i="9"/>
  <c r="X99" i="9"/>
  <c r="J99" i="19"/>
  <c r="W99" i="9"/>
  <c r="W103" i="9" s="1"/>
  <c r="U99" i="9"/>
  <c r="U103" i="9"/>
  <c r="S99" i="9"/>
  <c r="Q99" i="9"/>
  <c r="O99" i="9"/>
  <c r="O103" i="9" s="1"/>
  <c r="L99" i="9"/>
  <c r="M99" i="9" s="1"/>
  <c r="K99" i="9"/>
  <c r="I99" i="9"/>
  <c r="I103" i="9" s="1"/>
  <c r="G99" i="9"/>
  <c r="G103" i="9" s="1"/>
  <c r="E99" i="9"/>
  <c r="X97" i="9"/>
  <c r="Y97" i="9"/>
  <c r="W97" i="9"/>
  <c r="U97" i="9"/>
  <c r="S97" i="9"/>
  <c r="Q97" i="9"/>
  <c r="O97" i="9"/>
  <c r="L97" i="9"/>
  <c r="M97" i="9" s="1"/>
  <c r="K97" i="9"/>
  <c r="I97" i="9"/>
  <c r="G97" i="9"/>
  <c r="E97" i="9"/>
  <c r="X96" i="9"/>
  <c r="Y96" i="9" s="1"/>
  <c r="W96" i="9"/>
  <c r="U96" i="9"/>
  <c r="S96" i="9"/>
  <c r="Q96" i="9"/>
  <c r="O96" i="9"/>
  <c r="L96" i="9"/>
  <c r="M96" i="9" s="1"/>
  <c r="K96" i="9"/>
  <c r="I96" i="9"/>
  <c r="G96" i="9"/>
  <c r="E96" i="9"/>
  <c r="X95" i="9"/>
  <c r="Y95" i="9" s="1"/>
  <c r="W95" i="9"/>
  <c r="U95" i="9"/>
  <c r="S95" i="9"/>
  <c r="Q95" i="9"/>
  <c r="O95" i="9"/>
  <c r="L95" i="9"/>
  <c r="M95" i="9"/>
  <c r="K95" i="9"/>
  <c r="I95" i="9"/>
  <c r="G95" i="9"/>
  <c r="E95" i="9"/>
  <c r="X94" i="9"/>
  <c r="W94" i="9"/>
  <c r="U94" i="9"/>
  <c r="S94" i="9"/>
  <c r="Q94" i="9"/>
  <c r="O94" i="9"/>
  <c r="L94" i="9"/>
  <c r="M94" i="9"/>
  <c r="K94" i="9"/>
  <c r="I94" i="9"/>
  <c r="G94" i="9"/>
  <c r="E94" i="9"/>
  <c r="X93" i="9"/>
  <c r="Y93" i="9" s="1"/>
  <c r="W93" i="9"/>
  <c r="U93" i="9"/>
  <c r="S93" i="9"/>
  <c r="Q93" i="9"/>
  <c r="O93" i="9"/>
  <c r="M93" i="9"/>
  <c r="L93" i="9"/>
  <c r="K93" i="9"/>
  <c r="I93" i="9"/>
  <c r="G93" i="9"/>
  <c r="E93" i="9"/>
  <c r="Y92" i="9"/>
  <c r="X92" i="9"/>
  <c r="W92" i="9"/>
  <c r="U92" i="9"/>
  <c r="S92" i="9"/>
  <c r="Q92" i="9"/>
  <c r="O92" i="9"/>
  <c r="L92" i="9"/>
  <c r="M92" i="9" s="1"/>
  <c r="K92" i="9"/>
  <c r="I92" i="9"/>
  <c r="G92" i="9"/>
  <c r="E92" i="9"/>
  <c r="X91" i="9"/>
  <c r="Y91" i="9"/>
  <c r="W91" i="9"/>
  <c r="W98" i="9" s="1"/>
  <c r="U91" i="9"/>
  <c r="U98" i="9" s="1"/>
  <c r="S91" i="9"/>
  <c r="S98" i="9" s="1"/>
  <c r="Q91" i="9"/>
  <c r="Q98" i="9" s="1"/>
  <c r="O91" i="9"/>
  <c r="L91" i="9"/>
  <c r="M91" i="9" s="1"/>
  <c r="K91" i="9"/>
  <c r="K98" i="9" s="1"/>
  <c r="I91" i="9"/>
  <c r="I98" i="9"/>
  <c r="G91" i="9"/>
  <c r="E91" i="9"/>
  <c r="E98" i="9"/>
  <c r="Y89" i="9"/>
  <c r="X89" i="9"/>
  <c r="W89" i="9"/>
  <c r="W90" i="9" s="1"/>
  <c r="U89" i="9"/>
  <c r="S89" i="9"/>
  <c r="Q89" i="9"/>
  <c r="O89" i="9"/>
  <c r="L89" i="9"/>
  <c r="M89" i="9"/>
  <c r="K89" i="9"/>
  <c r="I89" i="9"/>
  <c r="G89" i="9"/>
  <c r="E89" i="9"/>
  <c r="X88" i="9"/>
  <c r="J88" i="19"/>
  <c r="W88" i="9"/>
  <c r="U88" i="9"/>
  <c r="S88" i="9"/>
  <c r="Q88" i="9"/>
  <c r="O88" i="9"/>
  <c r="L88" i="9"/>
  <c r="M88" i="9" s="1"/>
  <c r="K88" i="9"/>
  <c r="I88" i="9"/>
  <c r="G88" i="9"/>
  <c r="E88" i="9"/>
  <c r="X87" i="9"/>
  <c r="Y87" i="9" s="1"/>
  <c r="W87" i="9"/>
  <c r="U87" i="9"/>
  <c r="U90" i="9" s="1"/>
  <c r="S87" i="9"/>
  <c r="S90" i="9"/>
  <c r="Q87" i="9"/>
  <c r="Q90" i="9"/>
  <c r="O87" i="9"/>
  <c r="L87" i="9"/>
  <c r="M87" i="9" s="1"/>
  <c r="K87" i="9"/>
  <c r="I87" i="9"/>
  <c r="I90" i="9" s="1"/>
  <c r="G87" i="9"/>
  <c r="G90" i="9"/>
  <c r="E87" i="9"/>
  <c r="E90" i="9" s="1"/>
  <c r="Y85" i="9"/>
  <c r="X85" i="9"/>
  <c r="W85" i="9"/>
  <c r="U85" i="9"/>
  <c r="S85" i="9"/>
  <c r="Q85" i="9"/>
  <c r="O85" i="9"/>
  <c r="L85" i="9"/>
  <c r="M85" i="9" s="1"/>
  <c r="K85" i="9"/>
  <c r="I85" i="9"/>
  <c r="G85" i="9"/>
  <c r="E85" i="9"/>
  <c r="X84" i="9"/>
  <c r="Y84" i="9" s="1"/>
  <c r="J84" i="19"/>
  <c r="W84" i="9"/>
  <c r="U84" i="9"/>
  <c r="S84" i="9"/>
  <c r="Q84" i="9"/>
  <c r="O84" i="9"/>
  <c r="L84" i="9"/>
  <c r="M84" i="9" s="1"/>
  <c r="K84" i="9"/>
  <c r="I84" i="9"/>
  <c r="G84" i="9"/>
  <c r="E84" i="9"/>
  <c r="X83" i="9"/>
  <c r="Y83" i="9" s="1"/>
  <c r="W83" i="9"/>
  <c r="W86" i="9" s="1"/>
  <c r="U83" i="9"/>
  <c r="U86" i="9"/>
  <c r="S83" i="9"/>
  <c r="S86" i="9" s="1"/>
  <c r="Q83" i="9"/>
  <c r="Q86" i="9" s="1"/>
  <c r="O83" i="9"/>
  <c r="L83" i="9"/>
  <c r="M83" i="9"/>
  <c r="K83" i="9"/>
  <c r="I83" i="9"/>
  <c r="I86" i="9" s="1"/>
  <c r="G83" i="9"/>
  <c r="G86" i="9"/>
  <c r="E83" i="9"/>
  <c r="E86" i="9" s="1"/>
  <c r="X81" i="9"/>
  <c r="Y81" i="9" s="1"/>
  <c r="W81" i="9"/>
  <c r="U81" i="9"/>
  <c r="S81" i="9"/>
  <c r="Q81" i="9"/>
  <c r="O81" i="9"/>
  <c r="L81" i="9"/>
  <c r="M81" i="9" s="1"/>
  <c r="K81" i="9"/>
  <c r="I81" i="9"/>
  <c r="I82" i="9" s="1"/>
  <c r="G81" i="9"/>
  <c r="E81" i="9"/>
  <c r="X80" i="9"/>
  <c r="Y80" i="9" s="1"/>
  <c r="W80" i="9"/>
  <c r="U80" i="9"/>
  <c r="S80" i="9"/>
  <c r="Q80" i="9"/>
  <c r="O80" i="9"/>
  <c r="L80" i="9"/>
  <c r="M80" i="9"/>
  <c r="K80" i="9"/>
  <c r="I80" i="9"/>
  <c r="G80" i="9"/>
  <c r="E80" i="9"/>
  <c r="X79" i="9"/>
  <c r="Y79" i="9"/>
  <c r="W79" i="9"/>
  <c r="W82" i="9" s="1"/>
  <c r="U79" i="9"/>
  <c r="U82" i="9" s="1"/>
  <c r="S79" i="9"/>
  <c r="Q79" i="9"/>
  <c r="O79" i="9"/>
  <c r="O82" i="9" s="1"/>
  <c r="M79" i="9"/>
  <c r="M82" i="9" s="1"/>
  <c r="L79" i="9"/>
  <c r="K79" i="9"/>
  <c r="K82" i="9" s="1"/>
  <c r="I79" i="9"/>
  <c r="G79" i="9"/>
  <c r="G82" i="9" s="1"/>
  <c r="E79" i="9"/>
  <c r="X77" i="9"/>
  <c r="Y77" i="9" s="1"/>
  <c r="W77" i="9"/>
  <c r="U77" i="9"/>
  <c r="S77" i="9"/>
  <c r="Q77" i="9"/>
  <c r="O77" i="9"/>
  <c r="L77" i="9"/>
  <c r="M77" i="9"/>
  <c r="K77" i="9"/>
  <c r="I77" i="9"/>
  <c r="G77" i="9"/>
  <c r="E77" i="9"/>
  <c r="X76" i="9"/>
  <c r="Y76" i="9" s="1"/>
  <c r="W76" i="9"/>
  <c r="U76" i="9"/>
  <c r="S76" i="9"/>
  <c r="Q76" i="9"/>
  <c r="O76" i="9"/>
  <c r="L76" i="9"/>
  <c r="M76" i="9" s="1"/>
  <c r="K76" i="9"/>
  <c r="I76" i="9"/>
  <c r="G76" i="9"/>
  <c r="E76" i="9"/>
  <c r="X75" i="9"/>
  <c r="Y75" i="9" s="1"/>
  <c r="W75" i="9"/>
  <c r="U75" i="9"/>
  <c r="S75" i="9"/>
  <c r="Q75" i="9"/>
  <c r="O75" i="9"/>
  <c r="M75" i="9"/>
  <c r="L75" i="9"/>
  <c r="K75" i="9"/>
  <c r="I75" i="9"/>
  <c r="G75" i="9"/>
  <c r="E75" i="9"/>
  <c r="Y74" i="9"/>
  <c r="X74" i="9"/>
  <c r="W74" i="9"/>
  <c r="U74" i="9"/>
  <c r="S74" i="9"/>
  <c r="Q74" i="9"/>
  <c r="O74" i="9"/>
  <c r="L74" i="9"/>
  <c r="M74" i="9"/>
  <c r="K74" i="9"/>
  <c r="I74" i="9"/>
  <c r="G74" i="9"/>
  <c r="E74" i="9"/>
  <c r="X73" i="9"/>
  <c r="Y73" i="9"/>
  <c r="W73" i="9"/>
  <c r="U73" i="9"/>
  <c r="S73" i="9"/>
  <c r="Q73" i="9"/>
  <c r="O73" i="9"/>
  <c r="L73" i="9"/>
  <c r="M73" i="9" s="1"/>
  <c r="K73" i="9"/>
  <c r="I73" i="9"/>
  <c r="G73" i="9"/>
  <c r="E73" i="9"/>
  <c r="X72" i="9"/>
  <c r="Y72" i="9" s="1"/>
  <c r="W72" i="9"/>
  <c r="U72" i="9"/>
  <c r="S72" i="9"/>
  <c r="Q72" i="9"/>
  <c r="O72" i="9"/>
  <c r="M72" i="9"/>
  <c r="L72" i="9"/>
  <c r="K72" i="9"/>
  <c r="I72" i="9"/>
  <c r="G72" i="9"/>
  <c r="E72" i="9"/>
  <c r="X71" i="9"/>
  <c r="J71" i="19" s="1"/>
  <c r="W71" i="9"/>
  <c r="U71" i="9"/>
  <c r="S71" i="9"/>
  <c r="Q71" i="9"/>
  <c r="O71" i="9"/>
  <c r="L71" i="9"/>
  <c r="M71" i="9"/>
  <c r="K71" i="9"/>
  <c r="I71" i="9"/>
  <c r="G71" i="9"/>
  <c r="E71" i="9"/>
  <c r="X70" i="9"/>
  <c r="Y70" i="9" s="1"/>
  <c r="W70" i="9"/>
  <c r="U70" i="9"/>
  <c r="S70" i="9"/>
  <c r="Q70" i="9"/>
  <c r="O70" i="9"/>
  <c r="M70" i="9"/>
  <c r="L70" i="9"/>
  <c r="K70" i="9"/>
  <c r="I70" i="9"/>
  <c r="G70" i="9"/>
  <c r="E70" i="9"/>
  <c r="X69" i="9"/>
  <c r="Y69" i="9" s="1"/>
  <c r="W69" i="9"/>
  <c r="U69" i="9"/>
  <c r="S69" i="9"/>
  <c r="Q69" i="9"/>
  <c r="O69" i="9"/>
  <c r="L69" i="9"/>
  <c r="M69" i="9" s="1"/>
  <c r="K69" i="9"/>
  <c r="K78" i="9" s="1"/>
  <c r="I69" i="9"/>
  <c r="G69" i="9"/>
  <c r="E69" i="9"/>
  <c r="E78" i="9"/>
  <c r="X67" i="9"/>
  <c r="Y67" i="9" s="1"/>
  <c r="W67" i="9"/>
  <c r="U67" i="9"/>
  <c r="S67" i="9"/>
  <c r="Q67" i="9"/>
  <c r="O67" i="9"/>
  <c r="L67" i="9"/>
  <c r="M67" i="9" s="1"/>
  <c r="K67" i="9"/>
  <c r="I67" i="9"/>
  <c r="G67" i="9"/>
  <c r="E67" i="9"/>
  <c r="X66" i="9"/>
  <c r="J66" i="19"/>
  <c r="W66" i="9"/>
  <c r="U66" i="9"/>
  <c r="S66" i="9"/>
  <c r="Q66" i="9"/>
  <c r="O66" i="9"/>
  <c r="L66" i="9"/>
  <c r="M66" i="9" s="1"/>
  <c r="K66" i="9"/>
  <c r="I66" i="9"/>
  <c r="G66" i="9"/>
  <c r="E66" i="9"/>
  <c r="Y65" i="9"/>
  <c r="X65" i="9"/>
  <c r="W65" i="9"/>
  <c r="U65" i="9"/>
  <c r="S65" i="9"/>
  <c r="Q65" i="9"/>
  <c r="O65" i="9"/>
  <c r="M65" i="9"/>
  <c r="L65" i="9"/>
  <c r="K65" i="9"/>
  <c r="I65" i="9"/>
  <c r="G65" i="9"/>
  <c r="E65" i="9"/>
  <c r="X64" i="9"/>
  <c r="J64" i="19" s="1"/>
  <c r="W64" i="9"/>
  <c r="U64" i="9"/>
  <c r="S64" i="9"/>
  <c r="Q64" i="9"/>
  <c r="O64" i="9"/>
  <c r="L64" i="9"/>
  <c r="M64" i="9" s="1"/>
  <c r="K64" i="9"/>
  <c r="I64" i="9"/>
  <c r="G64" i="9"/>
  <c r="E64" i="9"/>
  <c r="X63" i="9"/>
  <c r="W63" i="9"/>
  <c r="U63" i="9"/>
  <c r="S63" i="9"/>
  <c r="Q63" i="9"/>
  <c r="O63" i="9"/>
  <c r="L63" i="9"/>
  <c r="M63" i="9" s="1"/>
  <c r="K63" i="9"/>
  <c r="I63" i="9"/>
  <c r="G63" i="9"/>
  <c r="E63" i="9"/>
  <c r="X62" i="9"/>
  <c r="Y62" i="9"/>
  <c r="W62" i="9"/>
  <c r="U62" i="9"/>
  <c r="S62" i="9"/>
  <c r="Q62" i="9"/>
  <c r="O62" i="9"/>
  <c r="L62" i="9"/>
  <c r="M62" i="9"/>
  <c r="K62" i="9"/>
  <c r="I62" i="9"/>
  <c r="G62" i="9"/>
  <c r="E62" i="9"/>
  <c r="Y61" i="9"/>
  <c r="X61" i="9"/>
  <c r="J61" i="19" s="1"/>
  <c r="W61" i="9"/>
  <c r="U61" i="9"/>
  <c r="S61" i="9"/>
  <c r="Q61" i="9"/>
  <c r="O61" i="9"/>
  <c r="L61" i="9"/>
  <c r="M61" i="9"/>
  <c r="K61" i="9"/>
  <c r="I61" i="9"/>
  <c r="G61" i="9"/>
  <c r="E61" i="9"/>
  <c r="X60" i="9"/>
  <c r="Y60" i="9"/>
  <c r="W60" i="9"/>
  <c r="U60" i="9"/>
  <c r="S60" i="9"/>
  <c r="Q60" i="9"/>
  <c r="O60" i="9"/>
  <c r="L60" i="9"/>
  <c r="M60" i="9" s="1"/>
  <c r="K60" i="9"/>
  <c r="I60" i="9"/>
  <c r="G60" i="9"/>
  <c r="E60" i="9"/>
  <c r="X59" i="9"/>
  <c r="Y59" i="9" s="1"/>
  <c r="W59" i="9"/>
  <c r="W68" i="9" s="1"/>
  <c r="U59" i="9"/>
  <c r="U68" i="9"/>
  <c r="S59" i="9"/>
  <c r="Q59" i="9"/>
  <c r="O59" i="9"/>
  <c r="L59" i="9"/>
  <c r="M59" i="9" s="1"/>
  <c r="K59" i="9"/>
  <c r="I59" i="9"/>
  <c r="G59" i="9"/>
  <c r="E59" i="9"/>
  <c r="E68" i="9"/>
  <c r="X57" i="9"/>
  <c r="Y57" i="9" s="1"/>
  <c r="W57" i="9"/>
  <c r="U57" i="9"/>
  <c r="S57" i="9"/>
  <c r="Q57" i="9"/>
  <c r="O57" i="9"/>
  <c r="L57" i="9"/>
  <c r="M57" i="9" s="1"/>
  <c r="K57" i="9"/>
  <c r="I57" i="9"/>
  <c r="G57" i="9"/>
  <c r="E57" i="9"/>
  <c r="Y56" i="9"/>
  <c r="X56" i="9"/>
  <c r="W56" i="9"/>
  <c r="U56" i="9"/>
  <c r="S56" i="9"/>
  <c r="Q56" i="9"/>
  <c r="O56" i="9"/>
  <c r="L56" i="9"/>
  <c r="M56" i="9" s="1"/>
  <c r="K56" i="9"/>
  <c r="I56" i="9"/>
  <c r="I58" i="9" s="1"/>
  <c r="G56" i="9"/>
  <c r="E56" i="9"/>
  <c r="X55" i="9"/>
  <c r="Y55" i="9" s="1"/>
  <c r="W55" i="9"/>
  <c r="W58" i="9" s="1"/>
  <c r="U55" i="9"/>
  <c r="S55" i="9"/>
  <c r="Q55" i="9"/>
  <c r="O55" i="9"/>
  <c r="L55" i="9"/>
  <c r="M55" i="9" s="1"/>
  <c r="K55" i="9"/>
  <c r="I55" i="9"/>
  <c r="G55" i="9"/>
  <c r="E55" i="9"/>
  <c r="X54" i="9"/>
  <c r="J54" i="19" s="1"/>
  <c r="W54" i="9"/>
  <c r="U54" i="9"/>
  <c r="U58" i="9" s="1"/>
  <c r="S54" i="9"/>
  <c r="S58" i="9"/>
  <c r="Q54" i="9"/>
  <c r="O54" i="9"/>
  <c r="O58" i="9" s="1"/>
  <c r="L54" i="9"/>
  <c r="M54" i="9" s="1"/>
  <c r="K54" i="9"/>
  <c r="I54" i="9"/>
  <c r="G54" i="9"/>
  <c r="E54" i="9"/>
  <c r="E58" i="9" s="1"/>
  <c r="X52" i="9"/>
  <c r="J52" i="19" s="1"/>
  <c r="W52" i="9"/>
  <c r="U52" i="9"/>
  <c r="S52" i="9"/>
  <c r="Q52" i="9"/>
  <c r="O52" i="9"/>
  <c r="L52" i="9"/>
  <c r="M52" i="9"/>
  <c r="K52" i="9"/>
  <c r="I52" i="9"/>
  <c r="G52" i="9"/>
  <c r="E52" i="9"/>
  <c r="X51" i="9"/>
  <c r="Y51" i="9"/>
  <c r="W51" i="9"/>
  <c r="U51" i="9"/>
  <c r="S51" i="9"/>
  <c r="Q51" i="9"/>
  <c r="O51" i="9"/>
  <c r="M51" i="9"/>
  <c r="L51" i="9"/>
  <c r="K51" i="9"/>
  <c r="I51" i="9"/>
  <c r="G51" i="9"/>
  <c r="E51" i="9"/>
  <c r="Y50" i="9"/>
  <c r="X50" i="9"/>
  <c r="W50" i="9"/>
  <c r="U50" i="9"/>
  <c r="S50" i="9"/>
  <c r="Q50" i="9"/>
  <c r="O50" i="9"/>
  <c r="L50" i="9"/>
  <c r="M50" i="9" s="1"/>
  <c r="K50" i="9"/>
  <c r="I50" i="9"/>
  <c r="G50" i="9"/>
  <c r="E50" i="9"/>
  <c r="X49" i="9"/>
  <c r="W49" i="9"/>
  <c r="U49" i="9"/>
  <c r="S49" i="9"/>
  <c r="Q49" i="9"/>
  <c r="O49" i="9"/>
  <c r="L49" i="9"/>
  <c r="M49" i="9" s="1"/>
  <c r="K49" i="9"/>
  <c r="I49" i="9"/>
  <c r="G49" i="9"/>
  <c r="E49" i="9"/>
  <c r="Y48" i="9"/>
  <c r="X48" i="9"/>
  <c r="W48" i="9"/>
  <c r="U48" i="9"/>
  <c r="S48" i="9"/>
  <c r="Q48" i="9"/>
  <c r="O48" i="9"/>
  <c r="L48" i="9"/>
  <c r="M48" i="9"/>
  <c r="K48" i="9"/>
  <c r="I48" i="9"/>
  <c r="G48" i="9"/>
  <c r="E48" i="9"/>
  <c r="X47" i="9"/>
  <c r="Y47" i="9"/>
  <c r="W47" i="9"/>
  <c r="U47" i="9"/>
  <c r="S47" i="9"/>
  <c r="Q47" i="9"/>
  <c r="O47" i="9"/>
  <c r="L47" i="9"/>
  <c r="M47" i="9"/>
  <c r="K47" i="9"/>
  <c r="I47" i="9"/>
  <c r="G47" i="9"/>
  <c r="E47" i="9"/>
  <c r="X46" i="9"/>
  <c r="Y46" i="9" s="1"/>
  <c r="W46" i="9"/>
  <c r="U46" i="9"/>
  <c r="S46" i="9"/>
  <c r="Q46" i="9"/>
  <c r="O46" i="9"/>
  <c r="L46" i="9"/>
  <c r="M46" i="9" s="1"/>
  <c r="K46" i="9"/>
  <c r="I46" i="9"/>
  <c r="G46" i="9"/>
  <c r="E46" i="9"/>
  <c r="X45" i="9"/>
  <c r="Y45" i="9" s="1"/>
  <c r="W45" i="9"/>
  <c r="U45" i="9"/>
  <c r="S45" i="9"/>
  <c r="Q45" i="9"/>
  <c r="O45" i="9"/>
  <c r="L45" i="9"/>
  <c r="M45" i="9" s="1"/>
  <c r="K45" i="9"/>
  <c r="I45" i="9"/>
  <c r="G45" i="9"/>
  <c r="E45" i="9"/>
  <c r="X44" i="9"/>
  <c r="W44" i="9"/>
  <c r="U44" i="9"/>
  <c r="S44" i="9"/>
  <c r="Q44" i="9"/>
  <c r="O44" i="9"/>
  <c r="L44" i="9"/>
  <c r="M44" i="9"/>
  <c r="K44" i="9"/>
  <c r="I44" i="9"/>
  <c r="G44" i="9"/>
  <c r="E44" i="9"/>
  <c r="X43" i="9"/>
  <c r="Y43" i="9"/>
  <c r="W43" i="9"/>
  <c r="W53" i="9" s="1"/>
  <c r="U43" i="9"/>
  <c r="S43" i="9"/>
  <c r="Q43" i="9"/>
  <c r="O43" i="9"/>
  <c r="L43" i="9"/>
  <c r="M43" i="9" s="1"/>
  <c r="K43" i="9"/>
  <c r="I43" i="9"/>
  <c r="G43" i="9"/>
  <c r="E43" i="9"/>
  <c r="X41" i="9"/>
  <c r="Y41" i="9"/>
  <c r="W41" i="9"/>
  <c r="W42" i="9" s="1"/>
  <c r="U41" i="9"/>
  <c r="S41" i="9"/>
  <c r="Q41" i="9"/>
  <c r="O41" i="9"/>
  <c r="M41" i="9"/>
  <c r="L41" i="9"/>
  <c r="K41" i="9"/>
  <c r="I41" i="9"/>
  <c r="G41" i="9"/>
  <c r="E41" i="9"/>
  <c r="Y40" i="9"/>
  <c r="X40" i="9"/>
  <c r="W40" i="9"/>
  <c r="U40" i="9"/>
  <c r="S40" i="9"/>
  <c r="Q40" i="9"/>
  <c r="O40" i="9"/>
  <c r="L40" i="9"/>
  <c r="M40" i="9" s="1"/>
  <c r="K40" i="9"/>
  <c r="I40" i="9"/>
  <c r="G40" i="9"/>
  <c r="E40" i="9"/>
  <c r="X39" i="9"/>
  <c r="Y39" i="9" s="1"/>
  <c r="W39" i="9"/>
  <c r="U39" i="9"/>
  <c r="S39" i="9"/>
  <c r="Q39" i="9"/>
  <c r="O39" i="9"/>
  <c r="L39" i="9"/>
  <c r="M39" i="9" s="1"/>
  <c r="K39" i="9"/>
  <c r="I39" i="9"/>
  <c r="G39" i="9"/>
  <c r="G42" i="9" s="1"/>
  <c r="E39" i="9"/>
  <c r="Y38" i="9"/>
  <c r="X38" i="9"/>
  <c r="W38" i="9"/>
  <c r="U38" i="9"/>
  <c r="U42" i="9" s="1"/>
  <c r="S38" i="9"/>
  <c r="Q38" i="9"/>
  <c r="Q42" i="9" s="1"/>
  <c r="O38" i="9"/>
  <c r="O42" i="9"/>
  <c r="L38" i="9"/>
  <c r="M38" i="9"/>
  <c r="K38" i="9"/>
  <c r="K42" i="9" s="1"/>
  <c r="I38" i="9"/>
  <c r="G38" i="9"/>
  <c r="E38" i="9"/>
  <c r="X36" i="9"/>
  <c r="Y36" i="9"/>
  <c r="W36" i="9"/>
  <c r="U36" i="9"/>
  <c r="S36" i="9"/>
  <c r="Q36" i="9"/>
  <c r="O36" i="9"/>
  <c r="M36" i="9"/>
  <c r="L36" i="9"/>
  <c r="K36" i="9"/>
  <c r="I36" i="9"/>
  <c r="G36" i="9"/>
  <c r="E36" i="9"/>
  <c r="X35" i="9"/>
  <c r="Y35" i="9" s="1"/>
  <c r="W35" i="9"/>
  <c r="U35" i="9"/>
  <c r="S35" i="9"/>
  <c r="Q35" i="9"/>
  <c r="O35" i="9"/>
  <c r="L35" i="9"/>
  <c r="M35" i="9" s="1"/>
  <c r="K35" i="9"/>
  <c r="I35" i="9"/>
  <c r="G35" i="9"/>
  <c r="E35" i="9"/>
  <c r="X34" i="9"/>
  <c r="J34" i="19" s="1"/>
  <c r="W34" i="9"/>
  <c r="U34" i="9"/>
  <c r="S34" i="9"/>
  <c r="Q34" i="9"/>
  <c r="O34" i="9"/>
  <c r="L34" i="9"/>
  <c r="M34" i="9"/>
  <c r="K34" i="9"/>
  <c r="I34" i="9"/>
  <c r="G34" i="9"/>
  <c r="E34" i="9"/>
  <c r="X33" i="9"/>
  <c r="Y33" i="9" s="1"/>
  <c r="W33" i="9"/>
  <c r="U33" i="9"/>
  <c r="S33" i="9"/>
  <c r="Q33" i="9"/>
  <c r="O33" i="9"/>
  <c r="L33" i="9"/>
  <c r="M33" i="9"/>
  <c r="K33" i="9"/>
  <c r="I33" i="9"/>
  <c r="G33" i="9"/>
  <c r="E33" i="9"/>
  <c r="X32" i="9"/>
  <c r="W32" i="9"/>
  <c r="U32" i="9"/>
  <c r="S32" i="9"/>
  <c r="Q32" i="9"/>
  <c r="O32" i="9"/>
  <c r="L32" i="9"/>
  <c r="M32" i="9"/>
  <c r="K32" i="9"/>
  <c r="I32" i="9"/>
  <c r="G32" i="9"/>
  <c r="E32" i="9"/>
  <c r="X31" i="9"/>
  <c r="Y31" i="9" s="1"/>
  <c r="W31" i="9"/>
  <c r="U31" i="9"/>
  <c r="S31" i="9"/>
  <c r="Q31" i="9"/>
  <c r="O31" i="9"/>
  <c r="L31" i="9"/>
  <c r="M31" i="9" s="1"/>
  <c r="K31" i="9"/>
  <c r="I31" i="9"/>
  <c r="G31" i="9"/>
  <c r="E31" i="9"/>
  <c r="X30" i="9"/>
  <c r="Y30" i="9" s="1"/>
  <c r="W30" i="9"/>
  <c r="U30" i="9"/>
  <c r="S30" i="9"/>
  <c r="Q30" i="9"/>
  <c r="O30" i="9"/>
  <c r="L30" i="9"/>
  <c r="M30" i="9" s="1"/>
  <c r="K30" i="9"/>
  <c r="I30" i="9"/>
  <c r="G30" i="9"/>
  <c r="E30" i="9"/>
  <c r="X29" i="9"/>
  <c r="Y29" i="9" s="1"/>
  <c r="W29" i="9"/>
  <c r="U29" i="9"/>
  <c r="S29" i="9"/>
  <c r="Q29" i="9"/>
  <c r="O29" i="9"/>
  <c r="M29" i="9"/>
  <c r="L29" i="9"/>
  <c r="K29" i="9"/>
  <c r="I29" i="9"/>
  <c r="G29" i="9"/>
  <c r="E29" i="9"/>
  <c r="Y28" i="9"/>
  <c r="X28" i="9"/>
  <c r="W28" i="9"/>
  <c r="U28" i="9"/>
  <c r="S28" i="9"/>
  <c r="Q28" i="9"/>
  <c r="O28" i="9"/>
  <c r="L28" i="9"/>
  <c r="M28" i="9"/>
  <c r="K28" i="9"/>
  <c r="I28" i="9"/>
  <c r="G28" i="9"/>
  <c r="E28" i="9"/>
  <c r="X27" i="9"/>
  <c r="Y27" i="9"/>
  <c r="W27" i="9"/>
  <c r="W37" i="9" s="1"/>
  <c r="U27" i="9"/>
  <c r="S27" i="9"/>
  <c r="Q27" i="9"/>
  <c r="O27" i="9"/>
  <c r="L27" i="9"/>
  <c r="M27" i="9"/>
  <c r="K27" i="9"/>
  <c r="I27" i="9"/>
  <c r="G27" i="9"/>
  <c r="E27" i="9"/>
  <c r="X25" i="9"/>
  <c r="Y25" i="9"/>
  <c r="W25" i="9"/>
  <c r="U25" i="9"/>
  <c r="S25" i="9"/>
  <c r="Q25" i="9"/>
  <c r="O25" i="9"/>
  <c r="L25" i="9"/>
  <c r="M25" i="9"/>
  <c r="K25" i="9"/>
  <c r="I25" i="9"/>
  <c r="G25" i="9"/>
  <c r="E25" i="9"/>
  <c r="Y24" i="9"/>
  <c r="X24" i="9"/>
  <c r="J24" i="19" s="1"/>
  <c r="W24" i="9"/>
  <c r="U24" i="9"/>
  <c r="S24" i="9"/>
  <c r="Q24" i="9"/>
  <c r="O24" i="9"/>
  <c r="L24" i="9"/>
  <c r="M24" i="9"/>
  <c r="K24" i="9"/>
  <c r="I24" i="9"/>
  <c r="G24" i="9"/>
  <c r="E24" i="9"/>
  <c r="X23" i="9"/>
  <c r="Y23" i="9"/>
  <c r="W23" i="9"/>
  <c r="U23" i="9"/>
  <c r="S23" i="9"/>
  <c r="Q23" i="9"/>
  <c r="O23" i="9"/>
  <c r="L23" i="9"/>
  <c r="M23" i="9" s="1"/>
  <c r="K23" i="9"/>
  <c r="I23" i="9"/>
  <c r="G23" i="9"/>
  <c r="E23" i="9"/>
  <c r="Y22" i="9"/>
  <c r="X22" i="9"/>
  <c r="J22" i="19" s="1"/>
  <c r="W22" i="9"/>
  <c r="U22" i="9"/>
  <c r="S22" i="9"/>
  <c r="Q22" i="9"/>
  <c r="O22" i="9"/>
  <c r="L22" i="9"/>
  <c r="M22" i="9" s="1"/>
  <c r="K22" i="9"/>
  <c r="I22" i="9"/>
  <c r="G22" i="9"/>
  <c r="E22" i="9"/>
  <c r="X21" i="9"/>
  <c r="Y21" i="9"/>
  <c r="W21" i="9"/>
  <c r="U21" i="9"/>
  <c r="S21" i="9"/>
  <c r="Q21" i="9"/>
  <c r="O21" i="9"/>
  <c r="L21" i="9"/>
  <c r="M21" i="9" s="1"/>
  <c r="K21" i="9"/>
  <c r="I21" i="9"/>
  <c r="G21" i="9"/>
  <c r="E21" i="9"/>
  <c r="X20" i="9"/>
  <c r="Y20" i="9"/>
  <c r="Y26" i="9" s="1"/>
  <c r="W20" i="9"/>
  <c r="W26" i="9" s="1"/>
  <c r="U20" i="9"/>
  <c r="S20" i="9"/>
  <c r="S26" i="9" s="1"/>
  <c r="Q20" i="9"/>
  <c r="O20" i="9"/>
  <c r="O26" i="9" s="1"/>
  <c r="L20" i="9"/>
  <c r="M20" i="9" s="1"/>
  <c r="K20" i="9"/>
  <c r="K26" i="9"/>
  <c r="I20" i="9"/>
  <c r="G20" i="9"/>
  <c r="G26" i="9" s="1"/>
  <c r="E20" i="9"/>
  <c r="E26" i="9" s="1"/>
  <c r="X18" i="9"/>
  <c r="Y18" i="9" s="1"/>
  <c r="W18" i="9"/>
  <c r="U18" i="9"/>
  <c r="S18" i="9"/>
  <c r="Q18" i="9"/>
  <c r="O18" i="9"/>
  <c r="M18" i="9"/>
  <c r="L18" i="9"/>
  <c r="K18" i="9"/>
  <c r="I18" i="9"/>
  <c r="G18" i="9"/>
  <c r="E18" i="9"/>
  <c r="Y17" i="9"/>
  <c r="X17" i="9"/>
  <c r="W17" i="9"/>
  <c r="U17" i="9"/>
  <c r="S17" i="9"/>
  <c r="Q17" i="9"/>
  <c r="O17" i="9"/>
  <c r="L17" i="9"/>
  <c r="M17" i="9"/>
  <c r="K17" i="9"/>
  <c r="I17" i="9"/>
  <c r="G17" i="9"/>
  <c r="E17" i="9"/>
  <c r="X16" i="9"/>
  <c r="Y16" i="9"/>
  <c r="W16" i="9"/>
  <c r="U16" i="9"/>
  <c r="S16" i="9"/>
  <c r="Q16" i="9"/>
  <c r="O16" i="9"/>
  <c r="M16" i="9"/>
  <c r="L16" i="9"/>
  <c r="K16" i="9"/>
  <c r="I16" i="9"/>
  <c r="G16" i="9"/>
  <c r="E16" i="9"/>
  <c r="X15" i="9"/>
  <c r="Y15" i="9" s="1"/>
  <c r="W15" i="9"/>
  <c r="U15" i="9"/>
  <c r="S15" i="9"/>
  <c r="Q15" i="9"/>
  <c r="O15" i="9"/>
  <c r="L15" i="9"/>
  <c r="M15" i="9" s="1"/>
  <c r="K15" i="9"/>
  <c r="I15" i="9"/>
  <c r="G15" i="9"/>
  <c r="E15" i="9"/>
  <c r="X14" i="9"/>
  <c r="J14" i="19" s="1"/>
  <c r="W14" i="9"/>
  <c r="U14" i="9"/>
  <c r="S14" i="9"/>
  <c r="Q14" i="9"/>
  <c r="O14" i="9"/>
  <c r="L14" i="9"/>
  <c r="M14" i="9"/>
  <c r="K14" i="9"/>
  <c r="I14" i="9"/>
  <c r="G14" i="9"/>
  <c r="E14" i="9"/>
  <c r="X13" i="9"/>
  <c r="Y13" i="9"/>
  <c r="W13" i="9"/>
  <c r="U13" i="9"/>
  <c r="S13" i="9"/>
  <c r="Q13" i="9"/>
  <c r="O13" i="9"/>
  <c r="L13" i="9"/>
  <c r="M13" i="9" s="1"/>
  <c r="K13" i="9"/>
  <c r="I13" i="9"/>
  <c r="G13" i="9"/>
  <c r="E13" i="9"/>
  <c r="X12" i="9"/>
  <c r="J12" i="19" s="1"/>
  <c r="W12" i="9"/>
  <c r="U12" i="9"/>
  <c r="S12" i="9"/>
  <c r="Q12" i="9"/>
  <c r="O12" i="9"/>
  <c r="L12" i="9"/>
  <c r="M12" i="9" s="1"/>
  <c r="K12" i="9"/>
  <c r="I12" i="9"/>
  <c r="G12" i="9"/>
  <c r="E12" i="9"/>
  <c r="X11" i="9"/>
  <c r="W11" i="9"/>
  <c r="U11" i="9"/>
  <c r="U19" i="9" s="1"/>
  <c r="S11" i="9"/>
  <c r="Q11" i="9"/>
  <c r="O11" i="9"/>
  <c r="L11" i="9"/>
  <c r="M11" i="9" s="1"/>
  <c r="K11" i="9"/>
  <c r="I11" i="9"/>
  <c r="G11" i="9"/>
  <c r="E11" i="9"/>
  <c r="Y10" i="9"/>
  <c r="X10" i="9"/>
  <c r="W10" i="9"/>
  <c r="U10" i="9"/>
  <c r="S10" i="9"/>
  <c r="Q10" i="9"/>
  <c r="O10" i="9"/>
  <c r="L10" i="9"/>
  <c r="M10" i="9" s="1"/>
  <c r="K10" i="9"/>
  <c r="K19" i="9"/>
  <c r="I10" i="9"/>
  <c r="I19" i="9" s="1"/>
  <c r="G10" i="9"/>
  <c r="E10" i="9"/>
  <c r="X9" i="9"/>
  <c r="Y9" i="9"/>
  <c r="W9" i="9"/>
  <c r="W19" i="9" s="1"/>
  <c r="U9" i="9"/>
  <c r="S9" i="9"/>
  <c r="Q9" i="9"/>
  <c r="O9" i="9"/>
  <c r="L9" i="9"/>
  <c r="M9" i="9"/>
  <c r="K9" i="9"/>
  <c r="I9" i="9"/>
  <c r="G9" i="9"/>
  <c r="E9" i="9"/>
  <c r="X7" i="9"/>
  <c r="Y7" i="9" s="1"/>
  <c r="W7" i="9"/>
  <c r="U7" i="9"/>
  <c r="S7" i="9"/>
  <c r="S8" i="9" s="1"/>
  <c r="Q7" i="9"/>
  <c r="O7" i="9"/>
  <c r="L7" i="9"/>
  <c r="M7" i="9" s="1"/>
  <c r="K7" i="9"/>
  <c r="I7" i="9"/>
  <c r="G7" i="9"/>
  <c r="E7" i="9"/>
  <c r="X6" i="9"/>
  <c r="Y6" i="9" s="1"/>
  <c r="W6" i="9"/>
  <c r="U6" i="9"/>
  <c r="S6" i="9"/>
  <c r="Q6" i="9"/>
  <c r="O6" i="9"/>
  <c r="L6" i="9"/>
  <c r="M6" i="9" s="1"/>
  <c r="K6" i="9"/>
  <c r="I6" i="9"/>
  <c r="G6" i="9"/>
  <c r="E6" i="9"/>
  <c r="X5" i="9"/>
  <c r="Y5" i="9" s="1"/>
  <c r="W5" i="9"/>
  <c r="U5" i="9"/>
  <c r="S5" i="9"/>
  <c r="Q5" i="9"/>
  <c r="O5" i="9"/>
  <c r="M5" i="9"/>
  <c r="L5" i="9"/>
  <c r="K5" i="9"/>
  <c r="I5" i="9"/>
  <c r="G5" i="9"/>
  <c r="E5" i="9"/>
  <c r="X4" i="9"/>
  <c r="J4" i="19"/>
  <c r="W4" i="9"/>
  <c r="U4" i="9"/>
  <c r="S4" i="9"/>
  <c r="Q4" i="9"/>
  <c r="O4" i="9"/>
  <c r="L4" i="9"/>
  <c r="M4" i="9" s="1"/>
  <c r="K4" i="9"/>
  <c r="I4" i="9"/>
  <c r="G4" i="9"/>
  <c r="E4" i="9"/>
  <c r="Y3" i="9"/>
  <c r="X3" i="9"/>
  <c r="W3" i="9"/>
  <c r="U3" i="9"/>
  <c r="S3" i="9"/>
  <c r="Q3" i="9"/>
  <c r="Q8" i="9" s="1"/>
  <c r="O3" i="9"/>
  <c r="O8" i="9"/>
  <c r="L3" i="9"/>
  <c r="M3" i="9"/>
  <c r="K3" i="9"/>
  <c r="K8" i="9" s="1"/>
  <c r="I3" i="9"/>
  <c r="I8" i="9" s="1"/>
  <c r="G3" i="9"/>
  <c r="E3" i="9"/>
  <c r="X448" i="10"/>
  <c r="Y448" i="10" s="1"/>
  <c r="W448" i="10"/>
  <c r="U448" i="10"/>
  <c r="S448" i="10"/>
  <c r="Q448" i="10"/>
  <c r="O448" i="10"/>
  <c r="L448" i="10"/>
  <c r="M448" i="10" s="1"/>
  <c r="K448" i="10"/>
  <c r="I448" i="10"/>
  <c r="G448" i="10"/>
  <c r="E448" i="10"/>
  <c r="X447" i="10"/>
  <c r="Y447" i="10"/>
  <c r="W447" i="10"/>
  <c r="U447" i="10"/>
  <c r="S447" i="10"/>
  <c r="Q447" i="10"/>
  <c r="O447" i="10"/>
  <c r="L447" i="10"/>
  <c r="M447" i="10" s="1"/>
  <c r="K447" i="10"/>
  <c r="I447" i="10"/>
  <c r="G447" i="10"/>
  <c r="E447" i="10"/>
  <c r="X446" i="10"/>
  <c r="Y446" i="10" s="1"/>
  <c r="W446" i="10"/>
  <c r="U446" i="10"/>
  <c r="S446" i="10"/>
  <c r="Q446" i="10"/>
  <c r="O446" i="10"/>
  <c r="L446" i="10"/>
  <c r="M446" i="10"/>
  <c r="K446" i="10"/>
  <c r="I446" i="10"/>
  <c r="G446" i="10"/>
  <c r="E446" i="10"/>
  <c r="X445" i="10"/>
  <c r="Y445" i="10" s="1"/>
  <c r="W445" i="10"/>
  <c r="U445" i="10"/>
  <c r="S445" i="10"/>
  <c r="Q445" i="10"/>
  <c r="O445" i="10"/>
  <c r="L445" i="10"/>
  <c r="M445" i="10" s="1"/>
  <c r="K445" i="10"/>
  <c r="I445" i="10"/>
  <c r="G445" i="10"/>
  <c r="E445" i="10"/>
  <c r="X444" i="10"/>
  <c r="W444" i="10"/>
  <c r="U444" i="10"/>
  <c r="S444" i="10"/>
  <c r="Q444" i="10"/>
  <c r="O444" i="10"/>
  <c r="L444" i="10"/>
  <c r="M444" i="10" s="1"/>
  <c r="K444" i="10"/>
  <c r="I444" i="10"/>
  <c r="G444" i="10"/>
  <c r="E444" i="10"/>
  <c r="X443" i="10"/>
  <c r="Y443" i="10" s="1"/>
  <c r="W443" i="10"/>
  <c r="U443" i="10"/>
  <c r="S443" i="10"/>
  <c r="Q443" i="10"/>
  <c r="O443" i="10"/>
  <c r="M443" i="10"/>
  <c r="L443" i="10"/>
  <c r="K443" i="10"/>
  <c r="I443" i="10"/>
  <c r="G443" i="10"/>
  <c r="E443" i="10"/>
  <c r="Y442" i="10"/>
  <c r="X442" i="10"/>
  <c r="D442" i="19"/>
  <c r="W442" i="10"/>
  <c r="U442" i="10"/>
  <c r="S442" i="10"/>
  <c r="Q442" i="10"/>
  <c r="O442" i="10"/>
  <c r="L442" i="10"/>
  <c r="M442" i="10"/>
  <c r="K442" i="10"/>
  <c r="I442" i="10"/>
  <c r="G442" i="10"/>
  <c r="E442" i="10"/>
  <c r="X441" i="10"/>
  <c r="Y441" i="10" s="1"/>
  <c r="W441" i="10"/>
  <c r="U441" i="10"/>
  <c r="S441" i="10"/>
  <c r="Q441" i="10"/>
  <c r="O441" i="10"/>
  <c r="M441" i="10"/>
  <c r="L441" i="10"/>
  <c r="K441" i="10"/>
  <c r="I441" i="10"/>
  <c r="G441" i="10"/>
  <c r="E441" i="10"/>
  <c r="Y440" i="10"/>
  <c r="X440" i="10"/>
  <c r="W440" i="10"/>
  <c r="U440" i="10"/>
  <c r="S440" i="10"/>
  <c r="Q440" i="10"/>
  <c r="O440" i="10"/>
  <c r="L440" i="10"/>
  <c r="M440" i="10"/>
  <c r="K440" i="10"/>
  <c r="I440" i="10"/>
  <c r="G440" i="10"/>
  <c r="E440" i="10"/>
  <c r="X439" i="10"/>
  <c r="Y439" i="10"/>
  <c r="W439" i="10"/>
  <c r="U439" i="10"/>
  <c r="S439" i="10"/>
  <c r="Q439" i="10"/>
  <c r="O439" i="10"/>
  <c r="L439" i="10"/>
  <c r="M439" i="10" s="1"/>
  <c r="K439" i="10"/>
  <c r="K449" i="10" s="1"/>
  <c r="I439" i="10"/>
  <c r="G439" i="10"/>
  <c r="E439" i="10"/>
  <c r="X438" i="10"/>
  <c r="Y438" i="10" s="1"/>
  <c r="W438" i="10"/>
  <c r="U438" i="10"/>
  <c r="U449" i="10" s="1"/>
  <c r="S438" i="10"/>
  <c r="Q438" i="10"/>
  <c r="O438" i="10"/>
  <c r="L438" i="10"/>
  <c r="M438" i="10" s="1"/>
  <c r="K438" i="10"/>
  <c r="I438" i="10"/>
  <c r="G438" i="10"/>
  <c r="E438" i="10"/>
  <c r="X436" i="10"/>
  <c r="Y436" i="10" s="1"/>
  <c r="W436" i="10"/>
  <c r="U436" i="10"/>
  <c r="S436" i="10"/>
  <c r="Q436" i="10"/>
  <c r="O436" i="10"/>
  <c r="L436" i="10"/>
  <c r="M436" i="10"/>
  <c r="K436" i="10"/>
  <c r="I436" i="10"/>
  <c r="G436" i="10"/>
  <c r="E436" i="10"/>
  <c r="X435" i="10"/>
  <c r="Y435" i="10"/>
  <c r="W435" i="10"/>
  <c r="U435" i="10"/>
  <c r="S435" i="10"/>
  <c r="Q435" i="10"/>
  <c r="O435" i="10"/>
  <c r="L435" i="10"/>
  <c r="M435" i="10"/>
  <c r="K435" i="10"/>
  <c r="I435" i="10"/>
  <c r="G435" i="10"/>
  <c r="E435" i="10"/>
  <c r="X434" i="10"/>
  <c r="Y434" i="10" s="1"/>
  <c r="W434" i="10"/>
  <c r="U434" i="10"/>
  <c r="S434" i="10"/>
  <c r="Q434" i="10"/>
  <c r="O434" i="10"/>
  <c r="M434" i="10"/>
  <c r="L434" i="10"/>
  <c r="K434" i="10"/>
  <c r="I434" i="10"/>
  <c r="G434" i="10"/>
  <c r="E434" i="10"/>
  <c r="X433" i="10"/>
  <c r="Y433" i="10" s="1"/>
  <c r="W433" i="10"/>
  <c r="W437" i="10" s="1"/>
  <c r="U433" i="10"/>
  <c r="S433" i="10"/>
  <c r="Q433" i="10"/>
  <c r="O433" i="10"/>
  <c r="L433" i="10"/>
  <c r="M433" i="10" s="1"/>
  <c r="K433" i="10"/>
  <c r="K437" i="10"/>
  <c r="I433" i="10"/>
  <c r="I437" i="10" s="1"/>
  <c r="G433" i="10"/>
  <c r="G437" i="10" s="1"/>
  <c r="E433" i="10"/>
  <c r="X431" i="10"/>
  <c r="Y431" i="10"/>
  <c r="W431" i="10"/>
  <c r="U431" i="10"/>
  <c r="S431" i="10"/>
  <c r="Q431" i="10"/>
  <c r="O431" i="10"/>
  <c r="L431" i="10"/>
  <c r="M431" i="10" s="1"/>
  <c r="K431" i="10"/>
  <c r="I431" i="10"/>
  <c r="G431" i="10"/>
  <c r="E431" i="10"/>
  <c r="X430" i="10"/>
  <c r="D430" i="19" s="1"/>
  <c r="W430" i="10"/>
  <c r="U430" i="10"/>
  <c r="S430" i="10"/>
  <c r="Q430" i="10"/>
  <c r="O430" i="10"/>
  <c r="L430" i="10"/>
  <c r="M430" i="10"/>
  <c r="K430" i="10"/>
  <c r="I430" i="10"/>
  <c r="G430" i="10"/>
  <c r="E430" i="10"/>
  <c r="X429" i="10"/>
  <c r="Y429" i="10" s="1"/>
  <c r="W429" i="10"/>
  <c r="U429" i="10"/>
  <c r="S429" i="10"/>
  <c r="Q429" i="10"/>
  <c r="O429" i="10"/>
  <c r="L429" i="10"/>
  <c r="M429" i="10" s="1"/>
  <c r="K429" i="10"/>
  <c r="I429" i="10"/>
  <c r="G429" i="10"/>
  <c r="E429" i="10"/>
  <c r="X428" i="10"/>
  <c r="Y428" i="10"/>
  <c r="W428" i="10"/>
  <c r="U428" i="10"/>
  <c r="S428" i="10"/>
  <c r="Q428" i="10"/>
  <c r="O428" i="10"/>
  <c r="M428" i="10"/>
  <c r="L428" i="10"/>
  <c r="K428" i="10"/>
  <c r="I428" i="10"/>
  <c r="G428" i="10"/>
  <c r="E428" i="10"/>
  <c r="X427" i="10"/>
  <c r="W427" i="10"/>
  <c r="U427" i="10"/>
  <c r="S427" i="10"/>
  <c r="Q427" i="10"/>
  <c r="O427" i="10"/>
  <c r="L427" i="10"/>
  <c r="M427" i="10" s="1"/>
  <c r="K427" i="10"/>
  <c r="I427" i="10"/>
  <c r="G427" i="10"/>
  <c r="E427" i="10"/>
  <c r="Y426" i="10"/>
  <c r="X426" i="10"/>
  <c r="W426" i="10"/>
  <c r="U426" i="10"/>
  <c r="S426" i="10"/>
  <c r="Q426" i="10"/>
  <c r="O426" i="10"/>
  <c r="L426" i="10"/>
  <c r="M426" i="10"/>
  <c r="K426" i="10"/>
  <c r="I426" i="10"/>
  <c r="G426" i="10"/>
  <c r="E426" i="10"/>
  <c r="X425" i="10"/>
  <c r="W425" i="10"/>
  <c r="U425" i="10"/>
  <c r="S425" i="10"/>
  <c r="Q425" i="10"/>
  <c r="O425" i="10"/>
  <c r="L425" i="10"/>
  <c r="M425" i="10"/>
  <c r="K425" i="10"/>
  <c r="I425" i="10"/>
  <c r="G425" i="10"/>
  <c r="E425" i="10"/>
  <c r="X424" i="10"/>
  <c r="Y424" i="10"/>
  <c r="W424" i="10"/>
  <c r="U424" i="10"/>
  <c r="S424" i="10"/>
  <c r="Q424" i="10"/>
  <c r="O424" i="10"/>
  <c r="L424" i="10"/>
  <c r="M424" i="10" s="1"/>
  <c r="K424" i="10"/>
  <c r="I424" i="10"/>
  <c r="G424" i="10"/>
  <c r="E424" i="10"/>
  <c r="X423" i="10"/>
  <c r="Y423" i="10"/>
  <c r="W423" i="10"/>
  <c r="U423" i="10"/>
  <c r="S423" i="10"/>
  <c r="Q423" i="10"/>
  <c r="O423" i="10"/>
  <c r="O432" i="10" s="1"/>
  <c r="L423" i="10"/>
  <c r="M423" i="10" s="1"/>
  <c r="K423" i="10"/>
  <c r="I423" i="10"/>
  <c r="I432" i="10" s="1"/>
  <c r="G423" i="10"/>
  <c r="E423" i="10"/>
  <c r="X422" i="10"/>
  <c r="Y422" i="10" s="1"/>
  <c r="W422" i="10"/>
  <c r="U422" i="10"/>
  <c r="U432" i="10" s="1"/>
  <c r="S422" i="10"/>
  <c r="Q422" i="10"/>
  <c r="O422" i="10"/>
  <c r="L422" i="10"/>
  <c r="M422" i="10" s="1"/>
  <c r="K422" i="10"/>
  <c r="K432" i="10" s="1"/>
  <c r="I422" i="10"/>
  <c r="G422" i="10"/>
  <c r="G432" i="10" s="1"/>
  <c r="E422" i="10"/>
  <c r="X420" i="10"/>
  <c r="W420" i="10"/>
  <c r="U420" i="10"/>
  <c r="S420" i="10"/>
  <c r="Q420" i="10"/>
  <c r="O420" i="10"/>
  <c r="L420" i="10"/>
  <c r="M420" i="10" s="1"/>
  <c r="K420" i="10"/>
  <c r="I420" i="10"/>
  <c r="G420" i="10"/>
  <c r="E420" i="10"/>
  <c r="X419" i="10"/>
  <c r="Y419" i="10" s="1"/>
  <c r="W419" i="10"/>
  <c r="U419" i="10"/>
  <c r="S419" i="10"/>
  <c r="Q419" i="10"/>
  <c r="O419" i="10"/>
  <c r="L419" i="10"/>
  <c r="M419" i="10" s="1"/>
  <c r="K419" i="10"/>
  <c r="I419" i="10"/>
  <c r="G419" i="10"/>
  <c r="E419" i="10"/>
  <c r="X418" i="10"/>
  <c r="Y418" i="10" s="1"/>
  <c r="W418" i="10"/>
  <c r="U418" i="10"/>
  <c r="S418" i="10"/>
  <c r="Q418" i="10"/>
  <c r="O418" i="10"/>
  <c r="L418" i="10"/>
  <c r="M418" i="10" s="1"/>
  <c r="K418" i="10"/>
  <c r="I418" i="10"/>
  <c r="G418" i="10"/>
  <c r="E418" i="10"/>
  <c r="X417" i="10"/>
  <c r="Y417" i="10"/>
  <c r="W417" i="10"/>
  <c r="U417" i="10"/>
  <c r="S417" i="10"/>
  <c r="Q417" i="10"/>
  <c r="O417" i="10"/>
  <c r="L417" i="10"/>
  <c r="M417" i="10" s="1"/>
  <c r="K417" i="10"/>
  <c r="I417" i="10"/>
  <c r="G417" i="10"/>
  <c r="E417" i="10"/>
  <c r="X416" i="10"/>
  <c r="Y416" i="10" s="1"/>
  <c r="W416" i="10"/>
  <c r="U416" i="10"/>
  <c r="S416" i="10"/>
  <c r="Q416" i="10"/>
  <c r="O416" i="10"/>
  <c r="L416" i="10"/>
  <c r="M416" i="10"/>
  <c r="K416" i="10"/>
  <c r="I416" i="10"/>
  <c r="G416" i="10"/>
  <c r="E416" i="10"/>
  <c r="X415" i="10"/>
  <c r="Y415" i="10"/>
  <c r="W415" i="10"/>
  <c r="U415" i="10"/>
  <c r="S415" i="10"/>
  <c r="Q415" i="10"/>
  <c r="O415" i="10"/>
  <c r="L415" i="10"/>
  <c r="M415" i="10" s="1"/>
  <c r="K415" i="10"/>
  <c r="I415" i="10"/>
  <c r="G415" i="10"/>
  <c r="E415" i="10"/>
  <c r="X414" i="10"/>
  <c r="Y414" i="10"/>
  <c r="W414" i="10"/>
  <c r="U414" i="10"/>
  <c r="S414" i="10"/>
  <c r="Q414" i="10"/>
  <c r="O414" i="10"/>
  <c r="L414" i="10"/>
  <c r="M414" i="10" s="1"/>
  <c r="K414" i="10"/>
  <c r="I414" i="10"/>
  <c r="G414" i="10"/>
  <c r="E414" i="10"/>
  <c r="X413" i="10"/>
  <c r="Y413" i="10" s="1"/>
  <c r="W413" i="10"/>
  <c r="W421" i="10" s="1"/>
  <c r="U413" i="10"/>
  <c r="S413" i="10"/>
  <c r="Q413" i="10"/>
  <c r="O413" i="10"/>
  <c r="L413" i="10"/>
  <c r="M413" i="10"/>
  <c r="K413" i="10"/>
  <c r="I413" i="10"/>
  <c r="G413" i="10"/>
  <c r="E413" i="10"/>
  <c r="E421" i="10" s="1"/>
  <c r="X412" i="10"/>
  <c r="Y412" i="10" s="1"/>
  <c r="W412" i="10"/>
  <c r="U412" i="10"/>
  <c r="S412" i="10"/>
  <c r="S421" i="10" s="1"/>
  <c r="Q412" i="10"/>
  <c r="O412" i="10"/>
  <c r="L412" i="10"/>
  <c r="M412" i="10"/>
  <c r="K412" i="10"/>
  <c r="I412" i="10"/>
  <c r="G412" i="10"/>
  <c r="E412" i="10"/>
  <c r="X411" i="10"/>
  <c r="Y411" i="10" s="1"/>
  <c r="W411" i="10"/>
  <c r="U411" i="10"/>
  <c r="U421" i="10" s="1"/>
  <c r="S411" i="10"/>
  <c r="Q411" i="10"/>
  <c r="O411" i="10"/>
  <c r="O421" i="10"/>
  <c r="L411" i="10"/>
  <c r="M411" i="10"/>
  <c r="K411" i="10"/>
  <c r="I411" i="10"/>
  <c r="I421" i="10" s="1"/>
  <c r="G411" i="10"/>
  <c r="E411" i="10"/>
  <c r="X409" i="10"/>
  <c r="Y409" i="10"/>
  <c r="W409" i="10"/>
  <c r="U409" i="10"/>
  <c r="S409" i="10"/>
  <c r="Q409" i="10"/>
  <c r="O409" i="10"/>
  <c r="M409" i="10"/>
  <c r="L409" i="10"/>
  <c r="K409" i="10"/>
  <c r="I409" i="10"/>
  <c r="G409" i="10"/>
  <c r="E409" i="10"/>
  <c r="Y408" i="10"/>
  <c r="X408" i="10"/>
  <c r="W408" i="10"/>
  <c r="U408" i="10"/>
  <c r="S408" i="10"/>
  <c r="Q408" i="10"/>
  <c r="O408" i="10"/>
  <c r="L408" i="10"/>
  <c r="M408" i="10" s="1"/>
  <c r="K408" i="10"/>
  <c r="I408" i="10"/>
  <c r="G408" i="10"/>
  <c r="E408" i="10"/>
  <c r="X407" i="10"/>
  <c r="Y407" i="10" s="1"/>
  <c r="W407" i="10"/>
  <c r="U407" i="10"/>
  <c r="S407" i="10"/>
  <c r="Q407" i="10"/>
  <c r="O407" i="10"/>
  <c r="L407" i="10"/>
  <c r="M407" i="10"/>
  <c r="K407" i="10"/>
  <c r="I407" i="10"/>
  <c r="G407" i="10"/>
  <c r="E407" i="10"/>
  <c r="X406" i="10"/>
  <c r="Y406" i="10" s="1"/>
  <c r="W406" i="10"/>
  <c r="U406" i="10"/>
  <c r="S406" i="10"/>
  <c r="Q406" i="10"/>
  <c r="O406" i="10"/>
  <c r="L406" i="10"/>
  <c r="M406" i="10"/>
  <c r="K406" i="10"/>
  <c r="I406" i="10"/>
  <c r="G406" i="10"/>
  <c r="E406" i="10"/>
  <c r="X405" i="10"/>
  <c r="Y405" i="10" s="1"/>
  <c r="W405" i="10"/>
  <c r="U405" i="10"/>
  <c r="S405" i="10"/>
  <c r="Q405" i="10"/>
  <c r="O405" i="10"/>
  <c r="M405" i="10"/>
  <c r="L405" i="10"/>
  <c r="K405" i="10"/>
  <c r="I405" i="10"/>
  <c r="G405" i="10"/>
  <c r="E405" i="10"/>
  <c r="X404" i="10"/>
  <c r="Y404" i="10" s="1"/>
  <c r="W404" i="10"/>
  <c r="U404" i="10"/>
  <c r="S404" i="10"/>
  <c r="Q404" i="10"/>
  <c r="O404" i="10"/>
  <c r="L404" i="10"/>
  <c r="M404" i="10"/>
  <c r="K404" i="10"/>
  <c r="I404" i="10"/>
  <c r="G404" i="10"/>
  <c r="E404" i="10"/>
  <c r="X403" i="10"/>
  <c r="Y403" i="10"/>
  <c r="W403" i="10"/>
  <c r="U403" i="10"/>
  <c r="S403" i="10"/>
  <c r="Q403" i="10"/>
  <c r="O403" i="10"/>
  <c r="M403" i="10"/>
  <c r="L403" i="10"/>
  <c r="K403" i="10"/>
  <c r="I403" i="10"/>
  <c r="G403" i="10"/>
  <c r="E403" i="10"/>
  <c r="X402" i="10"/>
  <c r="Y402" i="10"/>
  <c r="W402" i="10"/>
  <c r="U402" i="10"/>
  <c r="S402" i="10"/>
  <c r="Q402" i="10"/>
  <c r="O402" i="10"/>
  <c r="L402" i="10"/>
  <c r="M402" i="10" s="1"/>
  <c r="K402" i="10"/>
  <c r="I402" i="10"/>
  <c r="G402" i="10"/>
  <c r="E402" i="10"/>
  <c r="X401" i="10"/>
  <c r="Y401" i="10"/>
  <c r="W401" i="10"/>
  <c r="U401" i="10"/>
  <c r="S401" i="10"/>
  <c r="Q401" i="10"/>
  <c r="O401" i="10"/>
  <c r="M401" i="10"/>
  <c r="L401" i="10"/>
  <c r="K401" i="10"/>
  <c r="I401" i="10"/>
  <c r="G401" i="10"/>
  <c r="E401" i="10"/>
  <c r="X400" i="10"/>
  <c r="Y400" i="10" s="1"/>
  <c r="W400" i="10"/>
  <c r="U400" i="10"/>
  <c r="S400" i="10"/>
  <c r="Q400" i="10"/>
  <c r="O400" i="10"/>
  <c r="O410" i="10" s="1"/>
  <c r="L400" i="10"/>
  <c r="M400" i="10" s="1"/>
  <c r="K400" i="10"/>
  <c r="K410" i="10" s="1"/>
  <c r="I400" i="10"/>
  <c r="G400" i="10"/>
  <c r="E400" i="10"/>
  <c r="X398" i="10"/>
  <c r="Y398" i="10" s="1"/>
  <c r="W398" i="10"/>
  <c r="U398" i="10"/>
  <c r="S398" i="10"/>
  <c r="Q398" i="10"/>
  <c r="O398" i="10"/>
  <c r="O399" i="10" s="1"/>
  <c r="L398" i="10"/>
  <c r="M398" i="10" s="1"/>
  <c r="K398" i="10"/>
  <c r="I398" i="10"/>
  <c r="G398" i="10"/>
  <c r="E398" i="10"/>
  <c r="X397" i="10"/>
  <c r="Y397" i="10" s="1"/>
  <c r="W397" i="10"/>
  <c r="U397" i="10"/>
  <c r="S397" i="10"/>
  <c r="Q397" i="10"/>
  <c r="O397" i="10"/>
  <c r="L397" i="10"/>
  <c r="M397" i="10"/>
  <c r="K397" i="10"/>
  <c r="I397" i="10"/>
  <c r="G397" i="10"/>
  <c r="E397" i="10"/>
  <c r="X396" i="10"/>
  <c r="Y396" i="10"/>
  <c r="W396" i="10"/>
  <c r="U396" i="10"/>
  <c r="S396" i="10"/>
  <c r="Q396" i="10"/>
  <c r="O396" i="10"/>
  <c r="L396" i="10"/>
  <c r="M396" i="10"/>
  <c r="K396" i="10"/>
  <c r="I396" i="10"/>
  <c r="G396" i="10"/>
  <c r="E396" i="10"/>
  <c r="X395" i="10"/>
  <c r="Y395" i="10" s="1"/>
  <c r="W395" i="10"/>
  <c r="W399" i="10" s="1"/>
  <c r="U395" i="10"/>
  <c r="U399" i="10"/>
  <c r="S395" i="10"/>
  <c r="S399" i="10" s="1"/>
  <c r="Q395" i="10"/>
  <c r="Q399" i="10"/>
  <c r="O395" i="10"/>
  <c r="L395" i="10"/>
  <c r="M395" i="10" s="1"/>
  <c r="M399" i="10" s="1"/>
  <c r="K395" i="10"/>
  <c r="K399" i="10" s="1"/>
  <c r="I395" i="10"/>
  <c r="I399" i="10" s="1"/>
  <c r="G395" i="10"/>
  <c r="E395" i="10"/>
  <c r="E399" i="10"/>
  <c r="X393" i="10"/>
  <c r="Y393" i="10"/>
  <c r="W393" i="10"/>
  <c r="U393" i="10"/>
  <c r="S393" i="10"/>
  <c r="Q393" i="10"/>
  <c r="O393" i="10"/>
  <c r="L393" i="10"/>
  <c r="M393" i="10" s="1"/>
  <c r="K393" i="10"/>
  <c r="I393" i="10"/>
  <c r="G393" i="10"/>
  <c r="E393" i="10"/>
  <c r="X392" i="10"/>
  <c r="Y392" i="10" s="1"/>
  <c r="W392" i="10"/>
  <c r="U392" i="10"/>
  <c r="S392" i="10"/>
  <c r="Q392" i="10"/>
  <c r="O392" i="10"/>
  <c r="L392" i="10"/>
  <c r="M392" i="10" s="1"/>
  <c r="K392" i="10"/>
  <c r="I392" i="10"/>
  <c r="G392" i="10"/>
  <c r="E392" i="10"/>
  <c r="X391" i="10"/>
  <c r="Y391" i="10"/>
  <c r="W391" i="10"/>
  <c r="U391" i="10"/>
  <c r="S391" i="10"/>
  <c r="Q391" i="10"/>
  <c r="O391" i="10"/>
  <c r="L391" i="10"/>
  <c r="M391" i="10" s="1"/>
  <c r="K391" i="10"/>
  <c r="I391" i="10"/>
  <c r="G391" i="10"/>
  <c r="E391" i="10"/>
  <c r="X390" i="10"/>
  <c r="Y390" i="10"/>
  <c r="W390" i="10"/>
  <c r="U390" i="10"/>
  <c r="S390" i="10"/>
  <c r="S394" i="10" s="1"/>
  <c r="Q390" i="10"/>
  <c r="O390" i="10"/>
  <c r="L390" i="10"/>
  <c r="M390" i="10" s="1"/>
  <c r="K390" i="10"/>
  <c r="I390" i="10"/>
  <c r="G390" i="10"/>
  <c r="E390" i="10"/>
  <c r="Y389" i="10"/>
  <c r="X389" i="10"/>
  <c r="W389" i="10"/>
  <c r="U389" i="10"/>
  <c r="S389" i="10"/>
  <c r="Q389" i="10"/>
  <c r="O389" i="10"/>
  <c r="L389" i="10"/>
  <c r="M389" i="10" s="1"/>
  <c r="K389" i="10"/>
  <c r="I389" i="10"/>
  <c r="G389" i="10"/>
  <c r="E389" i="10"/>
  <c r="X388" i="10"/>
  <c r="Y388" i="10"/>
  <c r="W388" i="10"/>
  <c r="U388" i="10"/>
  <c r="S388" i="10"/>
  <c r="Q388" i="10"/>
  <c r="O388" i="10"/>
  <c r="L388" i="10"/>
  <c r="M388" i="10" s="1"/>
  <c r="K388" i="10"/>
  <c r="I388" i="10"/>
  <c r="G388" i="10"/>
  <c r="E388" i="10"/>
  <c r="X387" i="10"/>
  <c r="Y387" i="10" s="1"/>
  <c r="W387" i="10"/>
  <c r="U387" i="10"/>
  <c r="S387" i="10"/>
  <c r="Q387" i="10"/>
  <c r="O387" i="10"/>
  <c r="L387" i="10"/>
  <c r="M387" i="10" s="1"/>
  <c r="K387" i="10"/>
  <c r="I387" i="10"/>
  <c r="G387" i="10"/>
  <c r="E387" i="10"/>
  <c r="X386" i="10"/>
  <c r="Y386" i="10" s="1"/>
  <c r="W386" i="10"/>
  <c r="U386" i="10"/>
  <c r="S386" i="10"/>
  <c r="Q386" i="10"/>
  <c r="O386" i="10"/>
  <c r="L386" i="10"/>
  <c r="M386" i="10"/>
  <c r="K386" i="10"/>
  <c r="I386" i="10"/>
  <c r="G386" i="10"/>
  <c r="G394" i="10"/>
  <c r="E386" i="10"/>
  <c r="Y385" i="10"/>
  <c r="X385" i="10"/>
  <c r="W385" i="10"/>
  <c r="W394" i="10" s="1"/>
  <c r="U385" i="10"/>
  <c r="U394" i="10" s="1"/>
  <c r="S385" i="10"/>
  <c r="Q385" i="10"/>
  <c r="O385" i="10"/>
  <c r="O394" i="10"/>
  <c r="L385" i="10"/>
  <c r="M385" i="10"/>
  <c r="K385" i="10"/>
  <c r="I385" i="10"/>
  <c r="I394" i="10" s="1"/>
  <c r="G385" i="10"/>
  <c r="E385" i="10"/>
  <c r="X383" i="10"/>
  <c r="Y383" i="10"/>
  <c r="W383" i="10"/>
  <c r="U383" i="10"/>
  <c r="S383" i="10"/>
  <c r="Q383" i="10"/>
  <c r="O383" i="10"/>
  <c r="L383" i="10"/>
  <c r="M383" i="10" s="1"/>
  <c r="K383" i="10"/>
  <c r="I383" i="10"/>
  <c r="G383" i="10"/>
  <c r="E383" i="10"/>
  <c r="X382" i="10"/>
  <c r="W382" i="10"/>
  <c r="U382" i="10"/>
  <c r="S382" i="10"/>
  <c r="Q382" i="10"/>
  <c r="O382" i="10"/>
  <c r="L382" i="10"/>
  <c r="M382" i="10" s="1"/>
  <c r="K382" i="10"/>
  <c r="I382" i="10"/>
  <c r="G382" i="10"/>
  <c r="E382" i="10"/>
  <c r="X381" i="10"/>
  <c r="Y381" i="10" s="1"/>
  <c r="W381" i="10"/>
  <c r="U381" i="10"/>
  <c r="S381" i="10"/>
  <c r="Q381" i="10"/>
  <c r="O381" i="10"/>
  <c r="L381" i="10"/>
  <c r="M381" i="10" s="1"/>
  <c r="K381" i="10"/>
  <c r="I381" i="10"/>
  <c r="G381" i="10"/>
  <c r="E381" i="10"/>
  <c r="X380" i="10"/>
  <c r="Y380" i="10"/>
  <c r="W380" i="10"/>
  <c r="U380" i="10"/>
  <c r="S380" i="10"/>
  <c r="Q380" i="10"/>
  <c r="O380" i="10"/>
  <c r="L380" i="10"/>
  <c r="M380" i="10"/>
  <c r="K380" i="10"/>
  <c r="I380" i="10"/>
  <c r="G380" i="10"/>
  <c r="E380" i="10"/>
  <c r="X379" i="10"/>
  <c r="Y379" i="10" s="1"/>
  <c r="W379" i="10"/>
  <c r="U379" i="10"/>
  <c r="S379" i="10"/>
  <c r="Q379" i="10"/>
  <c r="O379" i="10"/>
  <c r="L379" i="10"/>
  <c r="M379" i="10" s="1"/>
  <c r="K379" i="10"/>
  <c r="I379" i="10"/>
  <c r="G379" i="10"/>
  <c r="E379" i="10"/>
  <c r="X378" i="10"/>
  <c r="Y378" i="10" s="1"/>
  <c r="W378" i="10"/>
  <c r="U378" i="10"/>
  <c r="S378" i="10"/>
  <c r="Q378" i="10"/>
  <c r="O378" i="10"/>
  <c r="L378" i="10"/>
  <c r="M378" i="10"/>
  <c r="K378" i="10"/>
  <c r="I378" i="10"/>
  <c r="G378" i="10"/>
  <c r="E378" i="10"/>
  <c r="E384" i="10" s="1"/>
  <c r="X377" i="10"/>
  <c r="D377" i="19"/>
  <c r="W377" i="10"/>
  <c r="U377" i="10"/>
  <c r="S377" i="10"/>
  <c r="Q377" i="10"/>
  <c r="O377" i="10"/>
  <c r="L377" i="10"/>
  <c r="M377" i="10"/>
  <c r="K377" i="10"/>
  <c r="I377" i="10"/>
  <c r="G377" i="10"/>
  <c r="E377" i="10"/>
  <c r="X376" i="10"/>
  <c r="Y376" i="10" s="1"/>
  <c r="W376" i="10"/>
  <c r="U376" i="10"/>
  <c r="S376" i="10"/>
  <c r="Q376" i="10"/>
  <c r="O376" i="10"/>
  <c r="L376" i="10"/>
  <c r="M376" i="10" s="1"/>
  <c r="K376" i="10"/>
  <c r="I376" i="10"/>
  <c r="G376" i="10"/>
  <c r="E376" i="10"/>
  <c r="X375" i="10"/>
  <c r="Y375" i="10"/>
  <c r="W375" i="10"/>
  <c r="U375" i="10"/>
  <c r="S375" i="10"/>
  <c r="Q375" i="10"/>
  <c r="O375" i="10"/>
  <c r="L375" i="10"/>
  <c r="M375" i="10"/>
  <c r="K375" i="10"/>
  <c r="I375" i="10"/>
  <c r="G375" i="10"/>
  <c r="E375" i="10"/>
  <c r="X374" i="10"/>
  <c r="Y374" i="10" s="1"/>
  <c r="W374" i="10"/>
  <c r="W384" i="10" s="1"/>
  <c r="U374" i="10"/>
  <c r="S374" i="10"/>
  <c r="Q374" i="10"/>
  <c r="O374" i="10"/>
  <c r="L374" i="10"/>
  <c r="M374" i="10"/>
  <c r="K374" i="10"/>
  <c r="I374" i="10"/>
  <c r="G374" i="10"/>
  <c r="E374" i="10"/>
  <c r="X373" i="10"/>
  <c r="Y373" i="10"/>
  <c r="W373" i="10"/>
  <c r="U373" i="10"/>
  <c r="U384" i="10" s="1"/>
  <c r="S373" i="10"/>
  <c r="S384" i="10"/>
  <c r="Q373" i="10"/>
  <c r="O373" i="10"/>
  <c r="L373" i="10"/>
  <c r="M373" i="10"/>
  <c r="K373" i="10"/>
  <c r="I373" i="10"/>
  <c r="G373" i="10"/>
  <c r="E373" i="10"/>
  <c r="X371" i="10"/>
  <c r="Y371" i="10"/>
  <c r="W371" i="10"/>
  <c r="U371" i="10"/>
  <c r="S371" i="10"/>
  <c r="Q371" i="10"/>
  <c r="O371" i="10"/>
  <c r="L371" i="10"/>
  <c r="M371" i="10"/>
  <c r="K371" i="10"/>
  <c r="I371" i="10"/>
  <c r="G371" i="10"/>
  <c r="E371" i="10"/>
  <c r="X370" i="10"/>
  <c r="Y370" i="10"/>
  <c r="W370" i="10"/>
  <c r="U370" i="10"/>
  <c r="S370" i="10"/>
  <c r="Q370" i="10"/>
  <c r="O370" i="10"/>
  <c r="M370" i="10"/>
  <c r="L370" i="10"/>
  <c r="K370" i="10"/>
  <c r="I370" i="10"/>
  <c r="G370" i="10"/>
  <c r="E370" i="10"/>
  <c r="Y369" i="10"/>
  <c r="X369" i="10"/>
  <c r="W369" i="10"/>
  <c r="U369" i="10"/>
  <c r="S369" i="10"/>
  <c r="Q369" i="10"/>
  <c r="O369" i="10"/>
  <c r="L369" i="10"/>
  <c r="M369" i="10"/>
  <c r="K369" i="10"/>
  <c r="I369" i="10"/>
  <c r="G369" i="10"/>
  <c r="E369" i="10"/>
  <c r="X368" i="10"/>
  <c r="Y368" i="10"/>
  <c r="W368" i="10"/>
  <c r="U368" i="10"/>
  <c r="S368" i="10"/>
  <c r="Q368" i="10"/>
  <c r="O368" i="10"/>
  <c r="L368" i="10"/>
  <c r="M368" i="10" s="1"/>
  <c r="K368" i="10"/>
  <c r="I368" i="10"/>
  <c r="G368" i="10"/>
  <c r="E368" i="10"/>
  <c r="Y367" i="10"/>
  <c r="X367" i="10"/>
  <c r="W367" i="10"/>
  <c r="U367" i="10"/>
  <c r="S367" i="10"/>
  <c r="Q367" i="10"/>
  <c r="O367" i="10"/>
  <c r="L367" i="10"/>
  <c r="M367" i="10" s="1"/>
  <c r="K367" i="10"/>
  <c r="I367" i="10"/>
  <c r="G367" i="10"/>
  <c r="E367" i="10"/>
  <c r="X366" i="10"/>
  <c r="Y366" i="10"/>
  <c r="W366" i="10"/>
  <c r="U366" i="10"/>
  <c r="S366" i="10"/>
  <c r="Q366" i="10"/>
  <c r="O366" i="10"/>
  <c r="L366" i="10"/>
  <c r="M366" i="10"/>
  <c r="K366" i="10"/>
  <c r="I366" i="10"/>
  <c r="G366" i="10"/>
  <c r="E366" i="10"/>
  <c r="Y365" i="10"/>
  <c r="X365" i="10"/>
  <c r="W365" i="10"/>
  <c r="U365" i="10"/>
  <c r="S365" i="10"/>
  <c r="Q365" i="10"/>
  <c r="O365" i="10"/>
  <c r="L365" i="10"/>
  <c r="M365" i="10"/>
  <c r="K365" i="10"/>
  <c r="I365" i="10"/>
  <c r="G365" i="10"/>
  <c r="E365" i="10"/>
  <c r="X364" i="10"/>
  <c r="Y364" i="10"/>
  <c r="W364" i="10"/>
  <c r="U364" i="10"/>
  <c r="S364" i="10"/>
  <c r="Q364" i="10"/>
  <c r="O364" i="10"/>
  <c r="L364" i="10"/>
  <c r="M364" i="10" s="1"/>
  <c r="K364" i="10"/>
  <c r="I364" i="10"/>
  <c r="G364" i="10"/>
  <c r="E364" i="10"/>
  <c r="X363" i="10"/>
  <c r="Y363" i="10" s="1"/>
  <c r="W363" i="10"/>
  <c r="U363" i="10"/>
  <c r="S363" i="10"/>
  <c r="Q363" i="10"/>
  <c r="O363" i="10"/>
  <c r="L363" i="10"/>
  <c r="M363" i="10"/>
  <c r="K363" i="10"/>
  <c r="I363" i="10"/>
  <c r="G363" i="10"/>
  <c r="E363" i="10"/>
  <c r="X362" i="10"/>
  <c r="Y362" i="10"/>
  <c r="W362" i="10"/>
  <c r="U362" i="10"/>
  <c r="S362" i="10"/>
  <c r="Q362" i="10"/>
  <c r="O362" i="10"/>
  <c r="M362" i="10"/>
  <c r="L362" i="10"/>
  <c r="K362" i="10"/>
  <c r="I362" i="10"/>
  <c r="G362" i="10"/>
  <c r="E362" i="10"/>
  <c r="X361" i="10"/>
  <c r="Y361" i="10" s="1"/>
  <c r="W361" i="10"/>
  <c r="U361" i="10"/>
  <c r="S361" i="10"/>
  <c r="Q361" i="10"/>
  <c r="O361" i="10"/>
  <c r="L361" i="10"/>
  <c r="M361" i="10"/>
  <c r="K361" i="10"/>
  <c r="I361" i="10"/>
  <c r="G361" i="10"/>
  <c r="E361" i="10"/>
  <c r="X360" i="10"/>
  <c r="Y360" i="10" s="1"/>
  <c r="W360" i="10"/>
  <c r="U360" i="10"/>
  <c r="S360" i="10"/>
  <c r="Q360" i="10"/>
  <c r="O360" i="10"/>
  <c r="L360" i="10"/>
  <c r="M360" i="10" s="1"/>
  <c r="K360" i="10"/>
  <c r="I360" i="10"/>
  <c r="G360" i="10"/>
  <c r="E360" i="10"/>
  <c r="X359" i="10"/>
  <c r="Y359" i="10" s="1"/>
  <c r="W359" i="10"/>
  <c r="U359" i="10"/>
  <c r="S359" i="10"/>
  <c r="Q359" i="10"/>
  <c r="O359" i="10"/>
  <c r="L359" i="10"/>
  <c r="M359" i="10"/>
  <c r="K359" i="10"/>
  <c r="I359" i="10"/>
  <c r="G359" i="10"/>
  <c r="E359" i="10"/>
  <c r="X358" i="10"/>
  <c r="Y358" i="10"/>
  <c r="W358" i="10"/>
  <c r="U358" i="10"/>
  <c r="S358" i="10"/>
  <c r="Q358" i="10"/>
  <c r="O358" i="10"/>
  <c r="L358" i="10"/>
  <c r="M358" i="10" s="1"/>
  <c r="K358" i="10"/>
  <c r="I358" i="10"/>
  <c r="G358" i="10"/>
  <c r="E358" i="10"/>
  <c r="Y357" i="10"/>
  <c r="X357" i="10"/>
  <c r="W357" i="10"/>
  <c r="U357" i="10"/>
  <c r="S357" i="10"/>
  <c r="Q357" i="10"/>
  <c r="O357" i="10"/>
  <c r="L357" i="10"/>
  <c r="M357" i="10"/>
  <c r="K357" i="10"/>
  <c r="I357" i="10"/>
  <c r="G357" i="10"/>
  <c r="E357" i="10"/>
  <c r="X356" i="10"/>
  <c r="Y356" i="10"/>
  <c r="W356" i="10"/>
  <c r="U356" i="10"/>
  <c r="S356" i="10"/>
  <c r="Q356" i="10"/>
  <c r="O356" i="10"/>
  <c r="L356" i="10"/>
  <c r="M356" i="10"/>
  <c r="K356" i="10"/>
  <c r="I356" i="10"/>
  <c r="G356" i="10"/>
  <c r="E356" i="10"/>
  <c r="X355" i="10"/>
  <c r="Y355" i="10" s="1"/>
  <c r="W355" i="10"/>
  <c r="U355" i="10"/>
  <c r="S355" i="10"/>
  <c r="Q355" i="10"/>
  <c r="O355" i="10"/>
  <c r="L355" i="10"/>
  <c r="M355" i="10" s="1"/>
  <c r="K355" i="10"/>
  <c r="I355" i="10"/>
  <c r="G355" i="10"/>
  <c r="E355" i="10"/>
  <c r="X354" i="10"/>
  <c r="Y354" i="10"/>
  <c r="W354" i="10"/>
  <c r="U354" i="10"/>
  <c r="S354" i="10"/>
  <c r="Q354" i="10"/>
  <c r="O354" i="10"/>
  <c r="L354" i="10"/>
  <c r="M354" i="10" s="1"/>
  <c r="K354" i="10"/>
  <c r="I354" i="10"/>
  <c r="G354" i="10"/>
  <c r="E354" i="10"/>
  <c r="X353" i="10"/>
  <c r="Y353" i="10" s="1"/>
  <c r="W353" i="10"/>
  <c r="U353" i="10"/>
  <c r="S353" i="10"/>
  <c r="Q353" i="10"/>
  <c r="O353" i="10"/>
  <c r="L353" i="10"/>
  <c r="M353" i="10"/>
  <c r="K353" i="10"/>
  <c r="I353" i="10"/>
  <c r="G353" i="10"/>
  <c r="E353" i="10"/>
  <c r="X352" i="10"/>
  <c r="Y352" i="10"/>
  <c r="W352" i="10"/>
  <c r="U352" i="10"/>
  <c r="S352" i="10"/>
  <c r="Q352" i="10"/>
  <c r="O352" i="10"/>
  <c r="L352" i="10"/>
  <c r="M352" i="10" s="1"/>
  <c r="K352" i="10"/>
  <c r="I352" i="10"/>
  <c r="G352" i="10"/>
  <c r="E352" i="10"/>
  <c r="Y351" i="10"/>
  <c r="X351" i="10"/>
  <c r="W351" i="10"/>
  <c r="U351" i="10"/>
  <c r="S351" i="10"/>
  <c r="Q351" i="10"/>
  <c r="O351" i="10"/>
  <c r="L351" i="10"/>
  <c r="M351" i="10"/>
  <c r="K351" i="10"/>
  <c r="I351" i="10"/>
  <c r="G351" i="10"/>
  <c r="E351" i="10"/>
  <c r="X350" i="10"/>
  <c r="Y350" i="10"/>
  <c r="W350" i="10"/>
  <c r="U350" i="10"/>
  <c r="S350" i="10"/>
  <c r="Q350" i="10"/>
  <c r="O350" i="10"/>
  <c r="L350" i="10"/>
  <c r="M350" i="10" s="1"/>
  <c r="K350" i="10"/>
  <c r="I350" i="10"/>
  <c r="G350" i="10"/>
  <c r="E350" i="10"/>
  <c r="X349" i="10"/>
  <c r="Y349" i="10"/>
  <c r="W349" i="10"/>
  <c r="U349" i="10"/>
  <c r="S349" i="10"/>
  <c r="Q349" i="10"/>
  <c r="O349" i="10"/>
  <c r="L349" i="10"/>
  <c r="M349" i="10"/>
  <c r="K349" i="10"/>
  <c r="I349" i="10"/>
  <c r="G349" i="10"/>
  <c r="E349" i="10"/>
  <c r="X348" i="10"/>
  <c r="Y348" i="10" s="1"/>
  <c r="W348" i="10"/>
  <c r="U348" i="10"/>
  <c r="S348" i="10"/>
  <c r="Q348" i="10"/>
  <c r="O348" i="10"/>
  <c r="L348" i="10"/>
  <c r="M348" i="10" s="1"/>
  <c r="K348" i="10"/>
  <c r="I348" i="10"/>
  <c r="G348" i="10"/>
  <c r="E348" i="10"/>
  <c r="X347" i="10"/>
  <c r="Y347" i="10"/>
  <c r="W347" i="10"/>
  <c r="U347" i="10"/>
  <c r="S347" i="10"/>
  <c r="Q347" i="10"/>
  <c r="O347" i="10"/>
  <c r="L347" i="10"/>
  <c r="M347" i="10" s="1"/>
  <c r="K347" i="10"/>
  <c r="I347" i="10"/>
  <c r="G347" i="10"/>
  <c r="E347" i="10"/>
  <c r="X346" i="10"/>
  <c r="Y346" i="10"/>
  <c r="W346" i="10"/>
  <c r="U346" i="10"/>
  <c r="S346" i="10"/>
  <c r="Q346" i="10"/>
  <c r="O346" i="10"/>
  <c r="M346" i="10"/>
  <c r="L346" i="10"/>
  <c r="K346" i="10"/>
  <c r="I346" i="10"/>
  <c r="G346" i="10"/>
  <c r="E346" i="10"/>
  <c r="X345" i="10"/>
  <c r="Y345" i="10" s="1"/>
  <c r="W345" i="10"/>
  <c r="U345" i="10"/>
  <c r="S345" i="10"/>
  <c r="Q345" i="10"/>
  <c r="O345" i="10"/>
  <c r="L345" i="10"/>
  <c r="M345" i="10"/>
  <c r="K345" i="10"/>
  <c r="I345" i="10"/>
  <c r="G345" i="10"/>
  <c r="E345" i="10"/>
  <c r="X344" i="10"/>
  <c r="Y344" i="10"/>
  <c r="W344" i="10"/>
  <c r="U344" i="10"/>
  <c r="S344" i="10"/>
  <c r="Q344" i="10"/>
  <c r="O344" i="10"/>
  <c r="L344" i="10"/>
  <c r="M344" i="10"/>
  <c r="K344" i="10"/>
  <c r="I344" i="10"/>
  <c r="G344" i="10"/>
  <c r="E344" i="10"/>
  <c r="Y343" i="10"/>
  <c r="X343" i="10"/>
  <c r="W343" i="10"/>
  <c r="U343" i="10"/>
  <c r="S343" i="10"/>
  <c r="Q343" i="10"/>
  <c r="O343" i="10"/>
  <c r="L343" i="10"/>
  <c r="M343" i="10" s="1"/>
  <c r="K343" i="10"/>
  <c r="I343" i="10"/>
  <c r="G343" i="10"/>
  <c r="E343" i="10"/>
  <c r="X342" i="10"/>
  <c r="Y342" i="10"/>
  <c r="W342" i="10"/>
  <c r="U342" i="10"/>
  <c r="S342" i="10"/>
  <c r="Q342" i="10"/>
  <c r="O342" i="10"/>
  <c r="O372" i="10" s="1"/>
  <c r="L342" i="10"/>
  <c r="M342" i="10"/>
  <c r="K342" i="10"/>
  <c r="K372" i="10" s="1"/>
  <c r="I342" i="10"/>
  <c r="G342" i="10"/>
  <c r="E342" i="10"/>
  <c r="X341" i="10"/>
  <c r="Y341" i="10" s="1"/>
  <c r="W341" i="10"/>
  <c r="U341" i="10"/>
  <c r="S341" i="10"/>
  <c r="Q341" i="10"/>
  <c r="O341" i="10"/>
  <c r="L341" i="10"/>
  <c r="M341" i="10"/>
  <c r="K341" i="10"/>
  <c r="I341" i="10"/>
  <c r="G341" i="10"/>
  <c r="E341" i="10"/>
  <c r="X340" i="10"/>
  <c r="W340" i="10"/>
  <c r="W372" i="10" s="1"/>
  <c r="U340" i="10"/>
  <c r="S340" i="10"/>
  <c r="Q340" i="10"/>
  <c r="Q372" i="10" s="1"/>
  <c r="O340" i="10"/>
  <c r="L340" i="10"/>
  <c r="M340" i="10"/>
  <c r="K340" i="10"/>
  <c r="I340" i="10"/>
  <c r="G340" i="10"/>
  <c r="E340" i="10"/>
  <c r="X339" i="10"/>
  <c r="Y339" i="10"/>
  <c r="W339" i="10"/>
  <c r="U339" i="10"/>
  <c r="U372" i="10" s="1"/>
  <c r="S339" i="10"/>
  <c r="S372" i="10"/>
  <c r="Q339" i="10"/>
  <c r="O339" i="10"/>
  <c r="L339" i="10"/>
  <c r="M339" i="10" s="1"/>
  <c r="K339" i="10"/>
  <c r="I339" i="10"/>
  <c r="I372" i="10" s="1"/>
  <c r="G339" i="10"/>
  <c r="E339" i="10"/>
  <c r="E372" i="10" s="1"/>
  <c r="X337" i="10"/>
  <c r="Y337" i="10" s="1"/>
  <c r="W337" i="10"/>
  <c r="U337" i="10"/>
  <c r="S337" i="10"/>
  <c r="Q337" i="10"/>
  <c r="O337" i="10"/>
  <c r="L337" i="10"/>
  <c r="M337" i="10" s="1"/>
  <c r="K337" i="10"/>
  <c r="I337" i="10"/>
  <c r="G337" i="10"/>
  <c r="E337" i="10"/>
  <c r="X336" i="10"/>
  <c r="Y336" i="10"/>
  <c r="W336" i="10"/>
  <c r="S336" i="10"/>
  <c r="Q336" i="10"/>
  <c r="O336" i="10"/>
  <c r="L336" i="10"/>
  <c r="M336" i="10" s="1"/>
  <c r="K336" i="10"/>
  <c r="I336" i="10"/>
  <c r="E336" i="10"/>
  <c r="X335" i="10"/>
  <c r="Y335" i="10" s="1"/>
  <c r="W335" i="10"/>
  <c r="S335" i="10"/>
  <c r="Q335" i="10"/>
  <c r="O335" i="10"/>
  <c r="L335" i="10"/>
  <c r="M335" i="10"/>
  <c r="K335" i="10"/>
  <c r="I335" i="10"/>
  <c r="E335" i="10"/>
  <c r="X334" i="10"/>
  <c r="Y334" i="10"/>
  <c r="W334" i="10"/>
  <c r="U334" i="10"/>
  <c r="S334" i="10"/>
  <c r="Q334" i="10"/>
  <c r="O334" i="10"/>
  <c r="L334" i="10"/>
  <c r="M334" i="10"/>
  <c r="K334" i="10"/>
  <c r="I334" i="10"/>
  <c r="G334" i="10"/>
  <c r="E334" i="10"/>
  <c r="X333" i="10"/>
  <c r="Y333" i="10" s="1"/>
  <c r="W333" i="10"/>
  <c r="U333" i="10"/>
  <c r="S333" i="10"/>
  <c r="Q333" i="10"/>
  <c r="O333" i="10"/>
  <c r="L333" i="10"/>
  <c r="M333" i="10" s="1"/>
  <c r="K333" i="10"/>
  <c r="I333" i="10"/>
  <c r="G333" i="10"/>
  <c r="E333" i="10"/>
  <c r="X332" i="10"/>
  <c r="Y332" i="10" s="1"/>
  <c r="W332" i="10"/>
  <c r="U332" i="10"/>
  <c r="S332" i="10"/>
  <c r="Q332" i="10"/>
  <c r="O332" i="10"/>
  <c r="L332" i="10"/>
  <c r="M332" i="10"/>
  <c r="K332" i="10"/>
  <c r="I332" i="10"/>
  <c r="G332" i="10"/>
  <c r="E332" i="10"/>
  <c r="X331" i="10"/>
  <c r="Y331" i="10" s="1"/>
  <c r="W331" i="10"/>
  <c r="U331" i="10"/>
  <c r="S331" i="10"/>
  <c r="Q331" i="10"/>
  <c r="O331" i="10"/>
  <c r="L331" i="10"/>
  <c r="M331" i="10"/>
  <c r="K331" i="10"/>
  <c r="I331" i="10"/>
  <c r="G331" i="10"/>
  <c r="E331" i="10"/>
  <c r="X330" i="10"/>
  <c r="Y330" i="10" s="1"/>
  <c r="W330" i="10"/>
  <c r="U330" i="10"/>
  <c r="S330" i="10"/>
  <c r="Q330" i="10"/>
  <c r="O330" i="10"/>
  <c r="L330" i="10"/>
  <c r="M330" i="10" s="1"/>
  <c r="K330" i="10"/>
  <c r="I330" i="10"/>
  <c r="G330" i="10"/>
  <c r="E330" i="10"/>
  <c r="X329" i="10"/>
  <c r="D329" i="19" s="1"/>
  <c r="E329" i="19" s="1"/>
  <c r="W329" i="10"/>
  <c r="U329" i="10"/>
  <c r="S329" i="10"/>
  <c r="Q329" i="10"/>
  <c r="O329" i="10"/>
  <c r="L329" i="10"/>
  <c r="M329" i="10"/>
  <c r="K329" i="10"/>
  <c r="I329" i="10"/>
  <c r="G329" i="10"/>
  <c r="E329" i="10"/>
  <c r="X328" i="10"/>
  <c r="Y328" i="10"/>
  <c r="W328" i="10"/>
  <c r="U328" i="10"/>
  <c r="S328" i="10"/>
  <c r="Q328" i="10"/>
  <c r="Q338" i="10" s="1"/>
  <c r="O328" i="10"/>
  <c r="L328" i="10"/>
  <c r="M328" i="10" s="1"/>
  <c r="K328" i="10"/>
  <c r="I328" i="10"/>
  <c r="G328" i="10"/>
  <c r="E328" i="10"/>
  <c r="X327" i="10"/>
  <c r="Y327" i="10"/>
  <c r="W327" i="10"/>
  <c r="U327" i="10"/>
  <c r="S327" i="10"/>
  <c r="Q327" i="10"/>
  <c r="O327" i="10"/>
  <c r="O338" i="10" s="1"/>
  <c r="L327" i="10"/>
  <c r="M327" i="10"/>
  <c r="K327" i="10"/>
  <c r="I327" i="10"/>
  <c r="G327" i="10"/>
  <c r="E327" i="10"/>
  <c r="X326" i="10"/>
  <c r="Y326" i="10" s="1"/>
  <c r="W326" i="10"/>
  <c r="W338" i="10"/>
  <c r="U326" i="10"/>
  <c r="S326" i="10"/>
  <c r="Q326" i="10"/>
  <c r="O326" i="10"/>
  <c r="L326" i="10"/>
  <c r="M326" i="10"/>
  <c r="K326" i="10"/>
  <c r="I326" i="10"/>
  <c r="G326" i="10"/>
  <c r="E326" i="10"/>
  <c r="X324" i="10"/>
  <c r="Y324" i="10"/>
  <c r="W324" i="10"/>
  <c r="U324" i="10"/>
  <c r="S324" i="10"/>
  <c r="Q324" i="10"/>
  <c r="O324" i="10"/>
  <c r="L324" i="10"/>
  <c r="M324" i="10"/>
  <c r="K324" i="10"/>
  <c r="I324" i="10"/>
  <c r="G324" i="10"/>
  <c r="E324" i="10"/>
  <c r="X323" i="10"/>
  <c r="Y323" i="10"/>
  <c r="W323" i="10"/>
  <c r="U323" i="10"/>
  <c r="U325" i="10" s="1"/>
  <c r="S323" i="10"/>
  <c r="Q323" i="10"/>
  <c r="O323" i="10"/>
  <c r="O325" i="10" s="1"/>
  <c r="L323" i="10"/>
  <c r="M323" i="10" s="1"/>
  <c r="K323" i="10"/>
  <c r="K325" i="10" s="1"/>
  <c r="I323" i="10"/>
  <c r="G323" i="10"/>
  <c r="E323" i="10"/>
  <c r="X322" i="10"/>
  <c r="Y322" i="10" s="1"/>
  <c r="W322" i="10"/>
  <c r="U322" i="10"/>
  <c r="S322" i="10"/>
  <c r="S325" i="10" s="1"/>
  <c r="Q322" i="10"/>
  <c r="Q325" i="10"/>
  <c r="O322" i="10"/>
  <c r="L322" i="10"/>
  <c r="M322" i="10"/>
  <c r="M325" i="10" s="1"/>
  <c r="K322" i="10"/>
  <c r="I322" i="10"/>
  <c r="G322" i="10"/>
  <c r="G325" i="10"/>
  <c r="E322" i="10"/>
  <c r="E325" i="10"/>
  <c r="X320" i="10"/>
  <c r="Y320" i="10" s="1"/>
  <c r="W320" i="10"/>
  <c r="U320" i="10"/>
  <c r="S320" i="10"/>
  <c r="Q320" i="10"/>
  <c r="O320" i="10"/>
  <c r="L320" i="10"/>
  <c r="M320" i="10" s="1"/>
  <c r="K320" i="10"/>
  <c r="K321" i="10" s="1"/>
  <c r="I320" i="10"/>
  <c r="G320" i="10"/>
  <c r="E320" i="10"/>
  <c r="E321" i="10" s="1"/>
  <c r="X319" i="10"/>
  <c r="Y319" i="10"/>
  <c r="W319" i="10"/>
  <c r="U319" i="10"/>
  <c r="U321" i="10" s="1"/>
  <c r="S319" i="10"/>
  <c r="S321" i="10" s="1"/>
  <c r="Q319" i="10"/>
  <c r="Q321" i="10"/>
  <c r="O319" i="10"/>
  <c r="O321" i="10"/>
  <c r="M319" i="10"/>
  <c r="L319" i="10"/>
  <c r="K319" i="10"/>
  <c r="I319" i="10"/>
  <c r="G319" i="10"/>
  <c r="G321" i="10" s="1"/>
  <c r="E319" i="10"/>
  <c r="X317" i="10"/>
  <c r="Y317" i="10"/>
  <c r="W317" i="10"/>
  <c r="U317" i="10"/>
  <c r="S317" i="10"/>
  <c r="S318" i="10" s="1"/>
  <c r="Q317" i="10"/>
  <c r="O317" i="10"/>
  <c r="L317" i="10"/>
  <c r="M317" i="10"/>
  <c r="K317" i="10"/>
  <c r="I317" i="10"/>
  <c r="G317" i="10"/>
  <c r="E317" i="10"/>
  <c r="X316" i="10"/>
  <c r="Y316" i="10"/>
  <c r="W316" i="10"/>
  <c r="U316" i="10"/>
  <c r="S316" i="10"/>
  <c r="Q316" i="10"/>
  <c r="Q318" i="10" s="1"/>
  <c r="O316" i="10"/>
  <c r="L316" i="10"/>
  <c r="M316" i="10" s="1"/>
  <c r="K316" i="10"/>
  <c r="I316" i="10"/>
  <c r="I318" i="10" s="1"/>
  <c r="G316" i="10"/>
  <c r="E316" i="10"/>
  <c r="X315" i="10"/>
  <c r="D315" i="19" s="1"/>
  <c r="E315" i="19" s="1"/>
  <c r="W315" i="10"/>
  <c r="U315" i="10"/>
  <c r="S315" i="10"/>
  <c r="Q315" i="10"/>
  <c r="O315" i="10"/>
  <c r="L315" i="10"/>
  <c r="M315" i="10"/>
  <c r="K315" i="10"/>
  <c r="I315" i="10"/>
  <c r="G315" i="10"/>
  <c r="E315" i="10"/>
  <c r="X314" i="10"/>
  <c r="Y314" i="10"/>
  <c r="W314" i="10"/>
  <c r="U314" i="10"/>
  <c r="S314" i="10"/>
  <c r="Q314" i="10"/>
  <c r="O314" i="10"/>
  <c r="O318" i="10" s="1"/>
  <c r="L314" i="10"/>
  <c r="M314" i="10"/>
  <c r="K314" i="10"/>
  <c r="K318" i="10"/>
  <c r="I314" i="10"/>
  <c r="G314" i="10"/>
  <c r="E314" i="10"/>
  <c r="X312" i="10"/>
  <c r="Y312" i="10"/>
  <c r="W312" i="10"/>
  <c r="U312" i="10"/>
  <c r="S312" i="10"/>
  <c r="Q312" i="10"/>
  <c r="O312" i="10"/>
  <c r="L312" i="10"/>
  <c r="M312" i="10" s="1"/>
  <c r="K312" i="10"/>
  <c r="I312" i="10"/>
  <c r="G312" i="10"/>
  <c r="E312" i="10"/>
  <c r="X311" i="10"/>
  <c r="D311" i="19"/>
  <c r="W311" i="10"/>
  <c r="U311" i="10"/>
  <c r="S311" i="10"/>
  <c r="Q311" i="10"/>
  <c r="O311" i="10"/>
  <c r="L311" i="10"/>
  <c r="M311" i="10"/>
  <c r="K311" i="10"/>
  <c r="I311" i="10"/>
  <c r="G311" i="10"/>
  <c r="E311" i="10"/>
  <c r="X310" i="10"/>
  <c r="Y310" i="10" s="1"/>
  <c r="W310" i="10"/>
  <c r="W313" i="10" s="1"/>
  <c r="U310" i="10"/>
  <c r="S310" i="10"/>
  <c r="Q310" i="10"/>
  <c r="O310" i="10"/>
  <c r="M310" i="10"/>
  <c r="L310" i="10"/>
  <c r="K310" i="10"/>
  <c r="I310" i="10"/>
  <c r="G310" i="10"/>
  <c r="G313" i="10"/>
  <c r="E310" i="10"/>
  <c r="X309" i="10"/>
  <c r="Y309" i="10"/>
  <c r="W309" i="10"/>
  <c r="U309" i="10"/>
  <c r="S309" i="10"/>
  <c r="Q309" i="10"/>
  <c r="O309" i="10"/>
  <c r="O313" i="10" s="1"/>
  <c r="L309" i="10"/>
  <c r="M309" i="10"/>
  <c r="K309" i="10"/>
  <c r="K313" i="10"/>
  <c r="I309" i="10"/>
  <c r="I313" i="10"/>
  <c r="G309" i="10"/>
  <c r="E309" i="10"/>
  <c r="X307" i="10"/>
  <c r="Y307" i="10"/>
  <c r="W307" i="10"/>
  <c r="U307" i="10"/>
  <c r="S307" i="10"/>
  <c r="Q307" i="10"/>
  <c r="O307" i="10"/>
  <c r="M307" i="10"/>
  <c r="L307" i="10"/>
  <c r="K307" i="10"/>
  <c r="I307" i="10"/>
  <c r="G307" i="10"/>
  <c r="E307" i="10"/>
  <c r="X306" i="10"/>
  <c r="Y306" i="10" s="1"/>
  <c r="W306" i="10"/>
  <c r="U306" i="10"/>
  <c r="S306" i="10"/>
  <c r="Q306" i="10"/>
  <c r="O306" i="10"/>
  <c r="O308" i="10" s="1"/>
  <c r="L306" i="10"/>
  <c r="M306" i="10" s="1"/>
  <c r="K306" i="10"/>
  <c r="I306" i="10"/>
  <c r="G306" i="10"/>
  <c r="E306" i="10"/>
  <c r="X305" i="10"/>
  <c r="Y305" i="10" s="1"/>
  <c r="W305" i="10"/>
  <c r="W308" i="10"/>
  <c r="U305" i="10"/>
  <c r="U308" i="10" s="1"/>
  <c r="S305" i="10"/>
  <c r="S308" i="10" s="1"/>
  <c r="Q305" i="10"/>
  <c r="O305" i="10"/>
  <c r="L305" i="10"/>
  <c r="M305" i="10"/>
  <c r="K305" i="10"/>
  <c r="K308" i="10" s="1"/>
  <c r="I305" i="10"/>
  <c r="I308" i="10"/>
  <c r="G305" i="10"/>
  <c r="G308" i="10"/>
  <c r="E305" i="10"/>
  <c r="E308" i="10"/>
  <c r="X303" i="10"/>
  <c r="Y303" i="10" s="1"/>
  <c r="W303" i="10"/>
  <c r="U303" i="10"/>
  <c r="S303" i="10"/>
  <c r="Q303" i="10"/>
  <c r="O303" i="10"/>
  <c r="L303" i="10"/>
  <c r="M303" i="10" s="1"/>
  <c r="K303" i="10"/>
  <c r="K304" i="10" s="1"/>
  <c r="I303" i="10"/>
  <c r="G303" i="10"/>
  <c r="E303" i="10"/>
  <c r="X302" i="10"/>
  <c r="Y302" i="10" s="1"/>
  <c r="W302" i="10"/>
  <c r="U302" i="10"/>
  <c r="S302" i="10"/>
  <c r="Q302" i="10"/>
  <c r="O302" i="10"/>
  <c r="L302" i="10"/>
  <c r="M302" i="10" s="1"/>
  <c r="K302" i="10"/>
  <c r="I302" i="10"/>
  <c r="G302" i="10"/>
  <c r="E302" i="10"/>
  <c r="X301" i="10"/>
  <c r="Y301" i="10" s="1"/>
  <c r="W301" i="10"/>
  <c r="U301" i="10"/>
  <c r="S301" i="10"/>
  <c r="Q301" i="10"/>
  <c r="O301" i="10"/>
  <c r="L301" i="10"/>
  <c r="M301" i="10" s="1"/>
  <c r="K301" i="10"/>
  <c r="I301" i="10"/>
  <c r="G301" i="10"/>
  <c r="E301" i="10"/>
  <c r="X300" i="10"/>
  <c r="Y300" i="10" s="1"/>
  <c r="W300" i="10"/>
  <c r="U300" i="10"/>
  <c r="S300" i="10"/>
  <c r="Q300" i="10"/>
  <c r="O300" i="10"/>
  <c r="L300" i="10"/>
  <c r="M300" i="10"/>
  <c r="K300" i="10"/>
  <c r="I300" i="10"/>
  <c r="G300" i="10"/>
  <c r="E300" i="10"/>
  <c r="X299" i="10"/>
  <c r="Y299" i="10" s="1"/>
  <c r="W299" i="10"/>
  <c r="U299" i="10"/>
  <c r="S299" i="10"/>
  <c r="Q299" i="10"/>
  <c r="Q304" i="10" s="1"/>
  <c r="O299" i="10"/>
  <c r="O304" i="10" s="1"/>
  <c r="L299" i="10"/>
  <c r="M299" i="10" s="1"/>
  <c r="K299" i="10"/>
  <c r="I299" i="10"/>
  <c r="I304" i="10"/>
  <c r="G299" i="10"/>
  <c r="E299" i="10"/>
  <c r="X297" i="10"/>
  <c r="Y297" i="10" s="1"/>
  <c r="W297" i="10"/>
  <c r="U297" i="10"/>
  <c r="S297" i="10"/>
  <c r="Q297" i="10"/>
  <c r="O297" i="10"/>
  <c r="M297" i="10"/>
  <c r="L297" i="10"/>
  <c r="K297" i="10"/>
  <c r="I297" i="10"/>
  <c r="G297" i="10"/>
  <c r="E297" i="10"/>
  <c r="X296" i="10"/>
  <c r="W296" i="10"/>
  <c r="U296" i="10"/>
  <c r="S296" i="10"/>
  <c r="Q296" i="10"/>
  <c r="O296" i="10"/>
  <c r="M296" i="10"/>
  <c r="L296" i="10"/>
  <c r="K296" i="10"/>
  <c r="I296" i="10"/>
  <c r="G296" i="10"/>
  <c r="E296" i="10"/>
  <c r="X295" i="10"/>
  <c r="Y295" i="10"/>
  <c r="W295" i="10"/>
  <c r="U295" i="10"/>
  <c r="S295" i="10"/>
  <c r="Q295" i="10"/>
  <c r="O295" i="10"/>
  <c r="L295" i="10"/>
  <c r="M295" i="10"/>
  <c r="K295" i="10"/>
  <c r="I295" i="10"/>
  <c r="G295" i="10"/>
  <c r="E295" i="10"/>
  <c r="Y294" i="10"/>
  <c r="X294" i="10"/>
  <c r="W294" i="10"/>
  <c r="U294" i="10"/>
  <c r="S294" i="10"/>
  <c r="Q294" i="10"/>
  <c r="O294" i="10"/>
  <c r="L294" i="10"/>
  <c r="M294" i="10"/>
  <c r="K294" i="10"/>
  <c r="I294" i="10"/>
  <c r="G294" i="10"/>
  <c r="E294" i="10"/>
  <c r="X293" i="10"/>
  <c r="Y293" i="10"/>
  <c r="W293" i="10"/>
  <c r="U293" i="10"/>
  <c r="S293" i="10"/>
  <c r="Q293" i="10"/>
  <c r="O293" i="10"/>
  <c r="M293" i="10"/>
  <c r="L293" i="10"/>
  <c r="K293" i="10"/>
  <c r="I293" i="10"/>
  <c r="G293" i="10"/>
  <c r="E293" i="10"/>
  <c r="X292" i="10"/>
  <c r="Y292" i="10" s="1"/>
  <c r="W292" i="10"/>
  <c r="W298" i="10"/>
  <c r="U292" i="10"/>
  <c r="U298" i="10"/>
  <c r="S292" i="10"/>
  <c r="S298" i="10" s="1"/>
  <c r="Q292" i="10"/>
  <c r="Q298" i="10" s="1"/>
  <c r="O292" i="10"/>
  <c r="O298" i="10" s="1"/>
  <c r="L292" i="10"/>
  <c r="M292" i="10" s="1"/>
  <c r="K292" i="10"/>
  <c r="I292" i="10"/>
  <c r="G292" i="10"/>
  <c r="G298" i="10"/>
  <c r="E292" i="10"/>
  <c r="E298" i="10" s="1"/>
  <c r="X290" i="10"/>
  <c r="Y290" i="10" s="1"/>
  <c r="W290" i="10"/>
  <c r="U290" i="10"/>
  <c r="S290" i="10"/>
  <c r="Q290" i="10"/>
  <c r="O290" i="10"/>
  <c r="M290" i="10"/>
  <c r="L290" i="10"/>
  <c r="K290" i="10"/>
  <c r="I290" i="10"/>
  <c r="G290" i="10"/>
  <c r="E290" i="10"/>
  <c r="X289" i="10"/>
  <c r="Y289" i="10" s="1"/>
  <c r="W289" i="10"/>
  <c r="U289" i="10"/>
  <c r="S289" i="10"/>
  <c r="Q289" i="10"/>
  <c r="O289" i="10"/>
  <c r="L289" i="10"/>
  <c r="M289" i="10"/>
  <c r="K289" i="10"/>
  <c r="K291" i="10" s="1"/>
  <c r="I289" i="10"/>
  <c r="G289" i="10"/>
  <c r="E289" i="10"/>
  <c r="X288" i="10"/>
  <c r="Y288" i="10" s="1"/>
  <c r="W288" i="10"/>
  <c r="U288" i="10"/>
  <c r="S288" i="10"/>
  <c r="Q288" i="10"/>
  <c r="O288" i="10"/>
  <c r="L288" i="10"/>
  <c r="M288" i="10"/>
  <c r="K288" i="10"/>
  <c r="I288" i="10"/>
  <c r="G288" i="10"/>
  <c r="E288" i="10"/>
  <c r="X287" i="10"/>
  <c r="Y287" i="10"/>
  <c r="W287" i="10"/>
  <c r="U287" i="10"/>
  <c r="S287" i="10"/>
  <c r="Q287" i="10"/>
  <c r="O287" i="10"/>
  <c r="L287" i="10"/>
  <c r="M287" i="10" s="1"/>
  <c r="K287" i="10"/>
  <c r="I287" i="10"/>
  <c r="G287" i="10"/>
  <c r="E287" i="10"/>
  <c r="X286" i="10"/>
  <c r="Y286" i="10" s="1"/>
  <c r="W286" i="10"/>
  <c r="U286" i="10"/>
  <c r="S286" i="10"/>
  <c r="Q286" i="10"/>
  <c r="O286" i="10"/>
  <c r="L286" i="10"/>
  <c r="M286" i="10"/>
  <c r="K286" i="10"/>
  <c r="I286" i="10"/>
  <c r="G286" i="10"/>
  <c r="E286" i="10"/>
  <c r="X285" i="10"/>
  <c r="Y285" i="10"/>
  <c r="W285" i="10"/>
  <c r="U285" i="10"/>
  <c r="S285" i="10"/>
  <c r="Q285" i="10"/>
  <c r="O285" i="10"/>
  <c r="L285" i="10"/>
  <c r="M285" i="10" s="1"/>
  <c r="K285" i="10"/>
  <c r="I285" i="10"/>
  <c r="G285" i="10"/>
  <c r="E285" i="10"/>
  <c r="X284" i="10"/>
  <c r="Y284" i="10"/>
  <c r="W284" i="10"/>
  <c r="U284" i="10"/>
  <c r="S284" i="10"/>
  <c r="Q284" i="10"/>
  <c r="O284" i="10"/>
  <c r="L284" i="10"/>
  <c r="M284" i="10"/>
  <c r="K284" i="10"/>
  <c r="I284" i="10"/>
  <c r="G284" i="10"/>
  <c r="E284" i="10"/>
  <c r="Y283" i="10"/>
  <c r="X283" i="10"/>
  <c r="W283" i="10"/>
  <c r="U283" i="10"/>
  <c r="S283" i="10"/>
  <c r="Q283" i="10"/>
  <c r="O283" i="10"/>
  <c r="L283" i="10"/>
  <c r="M283" i="10" s="1"/>
  <c r="K283" i="10"/>
  <c r="I283" i="10"/>
  <c r="G283" i="10"/>
  <c r="E283" i="10"/>
  <c r="E291" i="10" s="1"/>
  <c r="X282" i="10"/>
  <c r="Y282" i="10"/>
  <c r="W282" i="10"/>
  <c r="W291" i="10" s="1"/>
  <c r="U282" i="10"/>
  <c r="S282" i="10"/>
  <c r="Q282" i="10"/>
  <c r="O282" i="10"/>
  <c r="L282" i="10"/>
  <c r="M282" i="10"/>
  <c r="K282" i="10"/>
  <c r="I282" i="10"/>
  <c r="G282" i="10"/>
  <c r="E282" i="10"/>
  <c r="X281" i="10"/>
  <c r="Y281" i="10"/>
  <c r="W281" i="10"/>
  <c r="U281" i="10"/>
  <c r="S281" i="10"/>
  <c r="S291" i="10" s="1"/>
  <c r="Q281" i="10"/>
  <c r="O281" i="10"/>
  <c r="L281" i="10"/>
  <c r="M281" i="10"/>
  <c r="K281" i="10"/>
  <c r="I281" i="10"/>
  <c r="I291" i="10" s="1"/>
  <c r="G281" i="10"/>
  <c r="E281" i="10"/>
  <c r="X279" i="10"/>
  <c r="Y279" i="10" s="1"/>
  <c r="W279" i="10"/>
  <c r="U279" i="10"/>
  <c r="S279" i="10"/>
  <c r="Q279" i="10"/>
  <c r="O279" i="10"/>
  <c r="O280" i="10" s="1"/>
  <c r="L279" i="10"/>
  <c r="M279" i="10"/>
  <c r="K279" i="10"/>
  <c r="I279" i="10"/>
  <c r="G279" i="10"/>
  <c r="E279" i="10"/>
  <c r="X278" i="10"/>
  <c r="Y278" i="10"/>
  <c r="W278" i="10"/>
  <c r="U278" i="10"/>
  <c r="S278" i="10"/>
  <c r="Q278" i="10"/>
  <c r="O278" i="10"/>
  <c r="L278" i="10"/>
  <c r="M278" i="10" s="1"/>
  <c r="K278" i="10"/>
  <c r="I278" i="10"/>
  <c r="G278" i="10"/>
  <c r="E278" i="10"/>
  <c r="X277" i="10"/>
  <c r="Y277" i="10" s="1"/>
  <c r="W277" i="10"/>
  <c r="U277" i="10"/>
  <c r="S277" i="10"/>
  <c r="Q277" i="10"/>
  <c r="O277" i="10"/>
  <c r="L277" i="10"/>
  <c r="M277" i="10"/>
  <c r="K277" i="10"/>
  <c r="I277" i="10"/>
  <c r="G277" i="10"/>
  <c r="E277" i="10"/>
  <c r="X276" i="10"/>
  <c r="Y276" i="10" s="1"/>
  <c r="W276" i="10"/>
  <c r="U276" i="10"/>
  <c r="S276" i="10"/>
  <c r="Q276" i="10"/>
  <c r="O276" i="10"/>
  <c r="M276" i="10"/>
  <c r="L276" i="10"/>
  <c r="K276" i="10"/>
  <c r="I276" i="10"/>
  <c r="G276" i="10"/>
  <c r="E276" i="10"/>
  <c r="X275" i="10"/>
  <c r="Y275" i="10"/>
  <c r="W275" i="10"/>
  <c r="U275" i="10"/>
  <c r="S275" i="10"/>
  <c r="Q275" i="10"/>
  <c r="O275" i="10"/>
  <c r="L275" i="10"/>
  <c r="M275" i="10"/>
  <c r="K275" i="10"/>
  <c r="I275" i="10"/>
  <c r="G275" i="10"/>
  <c r="E275" i="10"/>
  <c r="X274" i="10"/>
  <c r="Y274" i="10"/>
  <c r="W274" i="10"/>
  <c r="U274" i="10"/>
  <c r="S274" i="10"/>
  <c r="Q274" i="10"/>
  <c r="O274" i="10"/>
  <c r="M274" i="10"/>
  <c r="L274" i="10"/>
  <c r="K274" i="10"/>
  <c r="I274" i="10"/>
  <c r="G274" i="10"/>
  <c r="E274" i="10"/>
  <c r="Y273" i="10"/>
  <c r="X273" i="10"/>
  <c r="W273" i="10"/>
  <c r="W280" i="10" s="1"/>
  <c r="U273" i="10"/>
  <c r="S273" i="10"/>
  <c r="Q273" i="10"/>
  <c r="O273" i="10"/>
  <c r="L273" i="10"/>
  <c r="M273" i="10"/>
  <c r="K273" i="10"/>
  <c r="I273" i="10"/>
  <c r="G273" i="10"/>
  <c r="E273" i="10"/>
  <c r="X272" i="10"/>
  <c r="Y272" i="10"/>
  <c r="W272" i="10"/>
  <c r="U272" i="10"/>
  <c r="S272" i="10"/>
  <c r="Q272" i="10"/>
  <c r="O272" i="10"/>
  <c r="L272" i="10"/>
  <c r="M272" i="10" s="1"/>
  <c r="K272" i="10"/>
  <c r="I272" i="10"/>
  <c r="G272" i="10"/>
  <c r="E272" i="10"/>
  <c r="Y271" i="10"/>
  <c r="X271" i="10"/>
  <c r="W271" i="10"/>
  <c r="U271" i="10"/>
  <c r="S271" i="10"/>
  <c r="Q271" i="10"/>
  <c r="O271" i="10"/>
  <c r="L271" i="10"/>
  <c r="M271" i="10" s="1"/>
  <c r="K271" i="10"/>
  <c r="I271" i="10"/>
  <c r="G271" i="10"/>
  <c r="E271" i="10"/>
  <c r="X270" i="10"/>
  <c r="Y270" i="10" s="1"/>
  <c r="W270" i="10"/>
  <c r="U270" i="10"/>
  <c r="S270" i="10"/>
  <c r="Q270" i="10"/>
  <c r="O270" i="10"/>
  <c r="L270" i="10"/>
  <c r="M270" i="10" s="1"/>
  <c r="K270" i="10"/>
  <c r="I270" i="10"/>
  <c r="G270" i="10"/>
  <c r="E270" i="10"/>
  <c r="Y268" i="10"/>
  <c r="X268" i="10"/>
  <c r="W268" i="10"/>
  <c r="U268" i="10"/>
  <c r="S268" i="10"/>
  <c r="Q268" i="10"/>
  <c r="O268" i="10"/>
  <c r="O269" i="10" s="1"/>
  <c r="L268" i="10"/>
  <c r="M268" i="10"/>
  <c r="K268" i="10"/>
  <c r="I268" i="10"/>
  <c r="G268" i="10"/>
  <c r="E268" i="10"/>
  <c r="X267" i="10"/>
  <c r="Y267" i="10"/>
  <c r="W267" i="10"/>
  <c r="U267" i="10"/>
  <c r="S267" i="10"/>
  <c r="Q267" i="10"/>
  <c r="O267" i="10"/>
  <c r="L267" i="10"/>
  <c r="M267" i="10" s="1"/>
  <c r="K267" i="10"/>
  <c r="I267" i="10"/>
  <c r="G267" i="10"/>
  <c r="E267" i="10"/>
  <c r="X266" i="10"/>
  <c r="Y266" i="10"/>
  <c r="W266" i="10"/>
  <c r="U266" i="10"/>
  <c r="S266" i="10"/>
  <c r="Q266" i="10"/>
  <c r="O266" i="10"/>
  <c r="L266" i="10"/>
  <c r="M266" i="10"/>
  <c r="K266" i="10"/>
  <c r="I266" i="10"/>
  <c r="G266" i="10"/>
  <c r="E266" i="10"/>
  <c r="X265" i="10"/>
  <c r="Y265" i="10" s="1"/>
  <c r="W265" i="10"/>
  <c r="U265" i="10"/>
  <c r="S265" i="10"/>
  <c r="Q265" i="10"/>
  <c r="O265" i="10"/>
  <c r="M265" i="10"/>
  <c r="L265" i="10"/>
  <c r="K265" i="10"/>
  <c r="I265" i="10"/>
  <c r="G265" i="10"/>
  <c r="E265" i="10"/>
  <c r="X264" i="10"/>
  <c r="Y264" i="10" s="1"/>
  <c r="W264" i="10"/>
  <c r="U264" i="10"/>
  <c r="S264" i="10"/>
  <c r="Q264" i="10"/>
  <c r="O264" i="10"/>
  <c r="L264" i="10"/>
  <c r="M264" i="10"/>
  <c r="K264" i="10"/>
  <c r="I264" i="10"/>
  <c r="G264" i="10"/>
  <c r="E264" i="10"/>
  <c r="X263" i="10"/>
  <c r="Y263" i="10"/>
  <c r="W263" i="10"/>
  <c r="U263" i="10"/>
  <c r="S263" i="10"/>
  <c r="Q263" i="10"/>
  <c r="O263" i="10"/>
  <c r="M263" i="10"/>
  <c r="L263" i="10"/>
  <c r="K263" i="10"/>
  <c r="I263" i="10"/>
  <c r="G263" i="10"/>
  <c r="E263" i="10"/>
  <c r="Y262" i="10"/>
  <c r="X262" i="10"/>
  <c r="W262" i="10"/>
  <c r="W269" i="10" s="1"/>
  <c r="U262" i="10"/>
  <c r="S262" i="10"/>
  <c r="Q262" i="10"/>
  <c r="O262" i="10"/>
  <c r="L262" i="10"/>
  <c r="M262" i="10"/>
  <c r="K262" i="10"/>
  <c r="I262" i="10"/>
  <c r="G262" i="10"/>
  <c r="E262" i="10"/>
  <c r="X261" i="10"/>
  <c r="Y261" i="10"/>
  <c r="W261" i="10"/>
  <c r="U261" i="10"/>
  <c r="S261" i="10"/>
  <c r="Q261" i="10"/>
  <c r="O261" i="10"/>
  <c r="L261" i="10"/>
  <c r="M261" i="10"/>
  <c r="K261" i="10"/>
  <c r="I261" i="10"/>
  <c r="G261" i="10"/>
  <c r="E261" i="10"/>
  <c r="X260" i="10"/>
  <c r="Y260" i="10" s="1"/>
  <c r="W260" i="10"/>
  <c r="U260" i="10"/>
  <c r="S260" i="10"/>
  <c r="Q260" i="10"/>
  <c r="O260" i="10"/>
  <c r="L260" i="10"/>
  <c r="M260" i="10" s="1"/>
  <c r="K260" i="10"/>
  <c r="I260" i="10"/>
  <c r="G260" i="10"/>
  <c r="E260" i="10"/>
  <c r="X259" i="10"/>
  <c r="Y259" i="10"/>
  <c r="W259" i="10"/>
  <c r="U259" i="10"/>
  <c r="S259" i="10"/>
  <c r="Q259" i="10"/>
  <c r="O259" i="10"/>
  <c r="M259" i="10"/>
  <c r="L259" i="10"/>
  <c r="K259" i="10"/>
  <c r="K269" i="10" s="1"/>
  <c r="I259" i="10"/>
  <c r="I269" i="10" s="1"/>
  <c r="G259" i="10"/>
  <c r="G269" i="10" s="1"/>
  <c r="E259" i="10"/>
  <c r="X257" i="10"/>
  <c r="Y257" i="10" s="1"/>
  <c r="W257" i="10"/>
  <c r="U257" i="10"/>
  <c r="S257" i="10"/>
  <c r="Q257" i="10"/>
  <c r="O257" i="10"/>
  <c r="L257" i="10"/>
  <c r="M257" i="10" s="1"/>
  <c r="K257" i="10"/>
  <c r="I257" i="10"/>
  <c r="G257" i="10"/>
  <c r="E257" i="10"/>
  <c r="X256" i="10"/>
  <c r="Y256" i="10"/>
  <c r="W256" i="10"/>
  <c r="U256" i="10"/>
  <c r="S256" i="10"/>
  <c r="Q256" i="10"/>
  <c r="O256" i="10"/>
  <c r="L256" i="10"/>
  <c r="M256" i="10" s="1"/>
  <c r="K256" i="10"/>
  <c r="I256" i="10"/>
  <c r="G256" i="10"/>
  <c r="E256" i="10"/>
  <c r="X255" i="10"/>
  <c r="Y255" i="10"/>
  <c r="W255" i="10"/>
  <c r="U255" i="10"/>
  <c r="U258" i="10" s="1"/>
  <c r="S255" i="10"/>
  <c r="Q255" i="10"/>
  <c r="O255" i="10"/>
  <c r="M255" i="10"/>
  <c r="L255" i="10"/>
  <c r="K255" i="10"/>
  <c r="I255" i="10"/>
  <c r="I258" i="10" s="1"/>
  <c r="G255" i="10"/>
  <c r="E255" i="10"/>
  <c r="X254" i="10"/>
  <c r="Y254" i="10" s="1"/>
  <c r="W254" i="10"/>
  <c r="W258" i="10" s="1"/>
  <c r="U254" i="10"/>
  <c r="S254" i="10"/>
  <c r="S258" i="10" s="1"/>
  <c r="Q254" i="10"/>
  <c r="O254" i="10"/>
  <c r="L254" i="10"/>
  <c r="M254" i="10" s="1"/>
  <c r="K254" i="10"/>
  <c r="I254" i="10"/>
  <c r="G254" i="10"/>
  <c r="G258" i="10" s="1"/>
  <c r="E254" i="10"/>
  <c r="E258" i="10" s="1"/>
  <c r="X253" i="10"/>
  <c r="Y253" i="10" s="1"/>
  <c r="W253" i="10"/>
  <c r="U253" i="10"/>
  <c r="S253" i="10"/>
  <c r="Q253" i="10"/>
  <c r="Q258" i="10" s="1"/>
  <c r="O253" i="10"/>
  <c r="M253" i="10"/>
  <c r="L253" i="10"/>
  <c r="K253" i="10"/>
  <c r="I253" i="10"/>
  <c r="G253" i="10"/>
  <c r="E253" i="10"/>
  <c r="Y251" i="10"/>
  <c r="X251" i="10"/>
  <c r="W251" i="10"/>
  <c r="U251" i="10"/>
  <c r="S251" i="10"/>
  <c r="Q251" i="10"/>
  <c r="O251" i="10"/>
  <c r="M251" i="10"/>
  <c r="L251" i="10"/>
  <c r="K251" i="10"/>
  <c r="I251" i="10"/>
  <c r="G251" i="10"/>
  <c r="E251" i="10"/>
  <c r="X250" i="10"/>
  <c r="Y250" i="10"/>
  <c r="W250" i="10"/>
  <c r="U250" i="10"/>
  <c r="S250" i="10"/>
  <c r="Q250" i="10"/>
  <c r="O250" i="10"/>
  <c r="L250" i="10"/>
  <c r="M250" i="10"/>
  <c r="K250" i="10"/>
  <c r="I250" i="10"/>
  <c r="G250" i="10"/>
  <c r="E250" i="10"/>
  <c r="X249" i="10"/>
  <c r="Y249" i="10" s="1"/>
  <c r="W249" i="10"/>
  <c r="U249" i="10"/>
  <c r="S249" i="10"/>
  <c r="Q249" i="10"/>
  <c r="O249" i="10"/>
  <c r="L249" i="10"/>
  <c r="M249" i="10" s="1"/>
  <c r="K249" i="10"/>
  <c r="I249" i="10"/>
  <c r="G249" i="10"/>
  <c r="E249" i="10"/>
  <c r="X248" i="10"/>
  <c r="Y248" i="10" s="1"/>
  <c r="W248" i="10"/>
  <c r="U248" i="10"/>
  <c r="S248" i="10"/>
  <c r="Q248" i="10"/>
  <c r="O248" i="10"/>
  <c r="L248" i="10"/>
  <c r="M248" i="10"/>
  <c r="K248" i="10"/>
  <c r="I248" i="10"/>
  <c r="G248" i="10"/>
  <c r="E248" i="10"/>
  <c r="X247" i="10"/>
  <c r="Y247" i="10" s="1"/>
  <c r="W247" i="10"/>
  <c r="U247" i="10"/>
  <c r="S247" i="10"/>
  <c r="Q247" i="10"/>
  <c r="O247" i="10"/>
  <c r="L247" i="10"/>
  <c r="M247" i="10"/>
  <c r="K247" i="10"/>
  <c r="I247" i="10"/>
  <c r="G247" i="10"/>
  <c r="E247" i="10"/>
  <c r="X246" i="10"/>
  <c r="Y246" i="10" s="1"/>
  <c r="W246" i="10"/>
  <c r="U246" i="10"/>
  <c r="S246" i="10"/>
  <c r="Q246" i="10"/>
  <c r="O246" i="10"/>
  <c r="L246" i="10"/>
  <c r="M246" i="10" s="1"/>
  <c r="K246" i="10"/>
  <c r="I246" i="10"/>
  <c r="I252" i="10" s="1"/>
  <c r="G246" i="10"/>
  <c r="E246" i="10"/>
  <c r="E252" i="10" s="1"/>
  <c r="X245" i="10"/>
  <c r="Y245" i="10"/>
  <c r="W245" i="10"/>
  <c r="U245" i="10"/>
  <c r="S245" i="10"/>
  <c r="Q245" i="10"/>
  <c r="O245" i="10"/>
  <c r="L245" i="10"/>
  <c r="M245" i="10"/>
  <c r="K245" i="10"/>
  <c r="K252" i="10" s="1"/>
  <c r="I245" i="10"/>
  <c r="G245" i="10"/>
  <c r="E245" i="10"/>
  <c r="X244" i="10"/>
  <c r="Y244" i="10" s="1"/>
  <c r="W244" i="10"/>
  <c r="U244" i="10"/>
  <c r="S244" i="10"/>
  <c r="Q244" i="10"/>
  <c r="O244" i="10"/>
  <c r="O252" i="10"/>
  <c r="L244" i="10"/>
  <c r="M244" i="10" s="1"/>
  <c r="K244" i="10"/>
  <c r="I244" i="10"/>
  <c r="G244" i="10"/>
  <c r="E244" i="10"/>
  <c r="X242" i="10"/>
  <c r="Y242" i="10"/>
  <c r="W242" i="10"/>
  <c r="U242" i="10"/>
  <c r="S242" i="10"/>
  <c r="S243" i="10" s="1"/>
  <c r="Q242" i="10"/>
  <c r="O242" i="10"/>
  <c r="L242" i="10"/>
  <c r="M242" i="10"/>
  <c r="K242" i="10"/>
  <c r="I242" i="10"/>
  <c r="G242" i="10"/>
  <c r="E242" i="10"/>
  <c r="X241" i="10"/>
  <c r="Y241" i="10"/>
  <c r="W241" i="10"/>
  <c r="U241" i="10"/>
  <c r="U243" i="10" s="1"/>
  <c r="S241" i="10"/>
  <c r="Q241" i="10"/>
  <c r="O241" i="10"/>
  <c r="L241" i="10"/>
  <c r="M241" i="10" s="1"/>
  <c r="K241" i="10"/>
  <c r="I241" i="10"/>
  <c r="I243" i="10" s="1"/>
  <c r="G241" i="10"/>
  <c r="E241" i="10"/>
  <c r="E243" i="10"/>
  <c r="X240" i="10"/>
  <c r="Y240" i="10" s="1"/>
  <c r="Y243" i="10" s="1"/>
  <c r="W240" i="10"/>
  <c r="U240" i="10"/>
  <c r="S240" i="10"/>
  <c r="Q240" i="10"/>
  <c r="Q243" i="10" s="1"/>
  <c r="O240" i="10"/>
  <c r="O243" i="10"/>
  <c r="L240" i="10"/>
  <c r="M240" i="10" s="1"/>
  <c r="K240" i="10"/>
  <c r="K243" i="10"/>
  <c r="I240" i="10"/>
  <c r="G240" i="10"/>
  <c r="E240" i="10"/>
  <c r="X238" i="10"/>
  <c r="Y238" i="10" s="1"/>
  <c r="W238" i="10"/>
  <c r="U238" i="10"/>
  <c r="S238" i="10"/>
  <c r="Q238" i="10"/>
  <c r="O238" i="10"/>
  <c r="L238" i="10"/>
  <c r="M238" i="10" s="1"/>
  <c r="K238" i="10"/>
  <c r="I238" i="10"/>
  <c r="G238" i="10"/>
  <c r="E238" i="10"/>
  <c r="X237" i="10"/>
  <c r="Y237" i="10"/>
  <c r="W237" i="10"/>
  <c r="U237" i="10"/>
  <c r="S237" i="10"/>
  <c r="Q237" i="10"/>
  <c r="O237" i="10"/>
  <c r="L237" i="10"/>
  <c r="M237" i="10"/>
  <c r="K237" i="10"/>
  <c r="I237" i="10"/>
  <c r="G237" i="10"/>
  <c r="E237" i="10"/>
  <c r="X236" i="10"/>
  <c r="W236" i="10"/>
  <c r="W239" i="10" s="1"/>
  <c r="U236" i="10"/>
  <c r="S236" i="10"/>
  <c r="Q236" i="10"/>
  <c r="O236" i="10"/>
  <c r="O239" i="10" s="1"/>
  <c r="L236" i="10"/>
  <c r="M236" i="10"/>
  <c r="K236" i="10"/>
  <c r="I236" i="10"/>
  <c r="G236" i="10"/>
  <c r="E236" i="10"/>
  <c r="X235" i="10"/>
  <c r="Y235" i="10" s="1"/>
  <c r="W235" i="10"/>
  <c r="U235" i="10"/>
  <c r="S235" i="10"/>
  <c r="S239" i="10" s="1"/>
  <c r="Q235" i="10"/>
  <c r="O235" i="10"/>
  <c r="L235" i="10"/>
  <c r="M235" i="10" s="1"/>
  <c r="M239" i="10" s="1"/>
  <c r="K235" i="10"/>
  <c r="I235" i="10"/>
  <c r="I239" i="10"/>
  <c r="G235" i="10"/>
  <c r="E235" i="10"/>
  <c r="E239" i="10" s="1"/>
  <c r="Y233" i="10"/>
  <c r="X233" i="10"/>
  <c r="W233" i="10"/>
  <c r="U233" i="10"/>
  <c r="S233" i="10"/>
  <c r="Q233" i="10"/>
  <c r="O233" i="10"/>
  <c r="L233" i="10"/>
  <c r="M233" i="10"/>
  <c r="K233" i="10"/>
  <c r="I233" i="10"/>
  <c r="G233" i="10"/>
  <c r="E233" i="10"/>
  <c r="X232" i="10"/>
  <c r="Y232" i="10"/>
  <c r="W232" i="10"/>
  <c r="U232" i="10"/>
  <c r="S232" i="10"/>
  <c r="Q232" i="10"/>
  <c r="O232" i="10"/>
  <c r="M232" i="10"/>
  <c r="L232" i="10"/>
  <c r="K232" i="10"/>
  <c r="I232" i="10"/>
  <c r="G232" i="10"/>
  <c r="E232" i="10"/>
  <c r="X231" i="10"/>
  <c r="Y231" i="10"/>
  <c r="W231" i="10"/>
  <c r="U231" i="10"/>
  <c r="S231" i="10"/>
  <c r="Q231" i="10"/>
  <c r="O231" i="10"/>
  <c r="L231" i="10"/>
  <c r="M231" i="10"/>
  <c r="K231" i="10"/>
  <c r="I231" i="10"/>
  <c r="G231" i="10"/>
  <c r="E231" i="10"/>
  <c r="X230" i="10"/>
  <c r="W230" i="10"/>
  <c r="U230" i="10"/>
  <c r="S230" i="10"/>
  <c r="Q230" i="10"/>
  <c r="O230" i="10"/>
  <c r="L230" i="10"/>
  <c r="M230" i="10"/>
  <c r="K230" i="10"/>
  <c r="I230" i="10"/>
  <c r="G230" i="10"/>
  <c r="E230" i="10"/>
  <c r="X229" i="10"/>
  <c r="Y229" i="10" s="1"/>
  <c r="W229" i="10"/>
  <c r="U229" i="10"/>
  <c r="S229" i="10"/>
  <c r="Q229" i="10"/>
  <c r="O229" i="10"/>
  <c r="M229" i="10"/>
  <c r="L229" i="10"/>
  <c r="K229" i="10"/>
  <c r="I229" i="10"/>
  <c r="G229" i="10"/>
  <c r="E229" i="10"/>
  <c r="X228" i="10"/>
  <c r="W228" i="10"/>
  <c r="U228" i="10"/>
  <c r="S228" i="10"/>
  <c r="Q228" i="10"/>
  <c r="O228" i="10"/>
  <c r="L228" i="10"/>
  <c r="M228" i="10" s="1"/>
  <c r="K228" i="10"/>
  <c r="I228" i="10"/>
  <c r="G228" i="10"/>
  <c r="E228" i="10"/>
  <c r="X227" i="10"/>
  <c r="Y227" i="10"/>
  <c r="W227" i="10"/>
  <c r="U227" i="10"/>
  <c r="S227" i="10"/>
  <c r="Q227" i="10"/>
  <c r="O227" i="10"/>
  <c r="L227" i="10"/>
  <c r="M227" i="10"/>
  <c r="K227" i="10"/>
  <c r="I227" i="10"/>
  <c r="G227" i="10"/>
  <c r="E227" i="10"/>
  <c r="X226" i="10"/>
  <c r="Y226" i="10"/>
  <c r="W226" i="10"/>
  <c r="U226" i="10"/>
  <c r="U234" i="10" s="1"/>
  <c r="S226" i="10"/>
  <c r="Q226" i="10"/>
  <c r="O226" i="10"/>
  <c r="L226" i="10"/>
  <c r="M226" i="10" s="1"/>
  <c r="K226" i="10"/>
  <c r="I226" i="10"/>
  <c r="G226" i="10"/>
  <c r="E226" i="10"/>
  <c r="X225" i="10"/>
  <c r="Y225" i="10" s="1"/>
  <c r="W225" i="10"/>
  <c r="U225" i="10"/>
  <c r="S225" i="10"/>
  <c r="Q225" i="10"/>
  <c r="O225" i="10"/>
  <c r="L225" i="10"/>
  <c r="M225" i="10"/>
  <c r="K225" i="10"/>
  <c r="I225" i="10"/>
  <c r="G225" i="10"/>
  <c r="E225" i="10"/>
  <c r="X224" i="10"/>
  <c r="Y224" i="10" s="1"/>
  <c r="W224" i="10"/>
  <c r="U224" i="10"/>
  <c r="S224" i="10"/>
  <c r="Q224" i="10"/>
  <c r="O224" i="10"/>
  <c r="L224" i="10"/>
  <c r="M224" i="10" s="1"/>
  <c r="K224" i="10"/>
  <c r="K234" i="10"/>
  <c r="I224" i="10"/>
  <c r="G224" i="10"/>
  <c r="G234" i="10" s="1"/>
  <c r="E224" i="10"/>
  <c r="E234" i="10" s="1"/>
  <c r="X222" i="10"/>
  <c r="Y222" i="10" s="1"/>
  <c r="W222" i="10"/>
  <c r="U222" i="10"/>
  <c r="S222" i="10"/>
  <c r="Q222" i="10"/>
  <c r="O222" i="10"/>
  <c r="O223" i="10" s="1"/>
  <c r="L222" i="10"/>
  <c r="M222" i="10"/>
  <c r="K222" i="10"/>
  <c r="I222" i="10"/>
  <c r="G222" i="10"/>
  <c r="E222" i="10"/>
  <c r="X221" i="10"/>
  <c r="D221" i="19"/>
  <c r="W221" i="10"/>
  <c r="U221" i="10"/>
  <c r="S221" i="10"/>
  <c r="Q221" i="10"/>
  <c r="O221" i="10"/>
  <c r="L221" i="10"/>
  <c r="M221" i="10" s="1"/>
  <c r="K221" i="10"/>
  <c r="I221" i="10"/>
  <c r="G221" i="10"/>
  <c r="E221" i="10"/>
  <c r="X220" i="10"/>
  <c r="Y220" i="10"/>
  <c r="W220" i="10"/>
  <c r="U220" i="10"/>
  <c r="S220" i="10"/>
  <c r="Q220" i="10"/>
  <c r="O220" i="10"/>
  <c r="L220" i="10"/>
  <c r="M220" i="10"/>
  <c r="K220" i="10"/>
  <c r="I220" i="10"/>
  <c r="G220" i="10"/>
  <c r="E220" i="10"/>
  <c r="X219" i="10"/>
  <c r="Y219" i="10" s="1"/>
  <c r="W219" i="10"/>
  <c r="U219" i="10"/>
  <c r="S219" i="10"/>
  <c r="Q219" i="10"/>
  <c r="O219" i="10"/>
  <c r="L219" i="10"/>
  <c r="M219" i="10" s="1"/>
  <c r="K219" i="10"/>
  <c r="I219" i="10"/>
  <c r="G219" i="10"/>
  <c r="E219" i="10"/>
  <c r="X218" i="10"/>
  <c r="Y218" i="10"/>
  <c r="W218" i="10"/>
  <c r="U218" i="10"/>
  <c r="S218" i="10"/>
  <c r="Q218" i="10"/>
  <c r="O218" i="10"/>
  <c r="L218" i="10"/>
  <c r="M218" i="10"/>
  <c r="K218" i="10"/>
  <c r="I218" i="10"/>
  <c r="G218" i="10"/>
  <c r="E218" i="10"/>
  <c r="X217" i="10"/>
  <c r="Y217" i="10" s="1"/>
  <c r="W217" i="10"/>
  <c r="U217" i="10"/>
  <c r="S217" i="10"/>
  <c r="Q217" i="10"/>
  <c r="O217" i="10"/>
  <c r="L217" i="10"/>
  <c r="M217" i="10" s="1"/>
  <c r="K217" i="10"/>
  <c r="I217" i="10"/>
  <c r="G217" i="10"/>
  <c r="E217" i="10"/>
  <c r="X216" i="10"/>
  <c r="Y216" i="10" s="1"/>
  <c r="W216" i="10"/>
  <c r="W223" i="10" s="1"/>
  <c r="U216" i="10"/>
  <c r="S216" i="10"/>
  <c r="Q216" i="10"/>
  <c r="O216" i="10"/>
  <c r="L216" i="10"/>
  <c r="M216" i="10"/>
  <c r="K216" i="10"/>
  <c r="I216" i="10"/>
  <c r="G216" i="10"/>
  <c r="E216" i="10"/>
  <c r="X215" i="10"/>
  <c r="Y215" i="10" s="1"/>
  <c r="W215" i="10"/>
  <c r="U215" i="10"/>
  <c r="S215" i="10"/>
  <c r="Q215" i="10"/>
  <c r="O215" i="10"/>
  <c r="L215" i="10"/>
  <c r="M215" i="10"/>
  <c r="K215" i="10"/>
  <c r="I215" i="10"/>
  <c r="G215" i="10"/>
  <c r="E215" i="10"/>
  <c r="X214" i="10"/>
  <c r="Y214" i="10" s="1"/>
  <c r="W214" i="10"/>
  <c r="U214" i="10"/>
  <c r="S214" i="10"/>
  <c r="Q214" i="10"/>
  <c r="O214" i="10"/>
  <c r="L214" i="10"/>
  <c r="M214" i="10" s="1"/>
  <c r="K214" i="10"/>
  <c r="K223" i="10" s="1"/>
  <c r="I214" i="10"/>
  <c r="I223" i="10" s="1"/>
  <c r="G214" i="10"/>
  <c r="E214" i="10"/>
  <c r="X213" i="10"/>
  <c r="Y213" i="10" s="1"/>
  <c r="W213" i="10"/>
  <c r="U213" i="10"/>
  <c r="S213" i="10"/>
  <c r="Q213" i="10"/>
  <c r="O213" i="10"/>
  <c r="L213" i="10"/>
  <c r="M213" i="10" s="1"/>
  <c r="K213" i="10"/>
  <c r="I213" i="10"/>
  <c r="G213" i="10"/>
  <c r="E213" i="10"/>
  <c r="X211" i="10"/>
  <c r="D211" i="19" s="1"/>
  <c r="W211" i="10"/>
  <c r="U211" i="10"/>
  <c r="S211" i="10"/>
  <c r="Q211" i="10"/>
  <c r="O211" i="10"/>
  <c r="L211" i="10"/>
  <c r="M211" i="10" s="1"/>
  <c r="K211" i="10"/>
  <c r="I211" i="10"/>
  <c r="G211" i="10"/>
  <c r="E211" i="10"/>
  <c r="X210" i="10"/>
  <c r="Y210" i="10"/>
  <c r="W210" i="10"/>
  <c r="U210" i="10"/>
  <c r="S210" i="10"/>
  <c r="Q210" i="10"/>
  <c r="O210" i="10"/>
  <c r="L210" i="10"/>
  <c r="M210" i="10"/>
  <c r="K210" i="10"/>
  <c r="I210" i="10"/>
  <c r="G210" i="10"/>
  <c r="E210" i="10"/>
  <c r="X209" i="10"/>
  <c r="Y209" i="10"/>
  <c r="W209" i="10"/>
  <c r="U209" i="10"/>
  <c r="S209" i="10"/>
  <c r="Q209" i="10"/>
  <c r="O209" i="10"/>
  <c r="M209" i="10"/>
  <c r="L209" i="10"/>
  <c r="K209" i="10"/>
  <c r="I209" i="10"/>
  <c r="G209" i="10"/>
  <c r="E209" i="10"/>
  <c r="Y208" i="10"/>
  <c r="X208" i="10"/>
  <c r="W208" i="10"/>
  <c r="U208" i="10"/>
  <c r="S208" i="10"/>
  <c r="Q208" i="10"/>
  <c r="O208" i="10"/>
  <c r="L208" i="10"/>
  <c r="M208" i="10"/>
  <c r="K208" i="10"/>
  <c r="I208" i="10"/>
  <c r="G208" i="10"/>
  <c r="E208" i="10"/>
  <c r="X207" i="10"/>
  <c r="Y207" i="10"/>
  <c r="W207" i="10"/>
  <c r="U207" i="10"/>
  <c r="S207" i="10"/>
  <c r="Q207" i="10"/>
  <c r="O207" i="10"/>
  <c r="L207" i="10"/>
  <c r="M207" i="10" s="1"/>
  <c r="K207" i="10"/>
  <c r="I207" i="10"/>
  <c r="G207" i="10"/>
  <c r="E207" i="10"/>
  <c r="Y206" i="10"/>
  <c r="X206" i="10"/>
  <c r="W206" i="10"/>
  <c r="U206" i="10"/>
  <c r="S206" i="10"/>
  <c r="Q206" i="10"/>
  <c r="O206" i="10"/>
  <c r="L206" i="10"/>
  <c r="M206" i="10" s="1"/>
  <c r="K206" i="10"/>
  <c r="I206" i="10"/>
  <c r="G206" i="10"/>
  <c r="E206" i="10"/>
  <c r="X205" i="10"/>
  <c r="Y205" i="10"/>
  <c r="W205" i="10"/>
  <c r="U205" i="10"/>
  <c r="S205" i="10"/>
  <c r="Q205" i="10"/>
  <c r="O205" i="10"/>
  <c r="L205" i="10"/>
  <c r="M205" i="10"/>
  <c r="K205" i="10"/>
  <c r="K212" i="10" s="1"/>
  <c r="I205" i="10"/>
  <c r="G205" i="10"/>
  <c r="E205" i="10"/>
  <c r="Y204" i="10"/>
  <c r="X204" i="10"/>
  <c r="W204" i="10"/>
  <c r="U204" i="10"/>
  <c r="S204" i="10"/>
  <c r="Q204" i="10"/>
  <c r="O204" i="10"/>
  <c r="L204" i="10"/>
  <c r="M204" i="10"/>
  <c r="K204" i="10"/>
  <c r="I204" i="10"/>
  <c r="G204" i="10"/>
  <c r="E204" i="10"/>
  <c r="X203" i="10"/>
  <c r="Y203" i="10"/>
  <c r="W203" i="10"/>
  <c r="U203" i="10"/>
  <c r="S203" i="10"/>
  <c r="Q203" i="10"/>
  <c r="Q212" i="10"/>
  <c r="O203" i="10"/>
  <c r="L203" i="10"/>
  <c r="M203" i="10" s="1"/>
  <c r="K203" i="10"/>
  <c r="I203" i="10"/>
  <c r="I212" i="10" s="1"/>
  <c r="G203" i="10"/>
  <c r="E203" i="10"/>
  <c r="X202" i="10"/>
  <c r="W202" i="10"/>
  <c r="U202" i="10"/>
  <c r="U212" i="10" s="1"/>
  <c r="S202" i="10"/>
  <c r="S212" i="10"/>
  <c r="Q202" i="10"/>
  <c r="O202" i="10"/>
  <c r="L202" i="10"/>
  <c r="M202" i="10"/>
  <c r="K202" i="10"/>
  <c r="I202" i="10"/>
  <c r="G202" i="10"/>
  <c r="G212" i="10" s="1"/>
  <c r="E202" i="10"/>
  <c r="E212" i="10"/>
  <c r="X200" i="10"/>
  <c r="Y200" i="10"/>
  <c r="W200" i="10"/>
  <c r="U200" i="10"/>
  <c r="S200" i="10"/>
  <c r="Q200" i="10"/>
  <c r="O200" i="10"/>
  <c r="L200" i="10"/>
  <c r="M200" i="10"/>
  <c r="K200" i="10"/>
  <c r="I200" i="10"/>
  <c r="G200" i="10"/>
  <c r="E200" i="10"/>
  <c r="X199" i="10"/>
  <c r="Y199" i="10" s="1"/>
  <c r="W199" i="10"/>
  <c r="U199" i="10"/>
  <c r="S199" i="10"/>
  <c r="Q199" i="10"/>
  <c r="O199" i="10"/>
  <c r="M199" i="10"/>
  <c r="L199" i="10"/>
  <c r="K199" i="10"/>
  <c r="I199" i="10"/>
  <c r="G199" i="10"/>
  <c r="E199" i="10"/>
  <c r="X198" i="10"/>
  <c r="W198" i="10"/>
  <c r="U198" i="10"/>
  <c r="S198" i="10"/>
  <c r="Q198" i="10"/>
  <c r="O198" i="10"/>
  <c r="L198" i="10"/>
  <c r="M198" i="10" s="1"/>
  <c r="K198" i="10"/>
  <c r="K201" i="10"/>
  <c r="I198" i="10"/>
  <c r="G198" i="10"/>
  <c r="E198" i="10"/>
  <c r="E201" i="10" s="1"/>
  <c r="Y197" i="10"/>
  <c r="X197" i="10"/>
  <c r="W197" i="10"/>
  <c r="U197" i="10"/>
  <c r="S197" i="10"/>
  <c r="S201" i="10"/>
  <c r="Q197" i="10"/>
  <c r="Q201" i="10"/>
  <c r="O197" i="10"/>
  <c r="O201" i="10" s="1"/>
  <c r="M197" i="10"/>
  <c r="L197" i="10"/>
  <c r="K197" i="10"/>
  <c r="I197" i="10"/>
  <c r="G197" i="10"/>
  <c r="E197" i="10"/>
  <c r="Y195" i="10"/>
  <c r="X195" i="10"/>
  <c r="W195" i="10"/>
  <c r="U195" i="10"/>
  <c r="S195" i="10"/>
  <c r="Q195" i="10"/>
  <c r="O195" i="10"/>
  <c r="L195" i="10"/>
  <c r="M195" i="10" s="1"/>
  <c r="K195" i="10"/>
  <c r="I195" i="10"/>
  <c r="G195" i="10"/>
  <c r="E195" i="10"/>
  <c r="X194" i="10"/>
  <c r="Y194" i="10" s="1"/>
  <c r="W194" i="10"/>
  <c r="U194" i="10"/>
  <c r="S194" i="10"/>
  <c r="Q194" i="10"/>
  <c r="O194" i="10"/>
  <c r="L194" i="10"/>
  <c r="M194" i="10"/>
  <c r="K194" i="10"/>
  <c r="I194" i="10"/>
  <c r="G194" i="10"/>
  <c r="E194" i="10"/>
  <c r="X193" i="10"/>
  <c r="Y193" i="10"/>
  <c r="W193" i="10"/>
  <c r="U193" i="10"/>
  <c r="S193" i="10"/>
  <c r="Q193" i="10"/>
  <c r="O193" i="10"/>
  <c r="L193" i="10"/>
  <c r="M193" i="10" s="1"/>
  <c r="K193" i="10"/>
  <c r="I193" i="10"/>
  <c r="G193" i="10"/>
  <c r="E193" i="10"/>
  <c r="X192" i="10"/>
  <c r="Y192" i="10" s="1"/>
  <c r="W192" i="10"/>
  <c r="U192" i="10"/>
  <c r="S192" i="10"/>
  <c r="Q192" i="10"/>
  <c r="O192" i="10"/>
  <c r="L192" i="10"/>
  <c r="M192" i="10"/>
  <c r="K192" i="10"/>
  <c r="I192" i="10"/>
  <c r="G192" i="10"/>
  <c r="E192" i="10"/>
  <c r="X191" i="10"/>
  <c r="Y191" i="10" s="1"/>
  <c r="W191" i="10"/>
  <c r="U191" i="10"/>
  <c r="S191" i="10"/>
  <c r="Q191" i="10"/>
  <c r="O191" i="10"/>
  <c r="L191" i="10"/>
  <c r="M191" i="10"/>
  <c r="K191" i="10"/>
  <c r="I191" i="10"/>
  <c r="G191" i="10"/>
  <c r="E191" i="10"/>
  <c r="X190" i="10"/>
  <c r="Y190" i="10" s="1"/>
  <c r="W190" i="10"/>
  <c r="U190" i="10"/>
  <c r="S190" i="10"/>
  <c r="Q190" i="10"/>
  <c r="O190" i="10"/>
  <c r="M190" i="10"/>
  <c r="L190" i="10"/>
  <c r="K190" i="10"/>
  <c r="I190" i="10"/>
  <c r="G190" i="10"/>
  <c r="E190" i="10"/>
  <c r="X189" i="10"/>
  <c r="Y189" i="10"/>
  <c r="W189" i="10"/>
  <c r="U189" i="10"/>
  <c r="S189" i="10"/>
  <c r="Q189" i="10"/>
  <c r="O189" i="10"/>
  <c r="L189" i="10"/>
  <c r="M189" i="10" s="1"/>
  <c r="K189" i="10"/>
  <c r="I189" i="10"/>
  <c r="G189" i="10"/>
  <c r="E189" i="10"/>
  <c r="X188" i="10"/>
  <c r="W188" i="10"/>
  <c r="U188" i="10"/>
  <c r="S188" i="10"/>
  <c r="Q188" i="10"/>
  <c r="O188" i="10"/>
  <c r="L188" i="10"/>
  <c r="M188" i="10"/>
  <c r="K188" i="10"/>
  <c r="I188" i="10"/>
  <c r="G188" i="10"/>
  <c r="E188" i="10"/>
  <c r="X187" i="10"/>
  <c r="Y187" i="10" s="1"/>
  <c r="W187" i="10"/>
  <c r="W196" i="10" s="1"/>
  <c r="U187" i="10"/>
  <c r="S187" i="10"/>
  <c r="Q187" i="10"/>
  <c r="O187" i="10"/>
  <c r="L187" i="10"/>
  <c r="M187" i="10"/>
  <c r="K187" i="10"/>
  <c r="I187" i="10"/>
  <c r="G187" i="10"/>
  <c r="E187" i="10"/>
  <c r="X186" i="10"/>
  <c r="Y186" i="10" s="1"/>
  <c r="W186" i="10"/>
  <c r="U186" i="10"/>
  <c r="S186" i="10"/>
  <c r="Q186" i="10"/>
  <c r="O186" i="10"/>
  <c r="L186" i="10"/>
  <c r="M186" i="10"/>
  <c r="K186" i="10"/>
  <c r="I186" i="10"/>
  <c r="G186" i="10"/>
  <c r="E186" i="10"/>
  <c r="X184" i="10"/>
  <c r="Y184" i="10" s="1"/>
  <c r="W184" i="10"/>
  <c r="U184" i="10"/>
  <c r="S184" i="10"/>
  <c r="Q184" i="10"/>
  <c r="O184" i="10"/>
  <c r="L184" i="10"/>
  <c r="M184" i="10" s="1"/>
  <c r="K184" i="10"/>
  <c r="I184" i="10"/>
  <c r="G184" i="10"/>
  <c r="E184" i="10"/>
  <c r="X183" i="10"/>
  <c r="D183" i="19"/>
  <c r="W183" i="10"/>
  <c r="U183" i="10"/>
  <c r="S183" i="10"/>
  <c r="Q183" i="10"/>
  <c r="O183" i="10"/>
  <c r="L183" i="10"/>
  <c r="M183" i="10" s="1"/>
  <c r="K183" i="10"/>
  <c r="I183" i="10"/>
  <c r="G183" i="10"/>
  <c r="E183" i="10"/>
  <c r="X182" i="10"/>
  <c r="Y182" i="10"/>
  <c r="W182" i="10"/>
  <c r="U182" i="10"/>
  <c r="S182" i="10"/>
  <c r="Q182" i="10"/>
  <c r="O182" i="10"/>
  <c r="L182" i="10"/>
  <c r="M182" i="10"/>
  <c r="K182" i="10"/>
  <c r="I182" i="10"/>
  <c r="G182" i="10"/>
  <c r="E182" i="10"/>
  <c r="X181" i="10"/>
  <c r="Y181" i="10"/>
  <c r="W181" i="10"/>
  <c r="U181" i="10"/>
  <c r="S181" i="10"/>
  <c r="Q181" i="10"/>
  <c r="O181" i="10"/>
  <c r="L181" i="10"/>
  <c r="M181" i="10" s="1"/>
  <c r="K181" i="10"/>
  <c r="I181" i="10"/>
  <c r="G181" i="10"/>
  <c r="E181" i="10"/>
  <c r="E185" i="10"/>
  <c r="X180" i="10"/>
  <c r="Y180" i="10"/>
  <c r="W180" i="10"/>
  <c r="U180" i="10"/>
  <c r="S180" i="10"/>
  <c r="Q180" i="10"/>
  <c r="O180" i="10"/>
  <c r="L180" i="10"/>
  <c r="M180" i="10" s="1"/>
  <c r="K180" i="10"/>
  <c r="I180" i="10"/>
  <c r="G180" i="10"/>
  <c r="E180" i="10"/>
  <c r="X179" i="10"/>
  <c r="Y179" i="10" s="1"/>
  <c r="W179" i="10"/>
  <c r="U179" i="10"/>
  <c r="S179" i="10"/>
  <c r="Q179" i="10"/>
  <c r="O179" i="10"/>
  <c r="L179" i="10"/>
  <c r="M179" i="10" s="1"/>
  <c r="K179" i="10"/>
  <c r="I179" i="10"/>
  <c r="G179" i="10"/>
  <c r="E179" i="10"/>
  <c r="X178" i="10"/>
  <c r="W178" i="10"/>
  <c r="U178" i="10"/>
  <c r="U185" i="10" s="1"/>
  <c r="S178" i="10"/>
  <c r="Q178" i="10"/>
  <c r="O178" i="10"/>
  <c r="L178" i="10"/>
  <c r="M178" i="10"/>
  <c r="K178" i="10"/>
  <c r="I178" i="10"/>
  <c r="G178" i="10"/>
  <c r="E178" i="10"/>
  <c r="X177" i="10"/>
  <c r="Y177" i="10" s="1"/>
  <c r="W177" i="10"/>
  <c r="W185" i="10" s="1"/>
  <c r="U177" i="10"/>
  <c r="S177" i="10"/>
  <c r="S185" i="10" s="1"/>
  <c r="Q177" i="10"/>
  <c r="O177" i="10"/>
  <c r="L177" i="10"/>
  <c r="M177" i="10" s="1"/>
  <c r="K177" i="10"/>
  <c r="I177" i="10"/>
  <c r="I185" i="10" s="1"/>
  <c r="G177" i="10"/>
  <c r="G185" i="10" s="1"/>
  <c r="E177" i="10"/>
  <c r="X175" i="10"/>
  <c r="Y175" i="10" s="1"/>
  <c r="W175" i="10"/>
  <c r="U175" i="10"/>
  <c r="S175" i="10"/>
  <c r="Q175" i="10"/>
  <c r="O175" i="10"/>
  <c r="L175" i="10"/>
  <c r="M175" i="10" s="1"/>
  <c r="K175" i="10"/>
  <c r="I175" i="10"/>
  <c r="G175" i="10"/>
  <c r="E175" i="10"/>
  <c r="X174" i="10"/>
  <c r="Y174" i="10" s="1"/>
  <c r="W174" i="10"/>
  <c r="U174" i="10"/>
  <c r="S174" i="10"/>
  <c r="Q174" i="10"/>
  <c r="O174" i="10"/>
  <c r="L174" i="10"/>
  <c r="M174" i="10"/>
  <c r="K174" i="10"/>
  <c r="I174" i="10"/>
  <c r="G174" i="10"/>
  <c r="E174" i="10"/>
  <c r="X173" i="10"/>
  <c r="D173" i="19"/>
  <c r="W173" i="10"/>
  <c r="U173" i="10"/>
  <c r="S173" i="10"/>
  <c r="Q173" i="10"/>
  <c r="O173" i="10"/>
  <c r="L173" i="10"/>
  <c r="M173" i="10" s="1"/>
  <c r="K173" i="10"/>
  <c r="I173" i="10"/>
  <c r="G173" i="10"/>
  <c r="E173" i="10"/>
  <c r="X172" i="10"/>
  <c r="Y172" i="10" s="1"/>
  <c r="W172" i="10"/>
  <c r="U172" i="10"/>
  <c r="S172" i="10"/>
  <c r="Q172" i="10"/>
  <c r="O172" i="10"/>
  <c r="L172" i="10"/>
  <c r="M172" i="10"/>
  <c r="K172" i="10"/>
  <c r="I172" i="10"/>
  <c r="G172" i="10"/>
  <c r="E172" i="10"/>
  <c r="X171" i="10"/>
  <c r="D171" i="19"/>
  <c r="W171" i="10"/>
  <c r="U171" i="10"/>
  <c r="S171" i="10"/>
  <c r="Q171" i="10"/>
  <c r="O171" i="10"/>
  <c r="L171" i="10"/>
  <c r="M171" i="10"/>
  <c r="K171" i="10"/>
  <c r="I171" i="10"/>
  <c r="G171" i="10"/>
  <c r="E171" i="10"/>
  <c r="X170" i="10"/>
  <c r="Y170" i="10" s="1"/>
  <c r="W170" i="10"/>
  <c r="U170" i="10"/>
  <c r="S170" i="10"/>
  <c r="Q170" i="10"/>
  <c r="O170" i="10"/>
  <c r="M170" i="10"/>
  <c r="L170" i="10"/>
  <c r="K170" i="10"/>
  <c r="I170" i="10"/>
  <c r="G170" i="10"/>
  <c r="E170" i="10"/>
  <c r="X169" i="10"/>
  <c r="Y169" i="10"/>
  <c r="W169" i="10"/>
  <c r="U169" i="10"/>
  <c r="S169" i="10"/>
  <c r="Q169" i="10"/>
  <c r="O169" i="10"/>
  <c r="L169" i="10"/>
  <c r="M169" i="10" s="1"/>
  <c r="K169" i="10"/>
  <c r="I169" i="10"/>
  <c r="G169" i="10"/>
  <c r="E169" i="10"/>
  <c r="X168" i="10"/>
  <c r="Y168" i="10" s="1"/>
  <c r="W168" i="10"/>
  <c r="U168" i="10"/>
  <c r="S168" i="10"/>
  <c r="Q168" i="10"/>
  <c r="O168" i="10"/>
  <c r="L168" i="10"/>
  <c r="M168" i="10"/>
  <c r="K168" i="10"/>
  <c r="I168" i="10"/>
  <c r="G168" i="10"/>
  <c r="E168" i="10"/>
  <c r="X167" i="10"/>
  <c r="Y167" i="10" s="1"/>
  <c r="W167" i="10"/>
  <c r="U167" i="10"/>
  <c r="S167" i="10"/>
  <c r="Q167" i="10"/>
  <c r="O167" i="10"/>
  <c r="L167" i="10"/>
  <c r="M167" i="10" s="1"/>
  <c r="K167" i="10"/>
  <c r="I167" i="10"/>
  <c r="G167" i="10"/>
  <c r="E167" i="10"/>
  <c r="Y166" i="10"/>
  <c r="X166" i="10"/>
  <c r="W166" i="10"/>
  <c r="U166" i="10"/>
  <c r="S166" i="10"/>
  <c r="Q166" i="10"/>
  <c r="O166" i="10"/>
  <c r="L166" i="10"/>
  <c r="M166" i="10" s="1"/>
  <c r="K166" i="10"/>
  <c r="I166" i="10"/>
  <c r="G166" i="10"/>
  <c r="E166" i="10"/>
  <c r="X165" i="10"/>
  <c r="Y165" i="10"/>
  <c r="W165" i="10"/>
  <c r="U165" i="10"/>
  <c r="S165" i="10"/>
  <c r="Q165" i="10"/>
  <c r="O165" i="10"/>
  <c r="L165" i="10"/>
  <c r="M165" i="10" s="1"/>
  <c r="K165" i="10"/>
  <c r="I165" i="10"/>
  <c r="G165" i="10"/>
  <c r="E165" i="10"/>
  <c r="X164" i="10"/>
  <c r="Y164" i="10"/>
  <c r="W164" i="10"/>
  <c r="U164" i="10"/>
  <c r="S164" i="10"/>
  <c r="Q164" i="10"/>
  <c r="O164" i="10"/>
  <c r="L164" i="10"/>
  <c r="M164" i="10"/>
  <c r="K164" i="10"/>
  <c r="I164" i="10"/>
  <c r="G164" i="10"/>
  <c r="E164" i="10"/>
  <c r="X163" i="10"/>
  <c r="Y163" i="10" s="1"/>
  <c r="W163" i="10"/>
  <c r="U163" i="10"/>
  <c r="S163" i="10"/>
  <c r="Q163" i="10"/>
  <c r="O163" i="10"/>
  <c r="L163" i="10"/>
  <c r="M163" i="10" s="1"/>
  <c r="K163" i="10"/>
  <c r="I163" i="10"/>
  <c r="G163" i="10"/>
  <c r="E163" i="10"/>
  <c r="X162" i="10"/>
  <c r="W162" i="10"/>
  <c r="U162" i="10"/>
  <c r="S162" i="10"/>
  <c r="Q162" i="10"/>
  <c r="O162" i="10"/>
  <c r="L162" i="10"/>
  <c r="M162" i="10" s="1"/>
  <c r="K162" i="10"/>
  <c r="I162" i="10"/>
  <c r="G162" i="10"/>
  <c r="E162" i="10"/>
  <c r="X161" i="10"/>
  <c r="Y161" i="10"/>
  <c r="W161" i="10"/>
  <c r="U161" i="10"/>
  <c r="S161" i="10"/>
  <c r="Q161" i="10"/>
  <c r="O161" i="10"/>
  <c r="L161" i="10"/>
  <c r="M161" i="10" s="1"/>
  <c r="K161" i="10"/>
  <c r="I161" i="10"/>
  <c r="G161" i="10"/>
  <c r="E161" i="10"/>
  <c r="X159" i="10"/>
  <c r="Y159" i="10"/>
  <c r="W159" i="10"/>
  <c r="U159" i="10"/>
  <c r="S159" i="10"/>
  <c r="Q159" i="10"/>
  <c r="O159" i="10"/>
  <c r="M159" i="10"/>
  <c r="L159" i="10"/>
  <c r="K159" i="10"/>
  <c r="I159" i="10"/>
  <c r="G159" i="10"/>
  <c r="E159" i="10"/>
  <c r="X158" i="10"/>
  <c r="Y158" i="10" s="1"/>
  <c r="W158" i="10"/>
  <c r="U158" i="10"/>
  <c r="S158" i="10"/>
  <c r="Q158" i="10"/>
  <c r="O158" i="10"/>
  <c r="L158" i="10"/>
  <c r="M158" i="10"/>
  <c r="K158" i="10"/>
  <c r="I158" i="10"/>
  <c r="G158" i="10"/>
  <c r="E158" i="10"/>
  <c r="X157" i="10"/>
  <c r="Y157" i="10" s="1"/>
  <c r="W157" i="10"/>
  <c r="U157" i="10"/>
  <c r="S157" i="10"/>
  <c r="Q157" i="10"/>
  <c r="O157" i="10"/>
  <c r="L157" i="10"/>
  <c r="M157" i="10"/>
  <c r="K157" i="10"/>
  <c r="I157" i="10"/>
  <c r="G157" i="10"/>
  <c r="E157" i="10"/>
  <c r="Y156" i="10"/>
  <c r="X156" i="10"/>
  <c r="W156" i="10"/>
  <c r="U156" i="10"/>
  <c r="S156" i="10"/>
  <c r="Q156" i="10"/>
  <c r="O156" i="10"/>
  <c r="O160" i="10"/>
  <c r="L156" i="10"/>
  <c r="M156" i="10" s="1"/>
  <c r="K156" i="10"/>
  <c r="I156" i="10"/>
  <c r="G156" i="10"/>
  <c r="E156" i="10"/>
  <c r="X155" i="10"/>
  <c r="Y155" i="10" s="1"/>
  <c r="W155" i="10"/>
  <c r="U155" i="10"/>
  <c r="S155" i="10"/>
  <c r="Q155" i="10"/>
  <c r="O155" i="10"/>
  <c r="L155" i="10"/>
  <c r="M155" i="10"/>
  <c r="K155" i="10"/>
  <c r="I155" i="10"/>
  <c r="G155" i="10"/>
  <c r="E155" i="10"/>
  <c r="X154" i="10"/>
  <c r="Y154" i="10" s="1"/>
  <c r="Y160" i="10" s="1"/>
  <c r="W154" i="10"/>
  <c r="U154" i="10"/>
  <c r="U160" i="10"/>
  <c r="S154" i="10"/>
  <c r="S160" i="10" s="1"/>
  <c r="Q154" i="10"/>
  <c r="O154" i="10"/>
  <c r="L154" i="10"/>
  <c r="M154" i="10" s="1"/>
  <c r="K154" i="10"/>
  <c r="K160" i="10" s="1"/>
  <c r="I154" i="10"/>
  <c r="G154" i="10"/>
  <c r="G160" i="10" s="1"/>
  <c r="E154" i="10"/>
  <c r="E160" i="10" s="1"/>
  <c r="X152" i="10"/>
  <c r="Y152" i="10" s="1"/>
  <c r="W152" i="10"/>
  <c r="U152" i="10"/>
  <c r="S152" i="10"/>
  <c r="Q152" i="10"/>
  <c r="O152" i="10"/>
  <c r="L152" i="10"/>
  <c r="M152" i="10"/>
  <c r="K152" i="10"/>
  <c r="I152" i="10"/>
  <c r="G152" i="10"/>
  <c r="E152" i="10"/>
  <c r="X151" i="10"/>
  <c r="Y151" i="10" s="1"/>
  <c r="W151" i="10"/>
  <c r="U151" i="10"/>
  <c r="S151" i="10"/>
  <c r="Q151" i="10"/>
  <c r="O151" i="10"/>
  <c r="L151" i="10"/>
  <c r="M151" i="10"/>
  <c r="K151" i="10"/>
  <c r="I151" i="10"/>
  <c r="G151" i="10"/>
  <c r="E151" i="10"/>
  <c r="X150" i="10"/>
  <c r="W150" i="10"/>
  <c r="U150" i="10"/>
  <c r="S150" i="10"/>
  <c r="Q150" i="10"/>
  <c r="O150" i="10"/>
  <c r="L150" i="10"/>
  <c r="M150" i="10"/>
  <c r="K150" i="10"/>
  <c r="I150" i="10"/>
  <c r="G150" i="10"/>
  <c r="G153" i="10" s="1"/>
  <c r="E150" i="10"/>
  <c r="X149" i="10"/>
  <c r="Y149" i="10" s="1"/>
  <c r="W149" i="10"/>
  <c r="W153" i="10" s="1"/>
  <c r="U149" i="10"/>
  <c r="S149" i="10"/>
  <c r="Q149" i="10"/>
  <c r="O149" i="10"/>
  <c r="M149" i="10"/>
  <c r="L149" i="10"/>
  <c r="K149" i="10"/>
  <c r="I149" i="10"/>
  <c r="G149" i="10"/>
  <c r="E149" i="10"/>
  <c r="X148" i="10"/>
  <c r="Y148" i="10" s="1"/>
  <c r="W148" i="10"/>
  <c r="U148" i="10"/>
  <c r="S148" i="10"/>
  <c r="Q148" i="10"/>
  <c r="O148" i="10"/>
  <c r="L148" i="10"/>
  <c r="M148" i="10"/>
  <c r="K148" i="10"/>
  <c r="I148" i="10"/>
  <c r="I153" i="10" s="1"/>
  <c r="G148" i="10"/>
  <c r="E148" i="10"/>
  <c r="X147" i="10"/>
  <c r="Y147" i="10"/>
  <c r="W147" i="10"/>
  <c r="U147" i="10"/>
  <c r="U153" i="10" s="1"/>
  <c r="S147" i="10"/>
  <c r="S153" i="10"/>
  <c r="Q147" i="10"/>
  <c r="O147" i="10"/>
  <c r="O153" i="10" s="1"/>
  <c r="M147" i="10"/>
  <c r="M153" i="10" s="1"/>
  <c r="L147" i="10"/>
  <c r="K147" i="10"/>
  <c r="K153" i="10" s="1"/>
  <c r="I147" i="10"/>
  <c r="G147" i="10"/>
  <c r="E147" i="10"/>
  <c r="X145" i="10"/>
  <c r="Y145" i="10" s="1"/>
  <c r="W145" i="10"/>
  <c r="U145" i="10"/>
  <c r="S145" i="10"/>
  <c r="Q145" i="10"/>
  <c r="O145" i="10"/>
  <c r="L145" i="10"/>
  <c r="M145" i="10" s="1"/>
  <c r="K145" i="10"/>
  <c r="I145" i="10"/>
  <c r="G145" i="10"/>
  <c r="E145" i="10"/>
  <c r="X144" i="10"/>
  <c r="Y144" i="10" s="1"/>
  <c r="W144" i="10"/>
  <c r="U144" i="10"/>
  <c r="S144" i="10"/>
  <c r="Q144" i="10"/>
  <c r="O144" i="10"/>
  <c r="L144" i="10"/>
  <c r="M144" i="10" s="1"/>
  <c r="K144" i="10"/>
  <c r="I144" i="10"/>
  <c r="G144" i="10"/>
  <c r="E144" i="10"/>
  <c r="Y143" i="10"/>
  <c r="X143" i="10"/>
  <c r="W143" i="10"/>
  <c r="U143" i="10"/>
  <c r="S143" i="10"/>
  <c r="Q143" i="10"/>
  <c r="O143" i="10"/>
  <c r="L143" i="10"/>
  <c r="M143" i="10"/>
  <c r="K143" i="10"/>
  <c r="I143" i="10"/>
  <c r="G143" i="10"/>
  <c r="E143" i="10"/>
  <c r="X142" i="10"/>
  <c r="Y142" i="10"/>
  <c r="W142" i="10"/>
  <c r="U142" i="10"/>
  <c r="S142" i="10"/>
  <c r="Q142" i="10"/>
  <c r="O142" i="10"/>
  <c r="O146" i="10" s="1"/>
  <c r="L142" i="10"/>
  <c r="M142" i="10" s="1"/>
  <c r="M146" i="10" s="1"/>
  <c r="K142" i="10"/>
  <c r="K146" i="10" s="1"/>
  <c r="I142" i="10"/>
  <c r="I146" i="10" s="1"/>
  <c r="G142" i="10"/>
  <c r="E142" i="10"/>
  <c r="E146" i="10" s="1"/>
  <c r="X140" i="10"/>
  <c r="Y140" i="10" s="1"/>
  <c r="W140" i="10"/>
  <c r="U140" i="10"/>
  <c r="S140" i="10"/>
  <c r="Q140" i="10"/>
  <c r="O140" i="10"/>
  <c r="L140" i="10"/>
  <c r="M140" i="10" s="1"/>
  <c r="K140" i="10"/>
  <c r="I140" i="10"/>
  <c r="G140" i="10"/>
  <c r="E140" i="10"/>
  <c r="X139" i="10"/>
  <c r="W139" i="10"/>
  <c r="U139" i="10"/>
  <c r="S139" i="10"/>
  <c r="Q139" i="10"/>
  <c r="O139" i="10"/>
  <c r="L139" i="10"/>
  <c r="M139" i="10" s="1"/>
  <c r="K139" i="10"/>
  <c r="I139" i="10"/>
  <c r="G139" i="10"/>
  <c r="E139" i="10"/>
  <c r="X138" i="10"/>
  <c r="Y138" i="10" s="1"/>
  <c r="W138" i="10"/>
  <c r="U138" i="10"/>
  <c r="S138" i="10"/>
  <c r="Q138" i="10"/>
  <c r="O138" i="10"/>
  <c r="L138" i="10"/>
  <c r="M138" i="10"/>
  <c r="K138" i="10"/>
  <c r="I138" i="10"/>
  <c r="I141" i="10" s="1"/>
  <c r="G138" i="10"/>
  <c r="E138" i="10"/>
  <c r="X137" i="10"/>
  <c r="W137" i="10"/>
  <c r="W141" i="10" s="1"/>
  <c r="U137" i="10"/>
  <c r="S137" i="10"/>
  <c r="S141" i="10" s="1"/>
  <c r="Q137" i="10"/>
  <c r="Q141" i="10"/>
  <c r="O137" i="10"/>
  <c r="O141" i="10"/>
  <c r="L137" i="10"/>
  <c r="M137" i="10" s="1"/>
  <c r="M141" i="10" s="1"/>
  <c r="K137" i="10"/>
  <c r="K141" i="10"/>
  <c r="I137" i="10"/>
  <c r="G137" i="10"/>
  <c r="G141" i="10" s="1"/>
  <c r="E137" i="10"/>
  <c r="X135" i="10"/>
  <c r="W135" i="10"/>
  <c r="U135" i="10"/>
  <c r="S135" i="10"/>
  <c r="Q135" i="10"/>
  <c r="O135" i="10"/>
  <c r="L135" i="10"/>
  <c r="M135" i="10"/>
  <c r="K135" i="10"/>
  <c r="I135" i="10"/>
  <c r="G135" i="10"/>
  <c r="E135" i="10"/>
  <c r="X134" i="10"/>
  <c r="Y134" i="10" s="1"/>
  <c r="W134" i="10"/>
  <c r="U134" i="10"/>
  <c r="S134" i="10"/>
  <c r="Q134" i="10"/>
  <c r="O134" i="10"/>
  <c r="L134" i="10"/>
  <c r="M134" i="10" s="1"/>
  <c r="K134" i="10"/>
  <c r="I134" i="10"/>
  <c r="G134" i="10"/>
  <c r="E134" i="10"/>
  <c r="X133" i="10"/>
  <c r="Y133" i="10"/>
  <c r="W133" i="10"/>
  <c r="W136" i="10" s="1"/>
  <c r="U133" i="10"/>
  <c r="S133" i="10"/>
  <c r="Q133" i="10"/>
  <c r="O133" i="10"/>
  <c r="L133" i="10"/>
  <c r="M133" i="10"/>
  <c r="K133" i="10"/>
  <c r="I133" i="10"/>
  <c r="G133" i="10"/>
  <c r="E133" i="10"/>
  <c r="X132" i="10"/>
  <c r="Y132" i="10"/>
  <c r="W132" i="10"/>
  <c r="U132" i="10"/>
  <c r="U136" i="10" s="1"/>
  <c r="S132" i="10"/>
  <c r="Q132" i="10"/>
  <c r="O132" i="10"/>
  <c r="L132" i="10"/>
  <c r="M132" i="10" s="1"/>
  <c r="K132" i="10"/>
  <c r="I132" i="10"/>
  <c r="G132" i="10"/>
  <c r="E132" i="10"/>
  <c r="X131" i="10"/>
  <c r="Y131" i="10"/>
  <c r="W131" i="10"/>
  <c r="U131" i="10"/>
  <c r="S131" i="10"/>
  <c r="Q131" i="10"/>
  <c r="O131" i="10"/>
  <c r="O136" i="10" s="1"/>
  <c r="L131" i="10"/>
  <c r="M131" i="10"/>
  <c r="K131" i="10"/>
  <c r="I131" i="10"/>
  <c r="G131" i="10"/>
  <c r="E131" i="10"/>
  <c r="X129" i="10"/>
  <c r="W129" i="10"/>
  <c r="U129" i="10"/>
  <c r="S129" i="10"/>
  <c r="Q129" i="10"/>
  <c r="O129" i="10"/>
  <c r="L129" i="10"/>
  <c r="M129" i="10"/>
  <c r="K129" i="10"/>
  <c r="K130" i="10"/>
  <c r="I129" i="10"/>
  <c r="G129" i="10"/>
  <c r="E129" i="10"/>
  <c r="Y128" i="10"/>
  <c r="X128" i="10"/>
  <c r="W128" i="10"/>
  <c r="U128" i="10"/>
  <c r="S128" i="10"/>
  <c r="S130" i="10" s="1"/>
  <c r="Q128" i="10"/>
  <c r="Q130" i="10" s="1"/>
  <c r="O128" i="10"/>
  <c r="L128" i="10"/>
  <c r="M128" i="10" s="1"/>
  <c r="M130" i="10" s="1"/>
  <c r="K128" i="10"/>
  <c r="I128" i="10"/>
  <c r="G128" i="10"/>
  <c r="E128" i="10"/>
  <c r="X127" i="10"/>
  <c r="Y127" i="10"/>
  <c r="W127" i="10"/>
  <c r="W130" i="10"/>
  <c r="U127" i="10"/>
  <c r="U130" i="10" s="1"/>
  <c r="S127" i="10"/>
  <c r="Q127" i="10"/>
  <c r="O127" i="10"/>
  <c r="O130" i="10"/>
  <c r="L127" i="10"/>
  <c r="M127" i="10"/>
  <c r="K127" i="10"/>
  <c r="I127" i="10"/>
  <c r="I130" i="10"/>
  <c r="G127" i="10"/>
  <c r="G130" i="10"/>
  <c r="E127" i="10"/>
  <c r="E130" i="10"/>
  <c r="X125" i="10"/>
  <c r="Y125" i="10"/>
  <c r="W125" i="10"/>
  <c r="U125" i="10"/>
  <c r="S125" i="10"/>
  <c r="Q125" i="10"/>
  <c r="O125" i="10"/>
  <c r="M125" i="10"/>
  <c r="L125" i="10"/>
  <c r="K125" i="10"/>
  <c r="I125" i="10"/>
  <c r="G125" i="10"/>
  <c r="E125" i="10"/>
  <c r="X124" i="10"/>
  <c r="Y124" i="10" s="1"/>
  <c r="W124" i="10"/>
  <c r="U124" i="10"/>
  <c r="S124" i="10"/>
  <c r="Q124" i="10"/>
  <c r="O124" i="10"/>
  <c r="L124" i="10"/>
  <c r="M124" i="10"/>
  <c r="K124" i="10"/>
  <c r="I124" i="10"/>
  <c r="G124" i="10"/>
  <c r="E124" i="10"/>
  <c r="X123" i="10"/>
  <c r="W123" i="10"/>
  <c r="U123" i="10"/>
  <c r="S123" i="10"/>
  <c r="Q123" i="10"/>
  <c r="O123" i="10"/>
  <c r="L123" i="10"/>
  <c r="M123" i="10" s="1"/>
  <c r="K123" i="10"/>
  <c r="I123" i="10"/>
  <c r="G123" i="10"/>
  <c r="E123" i="10"/>
  <c r="X122" i="10"/>
  <c r="Y122" i="10"/>
  <c r="W122" i="10"/>
  <c r="W126" i="10"/>
  <c r="U122" i="10"/>
  <c r="U126" i="10" s="1"/>
  <c r="S122" i="10"/>
  <c r="S126" i="10" s="1"/>
  <c r="Q122" i="10"/>
  <c r="Q126" i="10" s="1"/>
  <c r="O122" i="10"/>
  <c r="O126" i="10" s="1"/>
  <c r="L122" i="10"/>
  <c r="M122" i="10"/>
  <c r="K122" i="10"/>
  <c r="K126" i="10"/>
  <c r="I122" i="10"/>
  <c r="I126" i="10" s="1"/>
  <c r="G122" i="10"/>
  <c r="G126" i="10" s="1"/>
  <c r="E122" i="10"/>
  <c r="E126" i="10" s="1"/>
  <c r="X120" i="10"/>
  <c r="Y120" i="10" s="1"/>
  <c r="W120" i="10"/>
  <c r="U120" i="10"/>
  <c r="S120" i="10"/>
  <c r="Q120" i="10"/>
  <c r="O120" i="10"/>
  <c r="L120" i="10"/>
  <c r="M120" i="10"/>
  <c r="K120" i="10"/>
  <c r="I120" i="10"/>
  <c r="G120" i="10"/>
  <c r="E120" i="10"/>
  <c r="X119" i="10"/>
  <c r="D119" i="19"/>
  <c r="W119" i="10"/>
  <c r="U119" i="10"/>
  <c r="S119" i="10"/>
  <c r="Q119" i="10"/>
  <c r="O119" i="10"/>
  <c r="L119" i="10"/>
  <c r="M119" i="10" s="1"/>
  <c r="K119" i="10"/>
  <c r="I119" i="10"/>
  <c r="G119" i="10"/>
  <c r="E119" i="10"/>
  <c r="Y118" i="10"/>
  <c r="X118" i="10"/>
  <c r="W118" i="10"/>
  <c r="W121" i="10"/>
  <c r="U118" i="10"/>
  <c r="S118" i="10"/>
  <c r="S121" i="10" s="1"/>
  <c r="Q118" i="10"/>
  <c r="Q121" i="10" s="1"/>
  <c r="O118" i="10"/>
  <c r="O121" i="10" s="1"/>
  <c r="L118" i="10"/>
  <c r="M118" i="10"/>
  <c r="K118" i="10"/>
  <c r="K121" i="10"/>
  <c r="I118" i="10"/>
  <c r="I121" i="10" s="1"/>
  <c r="G118" i="10"/>
  <c r="G121" i="10"/>
  <c r="E118" i="10"/>
  <c r="E121" i="10"/>
  <c r="X116" i="10"/>
  <c r="Y116" i="10"/>
  <c r="W116" i="10"/>
  <c r="U116" i="10"/>
  <c r="S116" i="10"/>
  <c r="Q116" i="10"/>
  <c r="O116" i="10"/>
  <c r="M116" i="10"/>
  <c r="L116" i="10"/>
  <c r="K116" i="10"/>
  <c r="I116" i="10"/>
  <c r="G116" i="10"/>
  <c r="E116" i="10"/>
  <c r="X115" i="10"/>
  <c r="Y115" i="10" s="1"/>
  <c r="W115" i="10"/>
  <c r="U115" i="10"/>
  <c r="S115" i="10"/>
  <c r="Q115" i="10"/>
  <c r="O115" i="10"/>
  <c r="L115" i="10"/>
  <c r="M115" i="10"/>
  <c r="K115" i="10"/>
  <c r="I115" i="10"/>
  <c r="G115" i="10"/>
  <c r="E115" i="10"/>
  <c r="X114" i="10"/>
  <c r="Y114" i="10" s="1"/>
  <c r="W114" i="10"/>
  <c r="U114" i="10"/>
  <c r="S114" i="10"/>
  <c r="Q114" i="10"/>
  <c r="O114" i="10"/>
  <c r="L114" i="10"/>
  <c r="M114" i="10" s="1"/>
  <c r="K114" i="10"/>
  <c r="I114" i="10"/>
  <c r="G114" i="10"/>
  <c r="E114" i="10"/>
  <c r="X113" i="10"/>
  <c r="Y113" i="10"/>
  <c r="W113" i="10"/>
  <c r="U113" i="10"/>
  <c r="S113" i="10"/>
  <c r="Q113" i="10"/>
  <c r="O113" i="10"/>
  <c r="L113" i="10"/>
  <c r="M113" i="10"/>
  <c r="K113" i="10"/>
  <c r="I113" i="10"/>
  <c r="G113" i="10"/>
  <c r="E113" i="10"/>
  <c r="X112" i="10"/>
  <c r="W112" i="10"/>
  <c r="U112" i="10"/>
  <c r="S112" i="10"/>
  <c r="Q112" i="10"/>
  <c r="O112" i="10"/>
  <c r="L112" i="10"/>
  <c r="M112" i="10" s="1"/>
  <c r="K112" i="10"/>
  <c r="I112" i="10"/>
  <c r="G112" i="10"/>
  <c r="E112" i="10"/>
  <c r="X111" i="10"/>
  <c r="Y111" i="10" s="1"/>
  <c r="W111" i="10"/>
  <c r="U111" i="10"/>
  <c r="S111" i="10"/>
  <c r="Q111" i="10"/>
  <c r="O111" i="10"/>
  <c r="L111" i="10"/>
  <c r="M111" i="10" s="1"/>
  <c r="K111" i="10"/>
  <c r="I111" i="10"/>
  <c r="G111" i="10"/>
  <c r="E111" i="10"/>
  <c r="X110" i="10"/>
  <c r="W110" i="10"/>
  <c r="U110" i="10"/>
  <c r="S110" i="10"/>
  <c r="Q110" i="10"/>
  <c r="O110" i="10"/>
  <c r="L110" i="10"/>
  <c r="M110" i="10" s="1"/>
  <c r="K110" i="10"/>
  <c r="I110" i="10"/>
  <c r="G110" i="10"/>
  <c r="E110" i="10"/>
  <c r="X109" i="10"/>
  <c r="Y109" i="10" s="1"/>
  <c r="W109" i="10"/>
  <c r="U109" i="10"/>
  <c r="S109" i="10"/>
  <c r="Q109" i="10"/>
  <c r="O109" i="10"/>
  <c r="L109" i="10"/>
  <c r="M109" i="10"/>
  <c r="K109" i="10"/>
  <c r="I109" i="10"/>
  <c r="G109" i="10"/>
  <c r="E109" i="10"/>
  <c r="X108" i="10"/>
  <c r="Y108" i="10" s="1"/>
  <c r="W108" i="10"/>
  <c r="U108" i="10"/>
  <c r="S108" i="10"/>
  <c r="Q108" i="10"/>
  <c r="O108" i="10"/>
  <c r="L108" i="10"/>
  <c r="M108" i="10" s="1"/>
  <c r="K108" i="10"/>
  <c r="I108" i="10"/>
  <c r="G108" i="10"/>
  <c r="E108" i="10"/>
  <c r="X107" i="10"/>
  <c r="Y107" i="10" s="1"/>
  <c r="W107" i="10"/>
  <c r="U107" i="10"/>
  <c r="S107" i="10"/>
  <c r="Q107" i="10"/>
  <c r="O107" i="10"/>
  <c r="L107" i="10"/>
  <c r="M107" i="10"/>
  <c r="K107" i="10"/>
  <c r="I107" i="10"/>
  <c r="G107" i="10"/>
  <c r="E107" i="10"/>
  <c r="E117" i="10" s="1"/>
  <c r="X106" i="10"/>
  <c r="Y106" i="10"/>
  <c r="W106" i="10"/>
  <c r="U106" i="10"/>
  <c r="U117" i="10" s="1"/>
  <c r="S106" i="10"/>
  <c r="Q106" i="10"/>
  <c r="O106" i="10"/>
  <c r="L106" i="10"/>
  <c r="M106" i="10"/>
  <c r="K106" i="10"/>
  <c r="I106" i="10"/>
  <c r="G106" i="10"/>
  <c r="G117" i="10" s="1"/>
  <c r="E106" i="10"/>
  <c r="Y105" i="10"/>
  <c r="X105" i="10"/>
  <c r="W105" i="10"/>
  <c r="U105" i="10"/>
  <c r="S105" i="10"/>
  <c r="Q105" i="10"/>
  <c r="O105" i="10"/>
  <c r="L105" i="10"/>
  <c r="M105" i="10" s="1"/>
  <c r="K105" i="10"/>
  <c r="I105" i="10"/>
  <c r="G105" i="10"/>
  <c r="E105" i="10"/>
  <c r="X104" i="10"/>
  <c r="Y104" i="10" s="1"/>
  <c r="W104" i="10"/>
  <c r="U104" i="10"/>
  <c r="S104" i="10"/>
  <c r="Q104" i="10"/>
  <c r="O104" i="10"/>
  <c r="L104" i="10"/>
  <c r="M104" i="10" s="1"/>
  <c r="K104" i="10"/>
  <c r="K117" i="10" s="1"/>
  <c r="I104" i="10"/>
  <c r="I117" i="10" s="1"/>
  <c r="G104" i="10"/>
  <c r="E104" i="10"/>
  <c r="X102" i="10"/>
  <c r="Y102" i="10" s="1"/>
  <c r="W102" i="10"/>
  <c r="U102" i="10"/>
  <c r="S102" i="10"/>
  <c r="Q102" i="10"/>
  <c r="O102" i="10"/>
  <c r="L102" i="10"/>
  <c r="M102" i="10" s="1"/>
  <c r="K102" i="10"/>
  <c r="I102" i="10"/>
  <c r="G102" i="10"/>
  <c r="E102" i="10"/>
  <c r="X101" i="10"/>
  <c r="Y101" i="10"/>
  <c r="W101" i="10"/>
  <c r="U101" i="10"/>
  <c r="S101" i="10"/>
  <c r="Q101" i="10"/>
  <c r="O101" i="10"/>
  <c r="L101" i="10"/>
  <c r="M101" i="10" s="1"/>
  <c r="K101" i="10"/>
  <c r="K103" i="10" s="1"/>
  <c r="I101" i="10"/>
  <c r="G101" i="10"/>
  <c r="E101" i="10"/>
  <c r="X100" i="10"/>
  <c r="Y100" i="10"/>
  <c r="W100" i="10"/>
  <c r="U100" i="10"/>
  <c r="S100" i="10"/>
  <c r="Q100" i="10"/>
  <c r="O100" i="10"/>
  <c r="L100" i="10"/>
  <c r="M100" i="10" s="1"/>
  <c r="K100" i="10"/>
  <c r="I100" i="10"/>
  <c r="I103" i="10" s="1"/>
  <c r="G100" i="10"/>
  <c r="G103" i="10" s="1"/>
  <c r="E100" i="10"/>
  <c r="X99" i="10"/>
  <c r="Y99" i="10" s="1"/>
  <c r="W99" i="10"/>
  <c r="W103" i="10" s="1"/>
  <c r="U99" i="10"/>
  <c r="U103" i="10" s="1"/>
  <c r="S99" i="10"/>
  <c r="S103" i="10" s="1"/>
  <c r="Q99" i="10"/>
  <c r="Q103" i="10" s="1"/>
  <c r="O99" i="10"/>
  <c r="O103" i="10"/>
  <c r="L99" i="10"/>
  <c r="M99" i="10"/>
  <c r="K99" i="10"/>
  <c r="I99" i="10"/>
  <c r="G99" i="10"/>
  <c r="E99" i="10"/>
  <c r="E103" i="10" s="1"/>
  <c r="X97" i="10"/>
  <c r="Y97" i="10"/>
  <c r="W97" i="10"/>
  <c r="U97" i="10"/>
  <c r="S97" i="10"/>
  <c r="Q97" i="10"/>
  <c r="O97" i="10"/>
  <c r="L97" i="10"/>
  <c r="M97" i="10" s="1"/>
  <c r="K97" i="10"/>
  <c r="I97" i="10"/>
  <c r="G97" i="10"/>
  <c r="E97" i="10"/>
  <c r="Y96" i="10"/>
  <c r="X96" i="10"/>
  <c r="W96" i="10"/>
  <c r="U96" i="10"/>
  <c r="S96" i="10"/>
  <c r="Q96" i="10"/>
  <c r="O96" i="10"/>
  <c r="L96" i="10"/>
  <c r="M96" i="10"/>
  <c r="K96" i="10"/>
  <c r="I96" i="10"/>
  <c r="G96" i="10"/>
  <c r="E96" i="10"/>
  <c r="X95" i="10"/>
  <c r="W95" i="10"/>
  <c r="U95" i="10"/>
  <c r="S95" i="10"/>
  <c r="Q95" i="10"/>
  <c r="O95" i="10"/>
  <c r="L95" i="10"/>
  <c r="M95" i="10"/>
  <c r="K95" i="10"/>
  <c r="I95" i="10"/>
  <c r="G95" i="10"/>
  <c r="E95" i="10"/>
  <c r="X94" i="10"/>
  <c r="Y94" i="10" s="1"/>
  <c r="W94" i="10"/>
  <c r="U94" i="10"/>
  <c r="S94" i="10"/>
  <c r="Q94" i="10"/>
  <c r="O94" i="10"/>
  <c r="L94" i="10"/>
  <c r="M94" i="10"/>
  <c r="K94" i="10"/>
  <c r="I94" i="10"/>
  <c r="I98" i="10"/>
  <c r="G94" i="10"/>
  <c r="E94" i="10"/>
  <c r="X93" i="10"/>
  <c r="D93" i="19"/>
  <c r="W93" i="10"/>
  <c r="U93" i="10"/>
  <c r="S93" i="10"/>
  <c r="Q93" i="10"/>
  <c r="O93" i="10"/>
  <c r="L93" i="10"/>
  <c r="M93" i="10"/>
  <c r="K93" i="10"/>
  <c r="K98" i="10" s="1"/>
  <c r="I93" i="10"/>
  <c r="G93" i="10"/>
  <c r="E93" i="10"/>
  <c r="X92" i="10"/>
  <c r="W92" i="10"/>
  <c r="U92" i="10"/>
  <c r="S92" i="10"/>
  <c r="Q92" i="10"/>
  <c r="O92" i="10"/>
  <c r="L92" i="10"/>
  <c r="M92" i="10"/>
  <c r="K92" i="10"/>
  <c r="I92" i="10"/>
  <c r="G92" i="10"/>
  <c r="E92" i="10"/>
  <c r="E98" i="10" s="1"/>
  <c r="X91" i="10"/>
  <c r="Y91" i="10"/>
  <c r="W91" i="10"/>
  <c r="U91" i="10"/>
  <c r="S91" i="10"/>
  <c r="S98" i="10" s="1"/>
  <c r="Q91" i="10"/>
  <c r="Q98" i="10"/>
  <c r="O91" i="10"/>
  <c r="L91" i="10"/>
  <c r="M91" i="10"/>
  <c r="K91" i="10"/>
  <c r="I91" i="10"/>
  <c r="G91" i="10"/>
  <c r="E91" i="10"/>
  <c r="X89" i="10"/>
  <c r="Y89" i="10" s="1"/>
  <c r="W89" i="10"/>
  <c r="U89" i="10"/>
  <c r="U90" i="10" s="1"/>
  <c r="S89" i="10"/>
  <c r="Q89" i="10"/>
  <c r="O89" i="10"/>
  <c r="L89" i="10"/>
  <c r="M89" i="10" s="1"/>
  <c r="M90" i="10" s="1"/>
  <c r="K89" i="10"/>
  <c r="I89" i="10"/>
  <c r="G89" i="10"/>
  <c r="E89" i="10"/>
  <c r="X88" i="10"/>
  <c r="Y88" i="10"/>
  <c r="W88" i="10"/>
  <c r="W90" i="10" s="1"/>
  <c r="U88" i="10"/>
  <c r="S88" i="10"/>
  <c r="Q88" i="10"/>
  <c r="O88" i="10"/>
  <c r="L88" i="10"/>
  <c r="M88" i="10"/>
  <c r="K88" i="10"/>
  <c r="I88" i="10"/>
  <c r="G88" i="10"/>
  <c r="E88" i="10"/>
  <c r="X87" i="10"/>
  <c r="Y87" i="10"/>
  <c r="W87" i="10"/>
  <c r="U87" i="10"/>
  <c r="S87" i="10"/>
  <c r="Q87" i="10"/>
  <c r="Q90" i="10" s="1"/>
  <c r="O87" i="10"/>
  <c r="O90" i="10"/>
  <c r="L87" i="10"/>
  <c r="M87" i="10"/>
  <c r="K87" i="10"/>
  <c r="K90" i="10"/>
  <c r="I87" i="10"/>
  <c r="G87" i="10"/>
  <c r="G90" i="10" s="1"/>
  <c r="E87" i="10"/>
  <c r="E90" i="10" s="1"/>
  <c r="X85" i="10"/>
  <c r="Y85" i="10" s="1"/>
  <c r="W85" i="10"/>
  <c r="U85" i="10"/>
  <c r="U86" i="10" s="1"/>
  <c r="S85" i="10"/>
  <c r="Q85" i="10"/>
  <c r="O85" i="10"/>
  <c r="L85" i="10"/>
  <c r="M85" i="10" s="1"/>
  <c r="K85" i="10"/>
  <c r="K86" i="10" s="1"/>
  <c r="I85" i="10"/>
  <c r="G85" i="10"/>
  <c r="E85" i="10"/>
  <c r="X84" i="10"/>
  <c r="Y84" i="10"/>
  <c r="W84" i="10"/>
  <c r="U84" i="10"/>
  <c r="S84" i="10"/>
  <c r="Q84" i="10"/>
  <c r="O84" i="10"/>
  <c r="L84" i="10"/>
  <c r="M84" i="10"/>
  <c r="K84" i="10"/>
  <c r="I84" i="10"/>
  <c r="I86" i="10"/>
  <c r="G84" i="10"/>
  <c r="E84" i="10"/>
  <c r="X83" i="10"/>
  <c r="Y83" i="10" s="1"/>
  <c r="W83" i="10"/>
  <c r="U83" i="10"/>
  <c r="S83" i="10"/>
  <c r="Q83" i="10"/>
  <c r="Q86" i="10"/>
  <c r="O83" i="10"/>
  <c r="O86" i="10"/>
  <c r="L83" i="10"/>
  <c r="M83" i="10"/>
  <c r="K83" i="10"/>
  <c r="I83" i="10"/>
  <c r="G83" i="10"/>
  <c r="E83" i="10"/>
  <c r="E86" i="10" s="1"/>
  <c r="X81" i="10"/>
  <c r="Y81" i="10" s="1"/>
  <c r="W81" i="10"/>
  <c r="U81" i="10"/>
  <c r="U82" i="10" s="1"/>
  <c r="S81" i="10"/>
  <c r="Q81" i="10"/>
  <c r="O81" i="10"/>
  <c r="L81" i="10"/>
  <c r="M81" i="10" s="1"/>
  <c r="K81" i="10"/>
  <c r="I81" i="10"/>
  <c r="G81" i="10"/>
  <c r="E81" i="10"/>
  <c r="X80" i="10"/>
  <c r="Y80" i="10"/>
  <c r="W80" i="10"/>
  <c r="U80" i="10"/>
  <c r="S80" i="10"/>
  <c r="Q80" i="10"/>
  <c r="Q82" i="10" s="1"/>
  <c r="O80" i="10"/>
  <c r="L80" i="10"/>
  <c r="M80" i="10" s="1"/>
  <c r="K80" i="10"/>
  <c r="I80" i="10"/>
  <c r="G80" i="10"/>
  <c r="E80" i="10"/>
  <c r="X79" i="10"/>
  <c r="Y79" i="10" s="1"/>
  <c r="W79" i="10"/>
  <c r="W82" i="10" s="1"/>
  <c r="U79" i="10"/>
  <c r="S79" i="10"/>
  <c r="S82" i="10"/>
  <c r="Q79" i="10"/>
  <c r="O79" i="10"/>
  <c r="O82" i="10" s="1"/>
  <c r="L79" i="10"/>
  <c r="M79" i="10"/>
  <c r="K79" i="10"/>
  <c r="I79" i="10"/>
  <c r="I82" i="10" s="1"/>
  <c r="G79" i="10"/>
  <c r="G82" i="10" s="1"/>
  <c r="E79" i="10"/>
  <c r="E82" i="10" s="1"/>
  <c r="X77" i="10"/>
  <c r="Y77" i="10"/>
  <c r="W77" i="10"/>
  <c r="U77" i="10"/>
  <c r="S77" i="10"/>
  <c r="Q77" i="10"/>
  <c r="O77" i="10"/>
  <c r="L77" i="10"/>
  <c r="M77" i="10"/>
  <c r="K77" i="10"/>
  <c r="I77" i="10"/>
  <c r="G77" i="10"/>
  <c r="E77" i="10"/>
  <c r="X76" i="10"/>
  <c r="W76" i="10"/>
  <c r="U76" i="10"/>
  <c r="S76" i="10"/>
  <c r="Q76" i="10"/>
  <c r="O76" i="10"/>
  <c r="L76" i="10"/>
  <c r="M76" i="10" s="1"/>
  <c r="K76" i="10"/>
  <c r="I76" i="10"/>
  <c r="G76" i="10"/>
  <c r="E76" i="10"/>
  <c r="X75" i="10"/>
  <c r="Y75" i="10" s="1"/>
  <c r="W75" i="10"/>
  <c r="U75" i="10"/>
  <c r="S75" i="10"/>
  <c r="Q75" i="10"/>
  <c r="O75" i="10"/>
  <c r="L75" i="10"/>
  <c r="M75" i="10" s="1"/>
  <c r="K75" i="10"/>
  <c r="I75" i="10"/>
  <c r="G75" i="10"/>
  <c r="E75" i="10"/>
  <c r="X74" i="10"/>
  <c r="Y74" i="10"/>
  <c r="W74" i="10"/>
  <c r="U74" i="10"/>
  <c r="S74" i="10"/>
  <c r="Q74" i="10"/>
  <c r="O74" i="10"/>
  <c r="L74" i="10"/>
  <c r="M74" i="10"/>
  <c r="K74" i="10"/>
  <c r="I74" i="10"/>
  <c r="G74" i="10"/>
  <c r="E74" i="10"/>
  <c r="X73" i="10"/>
  <c r="Y73" i="10" s="1"/>
  <c r="W73" i="10"/>
  <c r="U73" i="10"/>
  <c r="S73" i="10"/>
  <c r="Q73" i="10"/>
  <c r="O73" i="10"/>
  <c r="L73" i="10"/>
  <c r="M73" i="10" s="1"/>
  <c r="K73" i="10"/>
  <c r="I73" i="10"/>
  <c r="G73" i="10"/>
  <c r="E73" i="10"/>
  <c r="X72" i="10"/>
  <c r="Y72" i="10" s="1"/>
  <c r="W72" i="10"/>
  <c r="U72" i="10"/>
  <c r="S72" i="10"/>
  <c r="S78" i="10" s="1"/>
  <c r="Q72" i="10"/>
  <c r="O72" i="10"/>
  <c r="L72" i="10"/>
  <c r="M72" i="10"/>
  <c r="K72" i="10"/>
  <c r="I72" i="10"/>
  <c r="G72" i="10"/>
  <c r="E72" i="10"/>
  <c r="X71" i="10"/>
  <c r="D71" i="19"/>
  <c r="W71" i="10"/>
  <c r="U71" i="10"/>
  <c r="S71" i="10"/>
  <c r="Q71" i="10"/>
  <c r="O71" i="10"/>
  <c r="L71" i="10"/>
  <c r="M71" i="10"/>
  <c r="K71" i="10"/>
  <c r="I71" i="10"/>
  <c r="G71" i="10"/>
  <c r="E71" i="10"/>
  <c r="Y70" i="10"/>
  <c r="X70" i="10"/>
  <c r="W70" i="10"/>
  <c r="W78" i="10" s="1"/>
  <c r="U70" i="10"/>
  <c r="S70" i="10"/>
  <c r="Q70" i="10"/>
  <c r="O70" i="10"/>
  <c r="L70" i="10"/>
  <c r="M70" i="10"/>
  <c r="K70" i="10"/>
  <c r="I70" i="10"/>
  <c r="G70" i="10"/>
  <c r="E70" i="10"/>
  <c r="X69" i="10"/>
  <c r="D69" i="19"/>
  <c r="W69" i="10"/>
  <c r="U69" i="10"/>
  <c r="U78" i="10" s="1"/>
  <c r="S69" i="10"/>
  <c r="Q69" i="10"/>
  <c r="O69" i="10"/>
  <c r="L69" i="10"/>
  <c r="M69" i="10"/>
  <c r="K69" i="10"/>
  <c r="I69" i="10"/>
  <c r="G69" i="10"/>
  <c r="E69" i="10"/>
  <c r="E78" i="10" s="1"/>
  <c r="X67" i="10"/>
  <c r="D67" i="19"/>
  <c r="W67" i="10"/>
  <c r="U67" i="10"/>
  <c r="S67" i="10"/>
  <c r="Q67" i="10"/>
  <c r="O67" i="10"/>
  <c r="L67" i="10"/>
  <c r="M67" i="10"/>
  <c r="K67" i="10"/>
  <c r="I67" i="10"/>
  <c r="G67" i="10"/>
  <c r="E67" i="10"/>
  <c r="X66" i="10"/>
  <c r="Y66" i="10" s="1"/>
  <c r="W66" i="10"/>
  <c r="U66" i="10"/>
  <c r="S66" i="10"/>
  <c r="Q66" i="10"/>
  <c r="O66" i="10"/>
  <c r="M66" i="10"/>
  <c r="L66" i="10"/>
  <c r="K66" i="10"/>
  <c r="I66" i="10"/>
  <c r="G66" i="10"/>
  <c r="E66" i="10"/>
  <c r="X65" i="10"/>
  <c r="Y65" i="10"/>
  <c r="W65" i="10"/>
  <c r="U65" i="10"/>
  <c r="S65" i="10"/>
  <c r="Q65" i="10"/>
  <c r="O65" i="10"/>
  <c r="L65" i="10"/>
  <c r="M65" i="10" s="1"/>
  <c r="K65" i="10"/>
  <c r="I65" i="10"/>
  <c r="G65" i="10"/>
  <c r="E65" i="10"/>
  <c r="X64" i="10"/>
  <c r="D64" i="19"/>
  <c r="W64" i="10"/>
  <c r="U64" i="10"/>
  <c r="S64" i="10"/>
  <c r="Q64" i="10"/>
  <c r="O64" i="10"/>
  <c r="L64" i="10"/>
  <c r="M64" i="10" s="1"/>
  <c r="K64" i="10"/>
  <c r="I64" i="10"/>
  <c r="G64" i="10"/>
  <c r="E64" i="10"/>
  <c r="Y63" i="10"/>
  <c r="X63" i="10"/>
  <c r="W63" i="10"/>
  <c r="U63" i="10"/>
  <c r="S63" i="10"/>
  <c r="Q63" i="10"/>
  <c r="O63" i="10"/>
  <c r="L63" i="10"/>
  <c r="M63" i="10" s="1"/>
  <c r="K63" i="10"/>
  <c r="I63" i="10"/>
  <c r="G63" i="10"/>
  <c r="E63" i="10"/>
  <c r="X62" i="10"/>
  <c r="Y62" i="10"/>
  <c r="W62" i="10"/>
  <c r="U62" i="10"/>
  <c r="S62" i="10"/>
  <c r="Q62" i="10"/>
  <c r="O62" i="10"/>
  <c r="L62" i="10"/>
  <c r="M62" i="10"/>
  <c r="K62" i="10"/>
  <c r="I62" i="10"/>
  <c r="G62" i="10"/>
  <c r="E62" i="10"/>
  <c r="X61" i="10"/>
  <c r="D61" i="19" s="1"/>
  <c r="W61" i="10"/>
  <c r="U61" i="10"/>
  <c r="S61" i="10"/>
  <c r="Q61" i="10"/>
  <c r="O61" i="10"/>
  <c r="L61" i="10"/>
  <c r="M61" i="10"/>
  <c r="K61" i="10"/>
  <c r="I61" i="10"/>
  <c r="G61" i="10"/>
  <c r="E61" i="10"/>
  <c r="X60" i="10"/>
  <c r="Y60" i="10" s="1"/>
  <c r="W60" i="10"/>
  <c r="U60" i="10"/>
  <c r="S60" i="10"/>
  <c r="Q60" i="10"/>
  <c r="O60" i="10"/>
  <c r="L60" i="10"/>
  <c r="M60" i="10" s="1"/>
  <c r="K60" i="10"/>
  <c r="I60" i="10"/>
  <c r="G60" i="10"/>
  <c r="E60" i="10"/>
  <c r="X59" i="10"/>
  <c r="D59" i="19" s="1"/>
  <c r="W59" i="10"/>
  <c r="W68" i="10" s="1"/>
  <c r="U59" i="10"/>
  <c r="U68" i="10" s="1"/>
  <c r="S59" i="10"/>
  <c r="S68" i="10" s="1"/>
  <c r="Q59" i="10"/>
  <c r="Q68" i="10"/>
  <c r="O59" i="10"/>
  <c r="L59" i="10"/>
  <c r="M59" i="10" s="1"/>
  <c r="M68" i="10" s="1"/>
  <c r="K59" i="10"/>
  <c r="I59" i="10"/>
  <c r="G59" i="10"/>
  <c r="G68" i="10" s="1"/>
  <c r="E59" i="10"/>
  <c r="X57" i="10"/>
  <c r="D57" i="19"/>
  <c r="W57" i="10"/>
  <c r="U57" i="10"/>
  <c r="S57" i="10"/>
  <c r="Q57" i="10"/>
  <c r="O57" i="10"/>
  <c r="M57" i="10"/>
  <c r="L57" i="10"/>
  <c r="K57" i="10"/>
  <c r="I57" i="10"/>
  <c r="G57" i="10"/>
  <c r="E57" i="10"/>
  <c r="X56" i="10"/>
  <c r="W56" i="10"/>
  <c r="W58" i="10" s="1"/>
  <c r="U56" i="10"/>
  <c r="S56" i="10"/>
  <c r="Q56" i="10"/>
  <c r="O56" i="10"/>
  <c r="M56" i="10"/>
  <c r="L56" i="10"/>
  <c r="K56" i="10"/>
  <c r="I56" i="10"/>
  <c r="G56" i="10"/>
  <c r="E56" i="10"/>
  <c r="X55" i="10"/>
  <c r="Y55" i="10" s="1"/>
  <c r="W55" i="10"/>
  <c r="U55" i="10"/>
  <c r="S55" i="10"/>
  <c r="Q55" i="10"/>
  <c r="O55" i="10"/>
  <c r="L55" i="10"/>
  <c r="M55" i="10"/>
  <c r="K55" i="10"/>
  <c r="I55" i="10"/>
  <c r="G55" i="10"/>
  <c r="G58" i="10" s="1"/>
  <c r="E55" i="10"/>
  <c r="E58" i="10" s="1"/>
  <c r="X54" i="10"/>
  <c r="Y54" i="10" s="1"/>
  <c r="W54" i="10"/>
  <c r="U54" i="10"/>
  <c r="U58" i="10"/>
  <c r="S54" i="10"/>
  <c r="S58" i="10"/>
  <c r="Q54" i="10"/>
  <c r="Q58" i="10" s="1"/>
  <c r="O54" i="10"/>
  <c r="M54" i="10"/>
  <c r="L54" i="10"/>
  <c r="K54" i="10"/>
  <c r="K58" i="10" s="1"/>
  <c r="I54" i="10"/>
  <c r="I58" i="10"/>
  <c r="G54" i="10"/>
  <c r="E54" i="10"/>
  <c r="X52" i="10"/>
  <c r="Y52" i="10" s="1"/>
  <c r="W52" i="10"/>
  <c r="U52" i="10"/>
  <c r="S52" i="10"/>
  <c r="Q52" i="10"/>
  <c r="O52" i="10"/>
  <c r="L52" i="10"/>
  <c r="M52" i="10" s="1"/>
  <c r="K52" i="10"/>
  <c r="I52" i="10"/>
  <c r="G52" i="10"/>
  <c r="E52" i="10"/>
  <c r="X51" i="10"/>
  <c r="Y51" i="10" s="1"/>
  <c r="W51" i="10"/>
  <c r="U51" i="10"/>
  <c r="S51" i="10"/>
  <c r="Q51" i="10"/>
  <c r="O51" i="10"/>
  <c r="M51" i="10"/>
  <c r="L51" i="10"/>
  <c r="K51" i="10"/>
  <c r="I51" i="10"/>
  <c r="G51" i="10"/>
  <c r="E51" i="10"/>
  <c r="X50" i="10"/>
  <c r="Y50" i="10"/>
  <c r="W50" i="10"/>
  <c r="U50" i="10"/>
  <c r="S50" i="10"/>
  <c r="Q50" i="10"/>
  <c r="O50" i="10"/>
  <c r="L50" i="10"/>
  <c r="M50" i="10"/>
  <c r="K50" i="10"/>
  <c r="I50" i="10"/>
  <c r="G50" i="10"/>
  <c r="E50" i="10"/>
  <c r="X49" i="10"/>
  <c r="D49" i="19" s="1"/>
  <c r="W49" i="10"/>
  <c r="U49" i="10"/>
  <c r="S49" i="10"/>
  <c r="Q49" i="10"/>
  <c r="O49" i="10"/>
  <c r="L49" i="10"/>
  <c r="M49" i="10" s="1"/>
  <c r="K49" i="10"/>
  <c r="I49" i="10"/>
  <c r="G49" i="10"/>
  <c r="E49" i="10"/>
  <c r="X48" i="10"/>
  <c r="Y48" i="10" s="1"/>
  <c r="W48" i="10"/>
  <c r="U48" i="10"/>
  <c r="S48" i="10"/>
  <c r="Q48" i="10"/>
  <c r="O48" i="10"/>
  <c r="L48" i="10"/>
  <c r="M48" i="10"/>
  <c r="K48" i="10"/>
  <c r="I48" i="10"/>
  <c r="G48" i="10"/>
  <c r="E48" i="10"/>
  <c r="X47" i="10"/>
  <c r="D47" i="19" s="1"/>
  <c r="W47" i="10"/>
  <c r="U47" i="10"/>
  <c r="S47" i="10"/>
  <c r="Q47" i="10"/>
  <c r="O47" i="10"/>
  <c r="M47" i="10"/>
  <c r="L47" i="10"/>
  <c r="K47" i="10"/>
  <c r="K53" i="10" s="1"/>
  <c r="I47" i="10"/>
  <c r="G47" i="10"/>
  <c r="E47" i="10"/>
  <c r="X46" i="10"/>
  <c r="Y46" i="10"/>
  <c r="W46" i="10"/>
  <c r="U46" i="10"/>
  <c r="S46" i="10"/>
  <c r="Q46" i="10"/>
  <c r="O46" i="10"/>
  <c r="L46" i="10"/>
  <c r="M46" i="10"/>
  <c r="K46" i="10"/>
  <c r="I46" i="10"/>
  <c r="G46" i="10"/>
  <c r="E46" i="10"/>
  <c r="X45" i="10"/>
  <c r="Y45" i="10" s="1"/>
  <c r="W45" i="10"/>
  <c r="U45" i="10"/>
  <c r="S45" i="10"/>
  <c r="Q45" i="10"/>
  <c r="O45" i="10"/>
  <c r="M45" i="10"/>
  <c r="L45" i="10"/>
  <c r="K45" i="10"/>
  <c r="I45" i="10"/>
  <c r="G45" i="10"/>
  <c r="E45" i="10"/>
  <c r="X44" i="10"/>
  <c r="W44" i="10"/>
  <c r="U44" i="10"/>
  <c r="S44" i="10"/>
  <c r="Q44" i="10"/>
  <c r="O44" i="10"/>
  <c r="L44" i="10"/>
  <c r="M44" i="10" s="1"/>
  <c r="K44" i="10"/>
  <c r="I44" i="10"/>
  <c r="G44" i="10"/>
  <c r="E44" i="10"/>
  <c r="X43" i="10"/>
  <c r="Y43" i="10"/>
  <c r="W43" i="10"/>
  <c r="U43" i="10"/>
  <c r="S43" i="10"/>
  <c r="S53" i="10" s="1"/>
  <c r="Q43" i="10"/>
  <c r="Q53" i="10" s="1"/>
  <c r="O43" i="10"/>
  <c r="O53" i="10" s="1"/>
  <c r="L43" i="10"/>
  <c r="M43" i="10"/>
  <c r="K43" i="10"/>
  <c r="I43" i="10"/>
  <c r="G43" i="10"/>
  <c r="E43" i="10"/>
  <c r="E53" i="10" s="1"/>
  <c r="Y41" i="10"/>
  <c r="X41" i="10"/>
  <c r="W41" i="10"/>
  <c r="U41" i="10"/>
  <c r="S41" i="10"/>
  <c r="Q41" i="10"/>
  <c r="O41" i="10"/>
  <c r="L41" i="10"/>
  <c r="M41" i="10" s="1"/>
  <c r="K41" i="10"/>
  <c r="I41" i="10"/>
  <c r="I42" i="10" s="1"/>
  <c r="G41" i="10"/>
  <c r="E41" i="10"/>
  <c r="X40" i="10"/>
  <c r="Y40" i="10" s="1"/>
  <c r="W40" i="10"/>
  <c r="U40" i="10"/>
  <c r="S40" i="10"/>
  <c r="Q40" i="10"/>
  <c r="O40" i="10"/>
  <c r="L40" i="10"/>
  <c r="M40" i="10"/>
  <c r="K40" i="10"/>
  <c r="K42" i="10" s="1"/>
  <c r="I40" i="10"/>
  <c r="G40" i="10"/>
  <c r="E40" i="10"/>
  <c r="X39" i="10"/>
  <c r="D39" i="19" s="1"/>
  <c r="W39" i="10"/>
  <c r="U39" i="10"/>
  <c r="S39" i="10"/>
  <c r="Q39" i="10"/>
  <c r="O39" i="10"/>
  <c r="L39" i="10"/>
  <c r="M39" i="10"/>
  <c r="K39" i="10"/>
  <c r="I39" i="10"/>
  <c r="G39" i="10"/>
  <c r="E39" i="10"/>
  <c r="X38" i="10"/>
  <c r="Y38" i="10"/>
  <c r="W38" i="10"/>
  <c r="U38" i="10"/>
  <c r="S38" i="10"/>
  <c r="Q38" i="10"/>
  <c r="O38" i="10"/>
  <c r="O42" i="10" s="1"/>
  <c r="L38" i="10"/>
  <c r="M38" i="10" s="1"/>
  <c r="K38" i="10"/>
  <c r="I38" i="10"/>
  <c r="G38" i="10"/>
  <c r="E38" i="10"/>
  <c r="X36" i="10"/>
  <c r="Y36" i="10" s="1"/>
  <c r="W36" i="10"/>
  <c r="U36" i="10"/>
  <c r="S36" i="10"/>
  <c r="Q36" i="10"/>
  <c r="O36" i="10"/>
  <c r="L36" i="10"/>
  <c r="M36" i="10" s="1"/>
  <c r="K36" i="10"/>
  <c r="I36" i="10"/>
  <c r="G36" i="10"/>
  <c r="E36" i="10"/>
  <c r="X35" i="10"/>
  <c r="Y35" i="10"/>
  <c r="W35" i="10"/>
  <c r="U35" i="10"/>
  <c r="S35" i="10"/>
  <c r="Q35" i="10"/>
  <c r="O35" i="10"/>
  <c r="L35" i="10"/>
  <c r="M35" i="10"/>
  <c r="K35" i="10"/>
  <c r="I35" i="10"/>
  <c r="G35" i="10"/>
  <c r="E35" i="10"/>
  <c r="X34" i="10"/>
  <c r="Y34" i="10"/>
  <c r="W34" i="10"/>
  <c r="U34" i="10"/>
  <c r="S34" i="10"/>
  <c r="Q34" i="10"/>
  <c r="O34" i="10"/>
  <c r="L34" i="10"/>
  <c r="M34" i="10" s="1"/>
  <c r="K34" i="10"/>
  <c r="I34" i="10"/>
  <c r="G34" i="10"/>
  <c r="E34" i="10"/>
  <c r="X33" i="10"/>
  <c r="Y33" i="10" s="1"/>
  <c r="W33" i="10"/>
  <c r="U33" i="10"/>
  <c r="S33" i="10"/>
  <c r="Q33" i="10"/>
  <c r="O33" i="10"/>
  <c r="M33" i="10"/>
  <c r="L33" i="10"/>
  <c r="K33" i="10"/>
  <c r="I33" i="10"/>
  <c r="G33" i="10"/>
  <c r="E33" i="10"/>
  <c r="X32" i="10"/>
  <c r="W32" i="10"/>
  <c r="U32" i="10"/>
  <c r="S32" i="10"/>
  <c r="Q32" i="10"/>
  <c r="O32" i="10"/>
  <c r="L32" i="10"/>
  <c r="M32" i="10" s="1"/>
  <c r="K32" i="10"/>
  <c r="I32" i="10"/>
  <c r="G32" i="10"/>
  <c r="E32" i="10"/>
  <c r="X31" i="10"/>
  <c r="Y31" i="10" s="1"/>
  <c r="W31" i="10"/>
  <c r="U31" i="10"/>
  <c r="S31" i="10"/>
  <c r="Q31" i="10"/>
  <c r="O31" i="10"/>
  <c r="L31" i="10"/>
  <c r="M31" i="10"/>
  <c r="K31" i="10"/>
  <c r="I31" i="10"/>
  <c r="G31" i="10"/>
  <c r="G37" i="10" s="1"/>
  <c r="E31" i="10"/>
  <c r="Y30" i="10"/>
  <c r="X30" i="10"/>
  <c r="W30" i="10"/>
  <c r="U30" i="10"/>
  <c r="S30" i="10"/>
  <c r="Q30" i="10"/>
  <c r="O30" i="10"/>
  <c r="L30" i="10"/>
  <c r="M30" i="10" s="1"/>
  <c r="K30" i="10"/>
  <c r="I30" i="10"/>
  <c r="G30" i="10"/>
  <c r="E30" i="10"/>
  <c r="X29" i="10"/>
  <c r="Y29" i="10"/>
  <c r="W29" i="10"/>
  <c r="U29" i="10"/>
  <c r="S29" i="10"/>
  <c r="Q29" i="10"/>
  <c r="O29" i="10"/>
  <c r="L29" i="10"/>
  <c r="M29" i="10"/>
  <c r="K29" i="10"/>
  <c r="I29" i="10"/>
  <c r="G29" i="10"/>
  <c r="E29" i="10"/>
  <c r="X28" i="10"/>
  <c r="Y28" i="10" s="1"/>
  <c r="W28" i="10"/>
  <c r="W37" i="10" s="1"/>
  <c r="U28" i="10"/>
  <c r="S28" i="10"/>
  <c r="Q28" i="10"/>
  <c r="O28" i="10"/>
  <c r="L28" i="10"/>
  <c r="M28" i="10" s="1"/>
  <c r="K28" i="10"/>
  <c r="I28" i="10"/>
  <c r="G28" i="10"/>
  <c r="E28" i="10"/>
  <c r="X27" i="10"/>
  <c r="Y27" i="10"/>
  <c r="W27" i="10"/>
  <c r="U27" i="10"/>
  <c r="S27" i="10"/>
  <c r="Q27" i="10"/>
  <c r="O27" i="10"/>
  <c r="L27" i="10"/>
  <c r="M27" i="10" s="1"/>
  <c r="K27" i="10"/>
  <c r="K37" i="10" s="1"/>
  <c r="I27" i="10"/>
  <c r="G27" i="10"/>
  <c r="E27" i="10"/>
  <c r="X25" i="10"/>
  <c r="D25" i="19" s="1"/>
  <c r="W25" i="10"/>
  <c r="U25" i="10"/>
  <c r="S25" i="10"/>
  <c r="Q25" i="10"/>
  <c r="O25" i="10"/>
  <c r="L25" i="10"/>
  <c r="M25" i="10" s="1"/>
  <c r="K25" i="10"/>
  <c r="I25" i="10"/>
  <c r="G25" i="10"/>
  <c r="E25" i="10"/>
  <c r="X24" i="10"/>
  <c r="W24" i="10"/>
  <c r="U24" i="10"/>
  <c r="S24" i="10"/>
  <c r="Q24" i="10"/>
  <c r="Q26" i="10" s="1"/>
  <c r="O24" i="10"/>
  <c r="L24" i="10"/>
  <c r="M24" i="10" s="1"/>
  <c r="K24" i="10"/>
  <c r="I24" i="10"/>
  <c r="G24" i="10"/>
  <c r="E24" i="10"/>
  <c r="X23" i="10"/>
  <c r="Y23" i="10"/>
  <c r="W23" i="10"/>
  <c r="U23" i="10"/>
  <c r="S23" i="10"/>
  <c r="Q23" i="10"/>
  <c r="O23" i="10"/>
  <c r="L23" i="10"/>
  <c r="M23" i="10" s="1"/>
  <c r="K23" i="10"/>
  <c r="I23" i="10"/>
  <c r="G23" i="10"/>
  <c r="E23" i="10"/>
  <c r="X22" i="10"/>
  <c r="Y22" i="10"/>
  <c r="W22" i="10"/>
  <c r="U22" i="10"/>
  <c r="S22" i="10"/>
  <c r="Q22" i="10"/>
  <c r="O22" i="10"/>
  <c r="L22" i="10"/>
  <c r="M22" i="10"/>
  <c r="K22" i="10"/>
  <c r="I22" i="10"/>
  <c r="G22" i="10"/>
  <c r="E22" i="10"/>
  <c r="E26" i="10" s="1"/>
  <c r="Y21" i="10"/>
  <c r="X21" i="10"/>
  <c r="W21" i="10"/>
  <c r="U21" i="10"/>
  <c r="S21" i="10"/>
  <c r="Q21" i="10"/>
  <c r="O21" i="10"/>
  <c r="L21" i="10"/>
  <c r="M21" i="10" s="1"/>
  <c r="K21" i="10"/>
  <c r="I21" i="10"/>
  <c r="G21" i="10"/>
  <c r="E21" i="10"/>
  <c r="X20" i="10"/>
  <c r="Y20" i="10" s="1"/>
  <c r="W20" i="10"/>
  <c r="W26" i="10" s="1"/>
  <c r="U20" i="10"/>
  <c r="S20" i="10"/>
  <c r="S26" i="10" s="1"/>
  <c r="Q20" i="10"/>
  <c r="O20" i="10"/>
  <c r="L20" i="10"/>
  <c r="M20" i="10"/>
  <c r="K20" i="10"/>
  <c r="I20" i="10"/>
  <c r="I26" i="10" s="1"/>
  <c r="G20" i="10"/>
  <c r="E20" i="10"/>
  <c r="X18" i="10"/>
  <c r="Y18" i="10" s="1"/>
  <c r="W18" i="10"/>
  <c r="U18" i="10"/>
  <c r="S18" i="10"/>
  <c r="Q18" i="10"/>
  <c r="O18" i="10"/>
  <c r="M18" i="10"/>
  <c r="L18" i="10"/>
  <c r="K18" i="10"/>
  <c r="I18" i="10"/>
  <c r="G18" i="10"/>
  <c r="E18" i="10"/>
  <c r="X17" i="10"/>
  <c r="D17" i="19"/>
  <c r="W17" i="10"/>
  <c r="U17" i="10"/>
  <c r="S17" i="10"/>
  <c r="S19" i="10" s="1"/>
  <c r="Q17" i="10"/>
  <c r="O17" i="10"/>
  <c r="L17" i="10"/>
  <c r="M17" i="10"/>
  <c r="K17" i="10"/>
  <c r="I17" i="10"/>
  <c r="G17" i="10"/>
  <c r="E17" i="10"/>
  <c r="Y16" i="10"/>
  <c r="X16" i="10"/>
  <c r="W16" i="10"/>
  <c r="U16" i="10"/>
  <c r="S16" i="10"/>
  <c r="Q16" i="10"/>
  <c r="O16" i="10"/>
  <c r="L16" i="10"/>
  <c r="M16" i="10" s="1"/>
  <c r="K16" i="10"/>
  <c r="I16" i="10"/>
  <c r="G16" i="10"/>
  <c r="E16" i="10"/>
  <c r="X15" i="10"/>
  <c r="D15" i="19"/>
  <c r="W15" i="10"/>
  <c r="U15" i="10"/>
  <c r="S15" i="10"/>
  <c r="Q15" i="10"/>
  <c r="O15" i="10"/>
  <c r="L15" i="10"/>
  <c r="M15" i="10" s="1"/>
  <c r="K15" i="10"/>
  <c r="I15" i="10"/>
  <c r="G15" i="10"/>
  <c r="E15" i="10"/>
  <c r="X14" i="10"/>
  <c r="W14" i="10"/>
  <c r="U14" i="10"/>
  <c r="S14" i="10"/>
  <c r="Q14" i="10"/>
  <c r="O14" i="10"/>
  <c r="L14" i="10"/>
  <c r="M14" i="10"/>
  <c r="K14" i="10"/>
  <c r="I14" i="10"/>
  <c r="G14" i="10"/>
  <c r="E14" i="10"/>
  <c r="X13" i="10"/>
  <c r="Y13" i="10"/>
  <c r="W13" i="10"/>
  <c r="U13" i="10"/>
  <c r="U19" i="10" s="1"/>
  <c r="S13" i="10"/>
  <c r="Q13" i="10"/>
  <c r="O13" i="10"/>
  <c r="L13" i="10"/>
  <c r="M13" i="10" s="1"/>
  <c r="K13" i="10"/>
  <c r="I13" i="10"/>
  <c r="G13" i="10"/>
  <c r="E13" i="10"/>
  <c r="X12" i="10"/>
  <c r="Y12" i="10" s="1"/>
  <c r="W12" i="10"/>
  <c r="W19" i="10" s="1"/>
  <c r="U12" i="10"/>
  <c r="S12" i="10"/>
  <c r="Q12" i="10"/>
  <c r="O12" i="10"/>
  <c r="L12" i="10"/>
  <c r="M12" i="10" s="1"/>
  <c r="K12" i="10"/>
  <c r="I12" i="10"/>
  <c r="G12" i="10"/>
  <c r="E12" i="10"/>
  <c r="X11" i="10"/>
  <c r="Y11" i="10" s="1"/>
  <c r="W11" i="10"/>
  <c r="U11" i="10"/>
  <c r="S11" i="10"/>
  <c r="Q11" i="10"/>
  <c r="O11" i="10"/>
  <c r="L11" i="10"/>
  <c r="M11" i="10" s="1"/>
  <c r="K11" i="10"/>
  <c r="I11" i="10"/>
  <c r="I19" i="10" s="1"/>
  <c r="G11" i="10"/>
  <c r="E11" i="10"/>
  <c r="X10" i="10"/>
  <c r="Y10" i="10" s="1"/>
  <c r="W10" i="10"/>
  <c r="U10" i="10"/>
  <c r="S10" i="10"/>
  <c r="Q10" i="10"/>
  <c r="O10" i="10"/>
  <c r="L10" i="10"/>
  <c r="M10" i="10"/>
  <c r="K10" i="10"/>
  <c r="I10" i="10"/>
  <c r="G10" i="10"/>
  <c r="E10" i="10"/>
  <c r="X9" i="10"/>
  <c r="Y9" i="10" s="1"/>
  <c r="W9" i="10"/>
  <c r="U9" i="10"/>
  <c r="S9" i="10"/>
  <c r="Q9" i="10"/>
  <c r="Q19" i="10" s="1"/>
  <c r="O9" i="10"/>
  <c r="L9" i="10"/>
  <c r="M9" i="10"/>
  <c r="K9" i="10"/>
  <c r="I9" i="10"/>
  <c r="G9" i="10"/>
  <c r="G19" i="10" s="1"/>
  <c r="E9" i="10"/>
  <c r="E19" i="10" s="1"/>
  <c r="X7" i="10"/>
  <c r="Y7" i="10"/>
  <c r="W7" i="10"/>
  <c r="U7" i="10"/>
  <c r="S7" i="10"/>
  <c r="Q7" i="10"/>
  <c r="O7" i="10"/>
  <c r="L7" i="10"/>
  <c r="M7" i="10"/>
  <c r="K7" i="10"/>
  <c r="I7" i="10"/>
  <c r="G7" i="10"/>
  <c r="E7" i="10"/>
  <c r="Y6" i="10"/>
  <c r="X6" i="10"/>
  <c r="W6" i="10"/>
  <c r="U6" i="10"/>
  <c r="S6" i="10"/>
  <c r="Q6" i="10"/>
  <c r="O6" i="10"/>
  <c r="L6" i="10"/>
  <c r="M6" i="10" s="1"/>
  <c r="K6" i="10"/>
  <c r="I6" i="10"/>
  <c r="G6" i="10"/>
  <c r="E6" i="10"/>
  <c r="X5" i="10"/>
  <c r="D5" i="19"/>
  <c r="W5" i="10"/>
  <c r="U5" i="10"/>
  <c r="S5" i="10"/>
  <c r="Q5" i="10"/>
  <c r="O5" i="10"/>
  <c r="L5" i="10"/>
  <c r="M5" i="10"/>
  <c r="K5" i="10"/>
  <c r="I5" i="10"/>
  <c r="G5" i="10"/>
  <c r="E5" i="10"/>
  <c r="X4" i="10"/>
  <c r="W4" i="10"/>
  <c r="U4" i="10"/>
  <c r="S4" i="10"/>
  <c r="Q4" i="10"/>
  <c r="O4" i="10"/>
  <c r="L4" i="10"/>
  <c r="M4" i="10" s="1"/>
  <c r="K4" i="10"/>
  <c r="I4" i="10"/>
  <c r="G4" i="10"/>
  <c r="E4" i="10"/>
  <c r="X3" i="10"/>
  <c r="Y3" i="10" s="1"/>
  <c r="W3" i="10"/>
  <c r="U3" i="10"/>
  <c r="U8" i="10" s="1"/>
  <c r="S3" i="10"/>
  <c r="S8" i="10" s="1"/>
  <c r="Q3" i="10"/>
  <c r="Q8" i="10" s="1"/>
  <c r="O3" i="10"/>
  <c r="O8" i="10"/>
  <c r="L3" i="10"/>
  <c r="M3" i="10" s="1"/>
  <c r="K3" i="10"/>
  <c r="I3" i="10"/>
  <c r="I8" i="10" s="1"/>
  <c r="G3" i="10"/>
  <c r="E3" i="10"/>
  <c r="E8" i="10" s="1"/>
  <c r="AF399" i="19"/>
  <c r="AF400" i="19"/>
  <c r="AF401" i="19"/>
  <c r="AF402" i="19"/>
  <c r="AF403" i="19"/>
  <c r="AF404" i="19"/>
  <c r="AF405" i="19"/>
  <c r="AF406" i="19"/>
  <c r="AF407" i="19"/>
  <c r="AF408" i="19"/>
  <c r="AF409" i="19"/>
  <c r="AF410" i="19"/>
  <c r="AF411" i="19"/>
  <c r="AF412" i="19"/>
  <c r="AF413" i="19"/>
  <c r="AF414" i="19"/>
  <c r="AF415" i="19"/>
  <c r="AF416" i="19"/>
  <c r="AF417" i="19"/>
  <c r="AF418" i="19"/>
  <c r="AF419" i="19"/>
  <c r="AF420" i="19"/>
  <c r="Z399" i="19"/>
  <c r="Z400" i="19"/>
  <c r="Z401" i="19"/>
  <c r="Z402" i="19"/>
  <c r="Z403" i="19"/>
  <c r="Z404" i="19"/>
  <c r="Z405" i="19"/>
  <c r="Z406" i="19"/>
  <c r="Z407" i="19"/>
  <c r="Z408" i="19"/>
  <c r="Z409" i="19"/>
  <c r="Z410" i="19"/>
  <c r="Z411" i="19"/>
  <c r="Z412" i="19"/>
  <c r="Z413" i="19"/>
  <c r="Z414" i="19"/>
  <c r="Z415" i="19"/>
  <c r="Z416" i="19"/>
  <c r="Z417" i="19"/>
  <c r="Z418" i="19"/>
  <c r="Z419" i="19"/>
  <c r="Z420" i="19"/>
  <c r="T399" i="19"/>
  <c r="T400" i="19"/>
  <c r="T401" i="19"/>
  <c r="T402" i="19"/>
  <c r="T403" i="19"/>
  <c r="T404" i="19"/>
  <c r="T405" i="19"/>
  <c r="T406" i="19"/>
  <c r="T407" i="19"/>
  <c r="T408" i="19"/>
  <c r="T409" i="19"/>
  <c r="T410" i="19"/>
  <c r="T411" i="19"/>
  <c r="T412" i="19"/>
  <c r="T413" i="19"/>
  <c r="T414" i="19"/>
  <c r="T415" i="19"/>
  <c r="T416" i="19"/>
  <c r="T417" i="19"/>
  <c r="T418" i="19"/>
  <c r="T419" i="19"/>
  <c r="T420" i="19"/>
  <c r="N399" i="19"/>
  <c r="N400" i="19"/>
  <c r="N401" i="19"/>
  <c r="N402" i="19"/>
  <c r="N403" i="19"/>
  <c r="N404" i="19"/>
  <c r="N405" i="19"/>
  <c r="N406" i="19"/>
  <c r="N407" i="19"/>
  <c r="N408" i="19"/>
  <c r="N409" i="19"/>
  <c r="N410" i="19"/>
  <c r="N411" i="19"/>
  <c r="N412" i="19"/>
  <c r="N413" i="19"/>
  <c r="N414" i="19"/>
  <c r="N415" i="19"/>
  <c r="N416" i="19"/>
  <c r="N417" i="19"/>
  <c r="N418" i="19"/>
  <c r="N419" i="19"/>
  <c r="N420" i="19"/>
  <c r="H399" i="19"/>
  <c r="H400" i="19"/>
  <c r="H401" i="19"/>
  <c r="H402" i="19"/>
  <c r="H403" i="19"/>
  <c r="H404" i="19"/>
  <c r="H405" i="19"/>
  <c r="H406" i="19"/>
  <c r="H407" i="19"/>
  <c r="H408" i="19"/>
  <c r="H409" i="19"/>
  <c r="H410" i="19"/>
  <c r="H411" i="19"/>
  <c r="H412" i="19"/>
  <c r="H413" i="19"/>
  <c r="H414" i="19"/>
  <c r="H415" i="19"/>
  <c r="H416" i="19"/>
  <c r="H417" i="19"/>
  <c r="H418" i="19"/>
  <c r="H419" i="19"/>
  <c r="H420" i="19"/>
  <c r="B412" i="19"/>
  <c r="B413" i="19"/>
  <c r="B414" i="19"/>
  <c r="B415" i="19"/>
  <c r="B416" i="19"/>
  <c r="B417" i="19"/>
  <c r="B418" i="19"/>
  <c r="B419" i="19"/>
  <c r="B420" i="19"/>
  <c r="B399" i="19"/>
  <c r="B400" i="19"/>
  <c r="B401" i="19"/>
  <c r="B402" i="19"/>
  <c r="B403" i="19"/>
  <c r="B404" i="19"/>
  <c r="B405" i="19"/>
  <c r="B406" i="19"/>
  <c r="B407" i="19"/>
  <c r="B408" i="19"/>
  <c r="B409" i="19"/>
  <c r="B411" i="19"/>
  <c r="AH41" i="19"/>
  <c r="V52" i="19"/>
  <c r="V38" i="19"/>
  <c r="V36" i="19"/>
  <c r="V12" i="19"/>
  <c r="V6" i="19"/>
  <c r="AH31" i="19"/>
  <c r="AH30" i="19"/>
  <c r="AH21" i="19"/>
  <c r="AH271" i="19"/>
  <c r="AH203" i="19"/>
  <c r="AH202" i="19"/>
  <c r="AH169" i="19"/>
  <c r="AH155" i="19"/>
  <c r="AH149" i="19"/>
  <c r="AH143" i="19"/>
  <c r="AH131" i="19"/>
  <c r="AH95" i="19"/>
  <c r="AH89" i="19"/>
  <c r="AH71" i="19"/>
  <c r="AH65" i="19"/>
  <c r="AH55" i="19"/>
  <c r="V3" i="19"/>
  <c r="J13" i="19"/>
  <c r="D43" i="19"/>
  <c r="L48" i="2"/>
  <c r="AI451" i="19"/>
  <c r="AG448" i="19"/>
  <c r="AF448" i="19"/>
  <c r="AG447" i="19"/>
  <c r="AF447" i="19"/>
  <c r="AG446" i="19"/>
  <c r="AF446" i="19"/>
  <c r="AG445" i="19"/>
  <c r="AF445" i="19"/>
  <c r="AG444" i="19"/>
  <c r="AF444" i="19"/>
  <c r="AG443" i="19"/>
  <c r="AF443" i="19"/>
  <c r="AG442" i="19"/>
  <c r="AF442" i="19"/>
  <c r="AG441" i="19"/>
  <c r="AF441" i="19"/>
  <c r="AG440" i="19"/>
  <c r="AF440" i="19"/>
  <c r="AG439" i="19"/>
  <c r="AF439" i="19"/>
  <c r="AG438" i="19"/>
  <c r="AI438" i="19" s="1"/>
  <c r="AF438" i="19"/>
  <c r="AG436" i="19"/>
  <c r="AF436" i="19"/>
  <c r="AG435" i="19"/>
  <c r="AF435" i="19"/>
  <c r="AG434" i="19"/>
  <c r="AF434" i="19"/>
  <c r="AG433" i="19"/>
  <c r="AF433" i="19"/>
  <c r="AG431" i="19"/>
  <c r="AF431" i="19"/>
  <c r="AG430" i="19"/>
  <c r="AF430" i="19"/>
  <c r="AG429" i="19"/>
  <c r="AF429" i="19"/>
  <c r="AG428" i="19"/>
  <c r="AF428" i="19"/>
  <c r="AG427" i="19"/>
  <c r="AF427" i="19"/>
  <c r="AG426" i="19"/>
  <c r="AF426" i="19"/>
  <c r="AG425" i="19"/>
  <c r="AF425" i="19"/>
  <c r="AG424" i="19"/>
  <c r="AF424" i="19"/>
  <c r="AG423" i="19"/>
  <c r="AF423" i="19"/>
  <c r="AG422" i="19"/>
  <c r="AF422" i="19"/>
  <c r="AH420" i="19"/>
  <c r="AI420" i="19"/>
  <c r="AH419" i="19"/>
  <c r="AI419" i="19"/>
  <c r="AH418" i="19"/>
  <c r="AI418" i="19"/>
  <c r="AH417" i="19"/>
  <c r="AI417" i="19"/>
  <c r="AH416" i="19"/>
  <c r="AI416" i="19"/>
  <c r="AH415" i="19"/>
  <c r="AI415" i="19"/>
  <c r="AH414" i="19"/>
  <c r="AI414" i="19"/>
  <c r="AH413" i="19"/>
  <c r="AI413" i="19"/>
  <c r="AH412" i="19"/>
  <c r="AI412" i="19"/>
  <c r="AH411" i="19"/>
  <c r="AI411" i="19" s="1"/>
  <c r="AI421" i="19" s="1"/>
  <c r="AH409" i="19"/>
  <c r="AI409" i="19" s="1"/>
  <c r="AH408" i="19"/>
  <c r="AI408" i="19" s="1"/>
  <c r="AH407" i="19"/>
  <c r="AI407" i="19" s="1"/>
  <c r="AH406" i="19"/>
  <c r="AI406" i="19" s="1"/>
  <c r="AH405" i="19"/>
  <c r="AI405" i="19" s="1"/>
  <c r="AH404" i="19"/>
  <c r="AI404" i="19" s="1"/>
  <c r="AH403" i="19"/>
  <c r="AI403" i="19" s="1"/>
  <c r="AH402" i="19"/>
  <c r="AI402" i="19" s="1"/>
  <c r="AH401" i="19"/>
  <c r="AI401" i="19" s="1"/>
  <c r="AH400" i="19"/>
  <c r="AI400" i="19" s="1"/>
  <c r="AG398" i="19"/>
  <c r="AF398" i="19"/>
  <c r="AG397" i="19"/>
  <c r="AF397" i="19"/>
  <c r="AG396" i="19"/>
  <c r="AF396" i="19"/>
  <c r="AG395" i="19"/>
  <c r="AF395" i="19"/>
  <c r="AG393" i="19"/>
  <c r="AF393" i="19"/>
  <c r="AG392" i="19"/>
  <c r="AF392" i="19"/>
  <c r="AG391" i="19"/>
  <c r="AF391" i="19"/>
  <c r="AG390" i="19"/>
  <c r="AF390" i="19"/>
  <c r="AG389" i="19"/>
  <c r="AF389" i="19"/>
  <c r="AG388" i="19"/>
  <c r="AF388" i="19"/>
  <c r="AG387" i="19"/>
  <c r="AF387" i="19"/>
  <c r="AG386" i="19"/>
  <c r="AF386" i="19"/>
  <c r="AG385" i="19"/>
  <c r="AF385" i="19"/>
  <c r="AG383" i="19"/>
  <c r="AF383" i="19"/>
  <c r="AG382" i="19"/>
  <c r="AF382" i="19"/>
  <c r="AG381" i="19"/>
  <c r="AF381" i="19"/>
  <c r="AG380" i="19"/>
  <c r="AF380" i="19"/>
  <c r="AG379" i="19"/>
  <c r="AF379" i="19"/>
  <c r="AG378" i="19"/>
  <c r="AF378" i="19"/>
  <c r="AG377" i="19"/>
  <c r="AF377" i="19"/>
  <c r="AG376" i="19"/>
  <c r="AF376" i="19"/>
  <c r="AG375" i="19"/>
  <c r="AF375" i="19"/>
  <c r="AG374" i="19"/>
  <c r="AF374" i="19"/>
  <c r="AG373" i="19"/>
  <c r="AF373" i="19"/>
  <c r="AG371" i="19"/>
  <c r="AF371" i="19"/>
  <c r="AG370" i="19"/>
  <c r="AF370" i="19"/>
  <c r="AG369" i="19"/>
  <c r="AF369" i="19"/>
  <c r="AG368" i="19"/>
  <c r="AF368" i="19"/>
  <c r="AG367" i="19"/>
  <c r="AF367" i="19"/>
  <c r="AG366" i="19"/>
  <c r="AF366" i="19"/>
  <c r="AG365" i="19"/>
  <c r="AF365" i="19"/>
  <c r="AG364" i="19"/>
  <c r="AF364" i="19"/>
  <c r="AG363" i="19"/>
  <c r="AF363" i="19"/>
  <c r="AG362" i="19"/>
  <c r="AF362" i="19"/>
  <c r="AG361" i="19"/>
  <c r="AI361" i="19" s="1"/>
  <c r="AF361" i="19"/>
  <c r="AG360" i="19"/>
  <c r="AF360" i="19"/>
  <c r="AG359" i="19"/>
  <c r="AF359" i="19"/>
  <c r="AG358" i="19"/>
  <c r="AF358" i="19"/>
  <c r="AG357" i="19"/>
  <c r="AF357" i="19"/>
  <c r="AG356" i="19"/>
  <c r="AF356" i="19"/>
  <c r="AG355" i="19"/>
  <c r="AF355" i="19"/>
  <c r="AG354" i="19"/>
  <c r="AF354" i="19"/>
  <c r="AG353" i="19"/>
  <c r="AF353" i="19"/>
  <c r="AG352" i="19"/>
  <c r="AF352" i="19"/>
  <c r="AG351" i="19"/>
  <c r="AF351" i="19"/>
  <c r="AG350" i="19"/>
  <c r="AF350" i="19"/>
  <c r="AG349" i="19"/>
  <c r="AF349" i="19"/>
  <c r="AG348" i="19"/>
  <c r="AF348" i="19"/>
  <c r="AG347" i="19"/>
  <c r="AF347" i="19"/>
  <c r="AG346" i="19"/>
  <c r="AF346" i="19"/>
  <c r="AG345" i="19"/>
  <c r="AI345" i="19" s="1"/>
  <c r="AF345" i="19"/>
  <c r="AG344" i="19"/>
  <c r="AF344" i="19"/>
  <c r="AG343" i="19"/>
  <c r="AF343" i="19"/>
  <c r="AG342" i="19"/>
  <c r="AF342" i="19"/>
  <c r="AG341" i="19"/>
  <c r="AF341" i="19"/>
  <c r="AG340" i="19"/>
  <c r="AF340" i="19"/>
  <c r="AG339" i="19"/>
  <c r="AF339" i="19"/>
  <c r="AG337" i="19"/>
  <c r="AF337" i="19"/>
  <c r="AG336" i="19"/>
  <c r="AF336" i="19"/>
  <c r="AG335" i="19"/>
  <c r="AF335" i="19"/>
  <c r="AG334" i="19"/>
  <c r="AF334" i="19"/>
  <c r="AG333" i="19"/>
  <c r="AF333" i="19"/>
  <c r="AG332" i="19"/>
  <c r="AI332" i="19"/>
  <c r="AF332" i="19"/>
  <c r="AG331" i="19"/>
  <c r="AF331" i="19"/>
  <c r="AG330" i="19"/>
  <c r="AF330" i="19"/>
  <c r="AG329" i="19"/>
  <c r="AF329" i="19"/>
  <c r="AG328" i="19"/>
  <c r="AF328" i="19"/>
  <c r="AG327" i="19"/>
  <c r="AF327" i="19"/>
  <c r="AG326" i="19"/>
  <c r="AF326" i="19"/>
  <c r="AG324" i="19"/>
  <c r="AF324" i="19"/>
  <c r="AG323" i="19"/>
  <c r="AF323" i="19"/>
  <c r="AG322" i="19"/>
  <c r="AF322" i="19"/>
  <c r="AG320" i="19"/>
  <c r="AF320" i="19"/>
  <c r="AG319" i="19"/>
  <c r="AF319" i="19"/>
  <c r="AG317" i="19"/>
  <c r="AF317" i="19"/>
  <c r="AG316" i="19"/>
  <c r="AF316" i="19"/>
  <c r="AG315" i="19"/>
  <c r="AF315" i="19"/>
  <c r="AG314" i="19"/>
  <c r="AF314" i="19"/>
  <c r="AG312" i="19"/>
  <c r="AF312" i="19"/>
  <c r="AG311" i="19"/>
  <c r="AF311" i="19"/>
  <c r="AG310" i="19"/>
  <c r="AF310" i="19"/>
  <c r="AG309" i="19"/>
  <c r="AF309" i="19"/>
  <c r="AG307" i="19"/>
  <c r="AF307" i="19"/>
  <c r="AG306" i="19"/>
  <c r="AF306" i="19"/>
  <c r="AG305" i="19"/>
  <c r="AF305" i="19"/>
  <c r="AG303" i="19"/>
  <c r="AF303" i="19"/>
  <c r="AG302" i="19"/>
  <c r="AF302" i="19"/>
  <c r="AG301" i="19"/>
  <c r="AF301" i="19"/>
  <c r="AG300" i="19"/>
  <c r="AF300" i="19"/>
  <c r="AG299" i="19"/>
  <c r="AF299" i="19"/>
  <c r="AG297" i="19"/>
  <c r="AI297" i="19" s="1"/>
  <c r="AF297" i="19"/>
  <c r="AG296" i="19"/>
  <c r="AF296" i="19"/>
  <c r="AG295" i="19"/>
  <c r="AF295" i="19"/>
  <c r="AG294" i="19"/>
  <c r="AF294" i="19"/>
  <c r="AG293" i="19"/>
  <c r="AF293" i="19"/>
  <c r="AG292" i="19"/>
  <c r="AF292" i="19"/>
  <c r="AG290" i="19"/>
  <c r="AF290" i="19"/>
  <c r="AG289" i="19"/>
  <c r="AF289" i="19"/>
  <c r="AG288" i="19"/>
  <c r="AF288" i="19"/>
  <c r="AG287" i="19"/>
  <c r="AF287" i="19"/>
  <c r="AG286" i="19"/>
  <c r="AF286" i="19"/>
  <c r="AG285" i="19"/>
  <c r="AF285" i="19"/>
  <c r="AG284" i="19"/>
  <c r="AF284" i="19"/>
  <c r="AG283" i="19"/>
  <c r="AF283" i="19"/>
  <c r="AG282" i="19"/>
  <c r="AF282" i="19"/>
  <c r="AG281" i="19"/>
  <c r="AF281" i="19"/>
  <c r="AG279" i="19"/>
  <c r="AF279" i="19"/>
  <c r="AG278" i="19"/>
  <c r="AF278" i="19"/>
  <c r="AG277" i="19"/>
  <c r="AF277" i="19"/>
  <c r="AG276" i="19"/>
  <c r="AF276" i="19"/>
  <c r="AG275" i="19"/>
  <c r="AF275" i="19"/>
  <c r="AG274" i="19"/>
  <c r="AF274" i="19"/>
  <c r="AG273" i="19"/>
  <c r="AF273" i="19"/>
  <c r="AG272" i="19"/>
  <c r="AF272" i="19"/>
  <c r="AG271" i="19"/>
  <c r="AI271" i="19" s="1"/>
  <c r="AF271" i="19"/>
  <c r="AG270" i="19"/>
  <c r="AF270" i="19"/>
  <c r="AG268" i="19"/>
  <c r="AF268" i="19"/>
  <c r="AG267" i="19"/>
  <c r="AF267" i="19"/>
  <c r="AG266" i="19"/>
  <c r="AF266" i="19"/>
  <c r="AG265" i="19"/>
  <c r="AF265" i="19"/>
  <c r="AG264" i="19"/>
  <c r="AF264" i="19"/>
  <c r="AG263" i="19"/>
  <c r="AF263" i="19"/>
  <c r="AG262" i="19"/>
  <c r="AF262" i="19"/>
  <c r="AG261" i="19"/>
  <c r="AF261" i="19"/>
  <c r="AG260" i="19"/>
  <c r="AF260" i="19"/>
  <c r="AG259" i="19"/>
  <c r="AF259" i="19"/>
  <c r="AG257" i="19"/>
  <c r="AF257" i="19"/>
  <c r="AG256" i="19"/>
  <c r="AF256" i="19"/>
  <c r="AG255" i="19"/>
  <c r="AF255" i="19"/>
  <c r="AG254" i="19"/>
  <c r="AF254" i="19"/>
  <c r="AG253" i="19"/>
  <c r="AF253" i="19"/>
  <c r="AG251" i="19"/>
  <c r="AF251" i="19"/>
  <c r="AG250" i="19"/>
  <c r="AF250" i="19"/>
  <c r="AG249" i="19"/>
  <c r="AF249" i="19"/>
  <c r="AG248" i="19"/>
  <c r="AF248" i="19"/>
  <c r="AG247" i="19"/>
  <c r="AF247" i="19"/>
  <c r="AG246" i="19"/>
  <c r="AF246" i="19"/>
  <c r="AG245" i="19"/>
  <c r="AF245" i="19"/>
  <c r="AG244" i="19"/>
  <c r="AF244" i="19"/>
  <c r="AG242" i="19"/>
  <c r="AF242" i="19"/>
  <c r="AG241" i="19"/>
  <c r="AF241" i="19"/>
  <c r="AG240" i="19"/>
  <c r="AF240" i="19"/>
  <c r="AG238" i="19"/>
  <c r="AF238" i="19"/>
  <c r="AG237" i="19"/>
  <c r="AF237" i="19"/>
  <c r="AG236" i="19"/>
  <c r="AF236" i="19"/>
  <c r="AG235" i="19"/>
  <c r="AF235" i="19"/>
  <c r="AG233" i="19"/>
  <c r="AF233" i="19"/>
  <c r="AG232" i="19"/>
  <c r="AF232" i="19"/>
  <c r="AG231" i="19"/>
  <c r="AF231" i="19"/>
  <c r="AG230" i="19"/>
  <c r="AF230" i="19"/>
  <c r="AG229" i="19"/>
  <c r="AF229" i="19"/>
  <c r="AG228" i="19"/>
  <c r="AF228" i="19"/>
  <c r="AG227" i="19"/>
  <c r="AF227" i="19"/>
  <c r="AG226" i="19"/>
  <c r="AF226" i="19"/>
  <c r="AG225" i="19"/>
  <c r="AF225" i="19"/>
  <c r="AG224" i="19"/>
  <c r="AF224" i="19"/>
  <c r="AG222" i="19"/>
  <c r="AF222" i="19"/>
  <c r="AG221" i="19"/>
  <c r="AF221" i="19"/>
  <c r="AG220" i="19"/>
  <c r="AF220" i="19"/>
  <c r="AG219" i="19"/>
  <c r="AF219" i="19"/>
  <c r="AG218" i="19"/>
  <c r="AF218" i="19"/>
  <c r="AG217" i="19"/>
  <c r="AF217" i="19"/>
  <c r="AG216" i="19"/>
  <c r="AF216" i="19"/>
  <c r="AG215" i="19"/>
  <c r="AF215" i="19"/>
  <c r="AG214" i="19"/>
  <c r="AF214" i="19"/>
  <c r="AG213" i="19"/>
  <c r="AF213" i="19"/>
  <c r="AG211" i="19"/>
  <c r="AF211" i="19"/>
  <c r="AG210" i="19"/>
  <c r="AF210" i="19"/>
  <c r="AG209" i="19"/>
  <c r="AF209" i="19"/>
  <c r="AG208" i="19"/>
  <c r="AF208" i="19"/>
  <c r="AG207" i="19"/>
  <c r="AF207" i="19"/>
  <c r="AG206" i="19"/>
  <c r="AF206" i="19"/>
  <c r="AG205" i="19"/>
  <c r="AF205" i="19"/>
  <c r="AG204" i="19"/>
  <c r="AF204" i="19"/>
  <c r="AG203" i="19"/>
  <c r="AF203" i="19"/>
  <c r="AG202" i="19"/>
  <c r="AF202" i="19"/>
  <c r="AG200" i="19"/>
  <c r="AF200" i="19"/>
  <c r="AG199" i="19"/>
  <c r="AF199" i="19"/>
  <c r="AG198" i="19"/>
  <c r="AF198" i="19"/>
  <c r="AG197" i="19"/>
  <c r="AF197" i="19"/>
  <c r="AG195" i="19"/>
  <c r="AF195" i="19"/>
  <c r="AG194" i="19"/>
  <c r="AF194" i="19"/>
  <c r="AG193" i="19"/>
  <c r="AF193" i="19"/>
  <c r="AG192" i="19"/>
  <c r="AF192" i="19"/>
  <c r="AG191" i="19"/>
  <c r="AF191" i="19"/>
  <c r="AG190" i="19"/>
  <c r="AF190" i="19"/>
  <c r="AG189" i="19"/>
  <c r="AF189" i="19"/>
  <c r="AG188" i="19"/>
  <c r="AF188" i="19"/>
  <c r="AG187" i="19"/>
  <c r="AF187" i="19"/>
  <c r="AG186" i="19"/>
  <c r="AF186" i="19"/>
  <c r="AG184" i="19"/>
  <c r="AF184" i="19"/>
  <c r="AG183" i="19"/>
  <c r="AF183" i="19"/>
  <c r="AG182" i="19"/>
  <c r="AF182" i="19"/>
  <c r="AG181" i="19"/>
  <c r="AF181" i="19"/>
  <c r="AG180" i="19"/>
  <c r="AF180" i="19"/>
  <c r="AG179" i="19"/>
  <c r="AF179" i="19"/>
  <c r="AG178" i="19"/>
  <c r="AF178" i="19"/>
  <c r="AG177" i="19"/>
  <c r="AF177" i="19"/>
  <c r="AG175" i="19"/>
  <c r="AF175" i="19"/>
  <c r="AG174" i="19"/>
  <c r="AF174" i="19"/>
  <c r="AG173" i="19"/>
  <c r="AF173" i="19"/>
  <c r="AG172" i="19"/>
  <c r="AF172" i="19"/>
  <c r="AG171" i="19"/>
  <c r="AF171" i="19"/>
  <c r="AG170" i="19"/>
  <c r="AF170" i="19"/>
  <c r="AG169" i="19"/>
  <c r="AI169" i="19"/>
  <c r="AF169" i="19"/>
  <c r="AG168" i="19"/>
  <c r="AI168" i="19" s="1"/>
  <c r="AF168" i="19"/>
  <c r="AG167" i="19"/>
  <c r="AF167" i="19"/>
  <c r="AG166" i="19"/>
  <c r="AF166" i="19"/>
  <c r="AG165" i="19"/>
  <c r="AF165" i="19"/>
  <c r="AG164" i="19"/>
  <c r="AF164" i="19"/>
  <c r="AG163" i="19"/>
  <c r="AF163" i="19"/>
  <c r="AG162" i="19"/>
  <c r="AF162" i="19"/>
  <c r="AG161" i="19"/>
  <c r="AF161" i="19"/>
  <c r="AG159" i="19"/>
  <c r="AI159" i="19"/>
  <c r="AF159" i="19"/>
  <c r="AG158" i="19"/>
  <c r="AF158" i="19"/>
  <c r="AG157" i="19"/>
  <c r="AF157" i="19"/>
  <c r="AG156" i="19"/>
  <c r="AF156" i="19"/>
  <c r="AG155" i="19"/>
  <c r="AI155" i="19" s="1"/>
  <c r="AF155" i="19"/>
  <c r="AG154" i="19"/>
  <c r="AF154" i="19"/>
  <c r="AG152" i="19"/>
  <c r="AF152" i="19"/>
  <c r="AG151" i="19"/>
  <c r="AF151" i="19"/>
  <c r="AG150" i="19"/>
  <c r="AF150" i="19"/>
  <c r="AG149" i="19"/>
  <c r="AI149" i="19"/>
  <c r="AF149" i="19"/>
  <c r="AG148" i="19"/>
  <c r="AF148" i="19"/>
  <c r="AG147" i="19"/>
  <c r="AF147" i="19"/>
  <c r="AG145" i="19"/>
  <c r="AF145" i="19"/>
  <c r="AG144" i="19"/>
  <c r="AF144" i="19"/>
  <c r="AG143" i="19"/>
  <c r="AF143" i="19"/>
  <c r="AG142" i="19"/>
  <c r="AF142" i="19"/>
  <c r="AG140" i="19"/>
  <c r="AF140" i="19"/>
  <c r="AG139" i="19"/>
  <c r="AF139" i="19"/>
  <c r="AG138" i="19"/>
  <c r="AF138" i="19"/>
  <c r="AG137" i="19"/>
  <c r="AF137" i="19"/>
  <c r="AG135" i="19"/>
  <c r="AF135" i="19"/>
  <c r="AG134" i="19"/>
  <c r="AF134" i="19"/>
  <c r="AG133" i="19"/>
  <c r="AF133" i="19"/>
  <c r="AG132" i="19"/>
  <c r="AF132" i="19"/>
  <c r="AG131" i="19"/>
  <c r="AF131" i="19"/>
  <c r="AG129" i="19"/>
  <c r="AF129" i="19"/>
  <c r="AG128" i="19"/>
  <c r="AF128" i="19"/>
  <c r="AG127" i="19"/>
  <c r="AF127" i="19"/>
  <c r="AG125" i="19"/>
  <c r="AF125" i="19"/>
  <c r="AG124" i="19"/>
  <c r="AF124" i="19"/>
  <c r="AG123" i="19"/>
  <c r="AF123" i="19"/>
  <c r="AG122" i="19"/>
  <c r="AF122" i="19"/>
  <c r="AG120" i="19"/>
  <c r="AF120" i="19"/>
  <c r="AG119" i="19"/>
  <c r="AF119" i="19"/>
  <c r="AG118" i="19"/>
  <c r="AF118" i="19"/>
  <c r="AG116" i="19"/>
  <c r="AF116" i="19"/>
  <c r="AG115" i="19"/>
  <c r="AI115" i="19" s="1"/>
  <c r="AF115" i="19"/>
  <c r="AG114" i="19"/>
  <c r="AF114" i="19"/>
  <c r="AG113" i="19"/>
  <c r="AI113" i="19"/>
  <c r="AF113" i="19"/>
  <c r="AG112" i="19"/>
  <c r="AF112" i="19"/>
  <c r="AG111" i="19"/>
  <c r="AF111" i="19"/>
  <c r="AG110" i="19"/>
  <c r="AF110" i="19"/>
  <c r="AG109" i="19"/>
  <c r="AF109" i="19"/>
  <c r="AG108" i="19"/>
  <c r="AF108" i="19"/>
  <c r="AG107" i="19"/>
  <c r="AF107" i="19"/>
  <c r="AG106" i="19"/>
  <c r="AF106" i="19"/>
  <c r="AG105" i="19"/>
  <c r="AF105" i="19"/>
  <c r="AG104" i="19"/>
  <c r="AF104" i="19"/>
  <c r="AG102" i="19"/>
  <c r="AF102" i="19"/>
  <c r="AG101" i="19"/>
  <c r="AF101" i="19"/>
  <c r="AG100" i="19"/>
  <c r="AF100" i="19"/>
  <c r="AG99" i="19"/>
  <c r="AF99" i="19"/>
  <c r="AG97" i="19"/>
  <c r="AF97" i="19"/>
  <c r="AG96" i="19"/>
  <c r="AF96" i="19"/>
  <c r="AG95" i="19"/>
  <c r="AI95" i="19" s="1"/>
  <c r="AF95" i="19"/>
  <c r="AG94" i="19"/>
  <c r="AF94" i="19"/>
  <c r="AG93" i="19"/>
  <c r="AF93" i="19"/>
  <c r="AG92" i="19"/>
  <c r="AF92" i="19"/>
  <c r="AG91" i="19"/>
  <c r="AF91" i="19"/>
  <c r="AG89" i="19"/>
  <c r="AF89" i="19"/>
  <c r="AG88" i="19"/>
  <c r="AF88" i="19"/>
  <c r="AG87" i="19"/>
  <c r="AF87" i="19"/>
  <c r="AG85" i="19"/>
  <c r="AF85" i="19"/>
  <c r="AG84" i="19"/>
  <c r="AF84" i="19"/>
  <c r="AG83" i="19"/>
  <c r="AF83" i="19"/>
  <c r="AG81" i="19"/>
  <c r="AF81" i="19"/>
  <c r="AG80" i="19"/>
  <c r="AF80" i="19"/>
  <c r="AG79" i="19"/>
  <c r="AF79" i="19"/>
  <c r="AG77" i="19"/>
  <c r="AF77" i="19"/>
  <c r="AG76" i="19"/>
  <c r="AF76" i="19"/>
  <c r="AG75" i="19"/>
  <c r="AF75" i="19"/>
  <c r="AG74" i="19"/>
  <c r="AF74" i="19"/>
  <c r="AG73" i="19"/>
  <c r="AF73" i="19"/>
  <c r="AG72" i="19"/>
  <c r="AF72" i="19"/>
  <c r="AG71" i="19"/>
  <c r="AI71" i="19"/>
  <c r="AF71" i="19"/>
  <c r="AG70" i="19"/>
  <c r="AF70" i="19"/>
  <c r="AG69" i="19"/>
  <c r="AF69" i="19"/>
  <c r="AG67" i="19"/>
  <c r="AF67" i="19"/>
  <c r="AG66" i="19"/>
  <c r="AF66" i="19"/>
  <c r="AG65" i="19"/>
  <c r="AF65" i="19"/>
  <c r="AG64" i="19"/>
  <c r="AF64" i="19"/>
  <c r="AG63" i="19"/>
  <c r="AI63" i="19" s="1"/>
  <c r="AF63" i="19"/>
  <c r="AG62" i="19"/>
  <c r="AF62" i="19"/>
  <c r="AG61" i="19"/>
  <c r="AI61" i="19"/>
  <c r="AF61" i="19"/>
  <c r="AG60" i="19"/>
  <c r="AF60" i="19"/>
  <c r="AG59" i="19"/>
  <c r="AI59" i="19" s="1"/>
  <c r="AF59" i="19"/>
  <c r="AG57" i="19"/>
  <c r="AF57" i="19"/>
  <c r="AG56" i="19"/>
  <c r="AF56" i="19"/>
  <c r="AG55" i="19"/>
  <c r="AF55" i="19"/>
  <c r="AG54" i="19"/>
  <c r="AF54" i="19"/>
  <c r="AG52" i="19"/>
  <c r="AF52" i="19"/>
  <c r="AG51" i="19"/>
  <c r="AF51" i="19"/>
  <c r="AG50" i="19"/>
  <c r="AF50" i="19"/>
  <c r="AG49" i="19"/>
  <c r="AF49" i="19"/>
  <c r="AG48" i="19"/>
  <c r="AF48" i="19"/>
  <c r="AG47" i="19"/>
  <c r="AF47" i="19"/>
  <c r="AG46" i="19"/>
  <c r="AF46" i="19"/>
  <c r="AG45" i="19"/>
  <c r="AF45" i="19"/>
  <c r="AG44" i="19"/>
  <c r="AF44" i="19"/>
  <c r="AG43" i="19"/>
  <c r="AF43" i="19"/>
  <c r="AG41" i="19"/>
  <c r="AI41" i="19" s="1"/>
  <c r="AF41" i="19"/>
  <c r="AG40" i="19"/>
  <c r="AF40" i="19"/>
  <c r="AG39" i="19"/>
  <c r="AF39" i="19"/>
  <c r="AG38" i="19"/>
  <c r="AF38" i="19"/>
  <c r="AG36" i="19"/>
  <c r="AF36" i="19"/>
  <c r="AG35" i="19"/>
  <c r="AF35" i="19"/>
  <c r="AG34" i="19"/>
  <c r="AF34" i="19"/>
  <c r="AG33" i="19"/>
  <c r="AF33" i="19"/>
  <c r="AG32" i="19"/>
  <c r="AI32" i="19"/>
  <c r="AF32" i="19"/>
  <c r="AG31" i="19"/>
  <c r="AI31" i="19" s="1"/>
  <c r="AF31" i="19"/>
  <c r="AG30" i="19"/>
  <c r="AF30" i="19"/>
  <c r="AG29" i="19"/>
  <c r="AF29" i="19"/>
  <c r="AG28" i="19"/>
  <c r="AF28" i="19"/>
  <c r="AG27" i="19"/>
  <c r="AF27" i="19"/>
  <c r="AG25" i="19"/>
  <c r="AI25" i="19"/>
  <c r="AF25" i="19"/>
  <c r="AG24" i="19"/>
  <c r="AF24" i="19"/>
  <c r="AG23" i="19"/>
  <c r="AF23" i="19"/>
  <c r="AG22" i="19"/>
  <c r="AF22" i="19"/>
  <c r="AG21" i="19"/>
  <c r="AI21" i="19" s="1"/>
  <c r="AF21" i="19"/>
  <c r="AG20" i="19"/>
  <c r="AF20" i="19"/>
  <c r="AG18" i="19"/>
  <c r="AF18" i="19"/>
  <c r="AG17" i="19"/>
  <c r="AF17" i="19"/>
  <c r="AG16" i="19"/>
  <c r="AF16" i="19"/>
  <c r="AG15" i="19"/>
  <c r="AF15" i="19"/>
  <c r="AG14" i="19"/>
  <c r="AF14" i="19"/>
  <c r="AG13" i="19"/>
  <c r="AF13" i="19"/>
  <c r="AG12" i="19"/>
  <c r="AF12" i="19"/>
  <c r="AG11" i="19"/>
  <c r="AF11" i="19"/>
  <c r="AG10" i="19"/>
  <c r="AF10" i="19"/>
  <c r="AG9" i="19"/>
  <c r="AF9" i="19"/>
  <c r="AG7" i="19"/>
  <c r="AF7" i="19"/>
  <c r="AG6" i="19"/>
  <c r="AF6" i="19"/>
  <c r="AG5" i="19"/>
  <c r="AF5" i="19"/>
  <c r="AG4" i="19"/>
  <c r="AF4" i="19"/>
  <c r="AG3" i="19"/>
  <c r="AF3" i="19"/>
  <c r="AA448" i="19"/>
  <c r="Z448" i="19"/>
  <c r="AA447" i="19"/>
  <c r="Z447" i="19"/>
  <c r="AA446" i="19"/>
  <c r="Z446" i="19"/>
  <c r="AA445" i="19"/>
  <c r="Z445" i="19"/>
  <c r="AA444" i="19"/>
  <c r="Z444" i="19"/>
  <c r="AA443" i="19"/>
  <c r="Z443" i="19"/>
  <c r="AA442" i="19"/>
  <c r="Z442" i="19"/>
  <c r="AA441" i="19"/>
  <c r="Z441" i="19"/>
  <c r="AA440" i="19"/>
  <c r="Z440" i="19"/>
  <c r="AA439" i="19"/>
  <c r="Z439" i="19"/>
  <c r="AA438" i="19"/>
  <c r="Z438" i="19"/>
  <c r="AA436" i="19"/>
  <c r="Z436" i="19"/>
  <c r="AA435" i="19"/>
  <c r="Z435" i="19"/>
  <c r="AA434" i="19"/>
  <c r="Z434" i="19"/>
  <c r="AA433" i="19"/>
  <c r="Z433" i="19"/>
  <c r="AA431" i="19"/>
  <c r="Z431" i="19"/>
  <c r="AA430" i="19"/>
  <c r="Z430" i="19"/>
  <c r="AA429" i="19"/>
  <c r="Z429" i="19"/>
  <c r="AA428" i="19"/>
  <c r="Z428" i="19"/>
  <c r="AA427" i="19"/>
  <c r="Z427" i="19"/>
  <c r="AA426" i="19"/>
  <c r="Z426" i="19"/>
  <c r="AA425" i="19"/>
  <c r="Z425" i="19"/>
  <c r="AA424" i="19"/>
  <c r="Z424" i="19"/>
  <c r="AA423" i="19"/>
  <c r="Z423" i="19"/>
  <c r="AA422" i="19"/>
  <c r="Z422" i="19"/>
  <c r="AB420" i="19"/>
  <c r="AC420" i="19"/>
  <c r="AB419" i="19"/>
  <c r="AB418" i="19"/>
  <c r="AC418" i="19" s="1"/>
  <c r="AB417" i="19"/>
  <c r="AC417" i="19" s="1"/>
  <c r="AB416" i="19"/>
  <c r="AC416" i="19" s="1"/>
  <c r="AB415" i="19"/>
  <c r="AC415" i="19" s="1"/>
  <c r="AB414" i="19"/>
  <c r="AC414" i="19" s="1"/>
  <c r="AB413" i="19"/>
  <c r="AC413" i="19" s="1"/>
  <c r="AB412" i="19"/>
  <c r="AC412" i="19" s="1"/>
  <c r="AB411" i="19"/>
  <c r="AC411" i="19" s="1"/>
  <c r="AB409" i="19"/>
  <c r="AC409" i="19" s="1"/>
  <c r="AB408" i="19"/>
  <c r="AC408" i="19" s="1"/>
  <c r="AB407" i="19"/>
  <c r="AB406" i="19"/>
  <c r="AC406" i="19"/>
  <c r="AB405" i="19"/>
  <c r="AC405" i="19"/>
  <c r="AB404" i="19"/>
  <c r="AC404" i="19"/>
  <c r="AB403" i="19"/>
  <c r="AC403" i="19"/>
  <c r="AB402" i="19"/>
  <c r="AC402" i="19"/>
  <c r="AB401" i="19"/>
  <c r="AC401" i="19"/>
  <c r="AB400" i="19"/>
  <c r="AA398" i="19"/>
  <c r="Z398" i="19"/>
  <c r="AA397" i="19"/>
  <c r="Z397" i="19"/>
  <c r="AA396" i="19"/>
  <c r="Z396" i="19"/>
  <c r="AA395" i="19"/>
  <c r="Z395" i="19"/>
  <c r="AA393" i="19"/>
  <c r="Z393" i="19"/>
  <c r="AA392" i="19"/>
  <c r="Z392" i="19"/>
  <c r="AA391" i="19"/>
  <c r="Z391" i="19"/>
  <c r="AA390" i="19"/>
  <c r="Z390" i="19"/>
  <c r="AA389" i="19"/>
  <c r="Z389" i="19"/>
  <c r="AA388" i="19"/>
  <c r="Z388" i="19"/>
  <c r="AA387" i="19"/>
  <c r="Z387" i="19"/>
  <c r="AA386" i="19"/>
  <c r="Z386" i="19"/>
  <c r="AA385" i="19"/>
  <c r="Z385" i="19"/>
  <c r="AA383" i="19"/>
  <c r="Z383" i="19"/>
  <c r="AA382" i="19"/>
  <c r="Z382" i="19"/>
  <c r="AA381" i="19"/>
  <c r="Z381" i="19"/>
  <c r="AA380" i="19"/>
  <c r="Z380" i="19"/>
  <c r="AA379" i="19"/>
  <c r="Z379" i="19"/>
  <c r="AA378" i="19"/>
  <c r="Z378" i="19"/>
  <c r="AA377" i="19"/>
  <c r="Z377" i="19"/>
  <c r="AA376" i="19"/>
  <c r="Z376" i="19"/>
  <c r="AA375" i="19"/>
  <c r="Z375" i="19"/>
  <c r="AA374" i="19"/>
  <c r="Z374" i="19"/>
  <c r="AA373" i="19"/>
  <c r="Z373" i="19"/>
  <c r="AA371" i="19"/>
  <c r="Z371" i="19"/>
  <c r="AA370" i="19"/>
  <c r="Z370" i="19"/>
  <c r="AA369" i="19"/>
  <c r="Z369" i="19"/>
  <c r="AA368" i="19"/>
  <c r="Z368" i="19"/>
  <c r="AA367" i="19"/>
  <c r="Z367" i="19"/>
  <c r="AA366" i="19"/>
  <c r="Z366" i="19"/>
  <c r="AA365" i="19"/>
  <c r="Z365" i="19"/>
  <c r="AA364" i="19"/>
  <c r="Z364" i="19"/>
  <c r="AA363" i="19"/>
  <c r="Z363" i="19"/>
  <c r="AA362" i="19"/>
  <c r="Z362" i="19"/>
  <c r="AA361" i="19"/>
  <c r="Z361" i="19"/>
  <c r="AA360" i="19"/>
  <c r="Z360" i="19"/>
  <c r="AA359" i="19"/>
  <c r="Z359" i="19"/>
  <c r="AA358" i="19"/>
  <c r="Z358" i="19"/>
  <c r="AA357" i="19"/>
  <c r="Z357" i="19"/>
  <c r="AA356" i="19"/>
  <c r="Z356" i="19"/>
  <c r="AA355" i="19"/>
  <c r="Z355" i="19"/>
  <c r="AA354" i="19"/>
  <c r="Z354" i="19"/>
  <c r="AA353" i="19"/>
  <c r="Z353" i="19"/>
  <c r="AA352" i="19"/>
  <c r="Z352" i="19"/>
  <c r="AA351" i="19"/>
  <c r="Z351" i="19"/>
  <c r="AA350" i="19"/>
  <c r="AC350" i="19" s="1"/>
  <c r="Z350" i="19"/>
  <c r="AA349" i="19"/>
  <c r="Z349" i="19"/>
  <c r="AA348" i="19"/>
  <c r="Z348" i="19"/>
  <c r="AA347" i="19"/>
  <c r="Z347" i="19"/>
  <c r="AA346" i="19"/>
  <c r="Z346" i="19"/>
  <c r="AA345" i="19"/>
  <c r="Z345" i="19"/>
  <c r="AA344" i="19"/>
  <c r="Z344" i="19"/>
  <c r="AA343" i="19"/>
  <c r="Z343" i="19"/>
  <c r="AA342" i="19"/>
  <c r="Z342" i="19"/>
  <c r="AA341" i="19"/>
  <c r="Z341" i="19"/>
  <c r="AA340" i="19"/>
  <c r="Z340" i="19"/>
  <c r="AA339" i="19"/>
  <c r="Z339" i="19"/>
  <c r="AA337" i="19"/>
  <c r="Z337" i="19"/>
  <c r="AA336" i="19"/>
  <c r="Z336" i="19"/>
  <c r="AA335" i="19"/>
  <c r="Z335" i="19"/>
  <c r="AA334" i="19"/>
  <c r="Z334" i="19"/>
  <c r="AA333" i="19"/>
  <c r="AC333" i="19" s="1"/>
  <c r="Z333" i="19"/>
  <c r="AA332" i="19"/>
  <c r="Z332" i="19"/>
  <c r="AA331" i="19"/>
  <c r="Z331" i="19"/>
  <c r="AA330" i="19"/>
  <c r="Z330" i="19"/>
  <c r="AA329" i="19"/>
  <c r="Z329" i="19"/>
  <c r="AA328" i="19"/>
  <c r="Z328" i="19"/>
  <c r="AA327" i="19"/>
  <c r="Z327" i="19"/>
  <c r="AA326" i="19"/>
  <c r="Z326" i="19"/>
  <c r="AA324" i="19"/>
  <c r="Z324" i="19"/>
  <c r="AA323" i="19"/>
  <c r="Z323" i="19"/>
  <c r="AA322" i="19"/>
  <c r="Z322" i="19"/>
  <c r="AA320" i="19"/>
  <c r="Z320" i="19"/>
  <c r="AA319" i="19"/>
  <c r="Z319" i="19"/>
  <c r="AA317" i="19"/>
  <c r="Z317" i="19"/>
  <c r="AA316" i="19"/>
  <c r="AC316" i="19"/>
  <c r="Z316" i="19"/>
  <c r="AA315" i="19"/>
  <c r="Z315" i="19"/>
  <c r="AA314" i="19"/>
  <c r="Z314" i="19"/>
  <c r="AA312" i="19"/>
  <c r="Z312" i="19"/>
  <c r="AA311" i="19"/>
  <c r="Z311" i="19"/>
  <c r="AA310" i="19"/>
  <c r="Z310" i="19"/>
  <c r="AA309" i="19"/>
  <c r="Z309" i="19"/>
  <c r="AA307" i="19"/>
  <c r="Z307" i="19"/>
  <c r="AA306" i="19"/>
  <c r="Z306" i="19"/>
  <c r="AA305" i="19"/>
  <c r="Z305" i="19"/>
  <c r="AA303" i="19"/>
  <c r="Z303" i="19"/>
  <c r="AA302" i="19"/>
  <c r="Z302" i="19"/>
  <c r="AA301" i="19"/>
  <c r="Z301" i="19"/>
  <c r="AA300" i="19"/>
  <c r="Z300" i="19"/>
  <c r="AA299" i="19"/>
  <c r="Z299" i="19"/>
  <c r="AA297" i="19"/>
  <c r="Z297" i="19"/>
  <c r="AA296" i="19"/>
  <c r="Z296" i="19"/>
  <c r="AA295" i="19"/>
  <c r="Z295" i="19"/>
  <c r="AA294" i="19"/>
  <c r="Z294" i="19"/>
  <c r="AA293" i="19"/>
  <c r="Z293" i="19"/>
  <c r="AA292" i="19"/>
  <c r="Z292" i="19"/>
  <c r="AA290" i="19"/>
  <c r="Z290" i="19"/>
  <c r="AA289" i="19"/>
  <c r="Z289" i="19"/>
  <c r="AA288" i="19"/>
  <c r="Z288" i="19"/>
  <c r="AA287" i="19"/>
  <c r="Z287" i="19"/>
  <c r="AA286" i="19"/>
  <c r="Z286" i="19"/>
  <c r="AA285" i="19"/>
  <c r="Z285" i="19"/>
  <c r="AA284" i="19"/>
  <c r="Z284" i="19"/>
  <c r="AA283" i="19"/>
  <c r="Z283" i="19"/>
  <c r="AA282" i="19"/>
  <c r="Z282" i="19"/>
  <c r="AA281" i="19"/>
  <c r="Z281" i="19"/>
  <c r="AA279" i="19"/>
  <c r="Z279" i="19"/>
  <c r="AA278" i="19"/>
  <c r="Z278" i="19"/>
  <c r="AA277" i="19"/>
  <c r="AC277" i="19" s="1"/>
  <c r="Z277" i="19"/>
  <c r="AA276" i="19"/>
  <c r="Z276" i="19"/>
  <c r="AA275" i="19"/>
  <c r="Z275" i="19"/>
  <c r="AA274" i="19"/>
  <c r="Z274" i="19"/>
  <c r="AA273" i="19"/>
  <c r="Z273" i="19"/>
  <c r="AA272" i="19"/>
  <c r="Z272" i="19"/>
  <c r="AA271" i="19"/>
  <c r="Z271" i="19"/>
  <c r="AA270" i="19"/>
  <c r="Z270" i="19"/>
  <c r="AA268" i="19"/>
  <c r="Z268" i="19"/>
  <c r="AA267" i="19"/>
  <c r="Z267" i="19"/>
  <c r="AA266" i="19"/>
  <c r="Z266" i="19"/>
  <c r="AA265" i="19"/>
  <c r="Z265" i="19"/>
  <c r="AA264" i="19"/>
  <c r="Z264" i="19"/>
  <c r="AA263" i="19"/>
  <c r="Z263" i="19"/>
  <c r="AA262" i="19"/>
  <c r="Z262" i="19"/>
  <c r="AA261" i="19"/>
  <c r="Z261" i="19"/>
  <c r="AA260" i="19"/>
  <c r="Z260" i="19"/>
  <c r="AA259" i="19"/>
  <c r="Z259" i="19"/>
  <c r="AA257" i="19"/>
  <c r="Z257" i="19"/>
  <c r="AA256" i="19"/>
  <c r="Z256" i="19"/>
  <c r="AA255" i="19"/>
  <c r="Z255" i="19"/>
  <c r="AA254" i="19"/>
  <c r="Z254" i="19"/>
  <c r="AA253" i="19"/>
  <c r="Z253" i="19"/>
  <c r="AA251" i="19"/>
  <c r="Z251" i="19"/>
  <c r="AA250" i="19"/>
  <c r="Z250" i="19"/>
  <c r="AA249" i="19"/>
  <c r="Z249" i="19"/>
  <c r="AA248" i="19"/>
  <c r="Z248" i="19"/>
  <c r="AA247" i="19"/>
  <c r="Z247" i="19"/>
  <c r="AA246" i="19"/>
  <c r="Z246" i="19"/>
  <c r="AA245" i="19"/>
  <c r="Z245" i="19"/>
  <c r="AA244" i="19"/>
  <c r="Z244" i="19"/>
  <c r="AA242" i="19"/>
  <c r="Z242" i="19"/>
  <c r="AA241" i="19"/>
  <c r="Z241" i="19"/>
  <c r="AA240" i="19"/>
  <c r="Z240" i="19"/>
  <c r="AA238" i="19"/>
  <c r="Z238" i="19"/>
  <c r="AA237" i="19"/>
  <c r="Z237" i="19"/>
  <c r="AA236" i="19"/>
  <c r="Z236" i="19"/>
  <c r="AA235" i="19"/>
  <c r="Z235" i="19"/>
  <c r="AA233" i="19"/>
  <c r="Z233" i="19"/>
  <c r="AA232" i="19"/>
  <c r="Z232" i="19"/>
  <c r="AA231" i="19"/>
  <c r="Z231" i="19"/>
  <c r="AA230" i="19"/>
  <c r="Z230" i="19"/>
  <c r="AA229" i="19"/>
  <c r="Z229" i="19"/>
  <c r="AA228" i="19"/>
  <c r="Z228" i="19"/>
  <c r="AA227" i="19"/>
  <c r="Z227" i="19"/>
  <c r="AA226" i="19"/>
  <c r="AC226" i="19" s="1"/>
  <c r="Z226" i="19"/>
  <c r="AA225" i="19"/>
  <c r="Z225" i="19"/>
  <c r="AA224" i="19"/>
  <c r="Z224" i="19"/>
  <c r="AA222" i="19"/>
  <c r="Z222" i="19"/>
  <c r="AA221" i="19"/>
  <c r="Z221" i="19"/>
  <c r="AA220" i="19"/>
  <c r="Z220" i="19"/>
  <c r="AA219" i="19"/>
  <c r="Z219" i="19"/>
  <c r="AA218" i="19"/>
  <c r="Z218" i="19"/>
  <c r="AA217" i="19"/>
  <c r="Z217" i="19"/>
  <c r="AA216" i="19"/>
  <c r="Z216" i="19"/>
  <c r="AA215" i="19"/>
  <c r="Z215" i="19"/>
  <c r="AA214" i="19"/>
  <c r="Z214" i="19"/>
  <c r="AA213" i="19"/>
  <c r="Z213" i="19"/>
  <c r="AA211" i="19"/>
  <c r="Z211" i="19"/>
  <c r="AA210" i="19"/>
  <c r="Z210" i="19"/>
  <c r="AA209" i="19"/>
  <c r="Z209" i="19"/>
  <c r="AA208" i="19"/>
  <c r="Z208" i="19"/>
  <c r="AA207" i="19"/>
  <c r="Z207" i="19"/>
  <c r="AA206" i="19"/>
  <c r="Z206" i="19"/>
  <c r="AA205" i="19"/>
  <c r="Z205" i="19"/>
  <c r="AA204" i="19"/>
  <c r="Z204" i="19"/>
  <c r="AA203" i="19"/>
  <c r="Z203" i="19"/>
  <c r="AA202" i="19"/>
  <c r="Z202" i="19"/>
  <c r="AA200" i="19"/>
  <c r="Z200" i="19"/>
  <c r="AA199" i="19"/>
  <c r="Z199" i="19"/>
  <c r="AA198" i="19"/>
  <c r="Z198" i="19"/>
  <c r="AA197" i="19"/>
  <c r="Z197" i="19"/>
  <c r="AA195" i="19"/>
  <c r="Z195" i="19"/>
  <c r="AA194" i="19"/>
  <c r="Z194" i="19"/>
  <c r="AA193" i="19"/>
  <c r="Z193" i="19"/>
  <c r="AA192" i="19"/>
  <c r="AC192" i="19"/>
  <c r="Z192" i="19"/>
  <c r="AA191" i="19"/>
  <c r="Z191" i="19"/>
  <c r="AA190" i="19"/>
  <c r="AC190" i="19" s="1"/>
  <c r="Z190" i="19"/>
  <c r="AA189" i="19"/>
  <c r="Z189" i="19"/>
  <c r="AA188" i="19"/>
  <c r="Z188" i="19"/>
  <c r="AA187" i="19"/>
  <c r="Z187" i="19"/>
  <c r="AA186" i="19"/>
  <c r="Z186" i="19"/>
  <c r="AA184" i="19"/>
  <c r="Z184" i="19"/>
  <c r="AA183" i="19"/>
  <c r="Z183" i="19"/>
  <c r="AA182" i="19"/>
  <c r="Z182" i="19"/>
  <c r="AA181" i="19"/>
  <c r="Z181" i="19"/>
  <c r="AA180" i="19"/>
  <c r="Z180" i="19"/>
  <c r="AA179" i="19"/>
  <c r="Z179" i="19"/>
  <c r="AA178" i="19"/>
  <c r="Z178" i="19"/>
  <c r="AA177" i="19"/>
  <c r="Z177" i="19"/>
  <c r="AA175" i="19"/>
  <c r="AC175" i="19" s="1"/>
  <c r="Z175" i="19"/>
  <c r="AA174" i="19"/>
  <c r="Z174" i="19"/>
  <c r="AA173" i="19"/>
  <c r="Z173" i="19"/>
  <c r="AA172" i="19"/>
  <c r="AC172" i="19"/>
  <c r="Z172" i="19"/>
  <c r="AA171" i="19"/>
  <c r="AC171" i="19" s="1"/>
  <c r="Z171" i="19"/>
  <c r="AA170" i="19"/>
  <c r="Z170" i="19"/>
  <c r="AA169" i="19"/>
  <c r="Z169" i="19"/>
  <c r="AA168" i="19"/>
  <c r="Z168" i="19"/>
  <c r="AA167" i="19"/>
  <c r="Z167" i="19"/>
  <c r="AA166" i="19"/>
  <c r="Z166" i="19"/>
  <c r="AA165" i="19"/>
  <c r="Z165" i="19"/>
  <c r="AA164" i="19"/>
  <c r="Z164" i="19"/>
  <c r="AA163" i="19"/>
  <c r="Z163" i="19"/>
  <c r="AA162" i="19"/>
  <c r="Z162" i="19"/>
  <c r="AA161" i="19"/>
  <c r="Z161" i="19"/>
  <c r="AA159" i="19"/>
  <c r="Z159" i="19"/>
  <c r="AA158" i="19"/>
  <c r="Z158" i="19"/>
  <c r="AA157" i="19"/>
  <c r="Z157" i="19"/>
  <c r="AA156" i="19"/>
  <c r="Z156" i="19"/>
  <c r="AA155" i="19"/>
  <c r="Z155" i="19"/>
  <c r="AA154" i="19"/>
  <c r="Z154" i="19"/>
  <c r="AA152" i="19"/>
  <c r="Z152" i="19"/>
  <c r="AA151" i="19"/>
  <c r="Z151" i="19"/>
  <c r="AA150" i="19"/>
  <c r="Z150" i="19"/>
  <c r="AA149" i="19"/>
  <c r="Z149" i="19"/>
  <c r="AA148" i="19"/>
  <c r="Z148" i="19"/>
  <c r="AA147" i="19"/>
  <c r="Z147" i="19"/>
  <c r="AA145" i="19"/>
  <c r="Z145" i="19"/>
  <c r="AA144" i="19"/>
  <c r="Z144" i="19"/>
  <c r="AA143" i="19"/>
  <c r="Z143" i="19"/>
  <c r="AA142" i="19"/>
  <c r="Z142" i="19"/>
  <c r="AA140" i="19"/>
  <c r="Z140" i="19"/>
  <c r="AA139" i="19"/>
  <c r="Z139" i="19"/>
  <c r="AA138" i="19"/>
  <c r="Z138" i="19"/>
  <c r="AA137" i="19"/>
  <c r="Z137" i="19"/>
  <c r="AA135" i="19"/>
  <c r="Z135" i="19"/>
  <c r="AA134" i="19"/>
  <c r="Z134" i="19"/>
  <c r="AA133" i="19"/>
  <c r="Z133" i="19"/>
  <c r="AA132" i="19"/>
  <c r="Z132" i="19"/>
  <c r="AA131" i="19"/>
  <c r="Z131" i="19"/>
  <c r="AA129" i="19"/>
  <c r="Z129" i="19"/>
  <c r="AA128" i="19"/>
  <c r="Z128" i="19"/>
  <c r="AA127" i="19"/>
  <c r="Z127" i="19"/>
  <c r="AA125" i="19"/>
  <c r="Z125" i="19"/>
  <c r="AA124" i="19"/>
  <c r="Z124" i="19"/>
  <c r="AA123" i="19"/>
  <c r="Z123" i="19"/>
  <c r="AA122" i="19"/>
  <c r="Z122" i="19"/>
  <c r="AA120" i="19"/>
  <c r="Z120" i="19"/>
  <c r="AA119" i="19"/>
  <c r="Z119" i="19"/>
  <c r="AA118" i="19"/>
  <c r="Z118" i="19"/>
  <c r="AA116" i="19"/>
  <c r="Z116" i="19"/>
  <c r="AA115" i="19"/>
  <c r="Z115" i="19"/>
  <c r="AA114" i="19"/>
  <c r="Z114" i="19"/>
  <c r="AA113" i="19"/>
  <c r="Z113" i="19"/>
  <c r="AA112" i="19"/>
  <c r="Z112" i="19"/>
  <c r="AA111" i="19"/>
  <c r="Z111" i="19"/>
  <c r="AA110" i="19"/>
  <c r="Z110" i="19"/>
  <c r="AA109" i="19"/>
  <c r="Z109" i="19"/>
  <c r="AA108" i="19"/>
  <c r="AC108" i="19" s="1"/>
  <c r="Z108" i="19"/>
  <c r="AA107" i="19"/>
  <c r="Z107" i="19"/>
  <c r="AA106" i="19"/>
  <c r="Z106" i="19"/>
  <c r="AA105" i="19"/>
  <c r="AC105" i="19"/>
  <c r="Z105" i="19"/>
  <c r="AA104" i="19"/>
  <c r="Z104" i="19"/>
  <c r="AA102" i="19"/>
  <c r="Z102" i="19"/>
  <c r="AA101" i="19"/>
  <c r="Z101" i="19"/>
  <c r="AA100" i="19"/>
  <c r="Z100" i="19"/>
  <c r="AA99" i="19"/>
  <c r="Z99" i="19"/>
  <c r="AA97" i="19"/>
  <c r="Z97" i="19"/>
  <c r="AA96" i="19"/>
  <c r="Z96" i="19"/>
  <c r="AA95" i="19"/>
  <c r="Z95" i="19"/>
  <c r="AA94" i="19"/>
  <c r="Z94" i="19"/>
  <c r="AA93" i="19"/>
  <c r="Z93" i="19"/>
  <c r="AA92" i="19"/>
  <c r="Z92" i="19"/>
  <c r="AA91" i="19"/>
  <c r="Z91" i="19"/>
  <c r="AA89" i="19"/>
  <c r="Z89" i="19"/>
  <c r="AA88" i="19"/>
  <c r="Z88" i="19"/>
  <c r="AA87" i="19"/>
  <c r="Z87" i="19"/>
  <c r="AA85" i="19"/>
  <c r="Z85" i="19"/>
  <c r="AA84" i="19"/>
  <c r="Z84" i="19"/>
  <c r="AA83" i="19"/>
  <c r="Z83" i="19"/>
  <c r="AA81" i="19"/>
  <c r="Z81" i="19"/>
  <c r="AA80" i="19"/>
  <c r="Z80" i="19"/>
  <c r="AA79" i="19"/>
  <c r="Z79" i="19"/>
  <c r="AA77" i="19"/>
  <c r="Z77" i="19"/>
  <c r="AA76" i="19"/>
  <c r="Z76" i="19"/>
  <c r="AA75" i="19"/>
  <c r="Z75" i="19"/>
  <c r="AA74" i="19"/>
  <c r="Z74" i="19"/>
  <c r="AA73" i="19"/>
  <c r="Z73" i="19"/>
  <c r="AA72" i="19"/>
  <c r="Z72" i="19"/>
  <c r="AA71" i="19"/>
  <c r="Z71" i="19"/>
  <c r="AA70" i="19"/>
  <c r="Z70" i="19"/>
  <c r="AA69" i="19"/>
  <c r="Z69" i="19"/>
  <c r="AA67" i="19"/>
  <c r="Z67" i="19"/>
  <c r="AA66" i="19"/>
  <c r="Z66" i="19"/>
  <c r="AA65" i="19"/>
  <c r="AC65" i="19" s="1"/>
  <c r="Z65" i="19"/>
  <c r="AA64" i="19"/>
  <c r="Z64" i="19"/>
  <c r="AA63" i="19"/>
  <c r="Z63" i="19"/>
  <c r="AA62" i="19"/>
  <c r="Z62" i="19"/>
  <c r="AA61" i="19"/>
  <c r="Z61" i="19"/>
  <c r="AA60" i="19"/>
  <c r="Z60" i="19"/>
  <c r="AA59" i="19"/>
  <c r="Z59" i="19"/>
  <c r="AA57" i="19"/>
  <c r="Z57" i="19"/>
  <c r="AA56" i="19"/>
  <c r="Z56" i="19"/>
  <c r="AA55" i="19"/>
  <c r="Z55" i="19"/>
  <c r="AA54" i="19"/>
  <c r="Z54" i="19"/>
  <c r="AA52" i="19"/>
  <c r="Z52" i="19"/>
  <c r="AA51" i="19"/>
  <c r="Z51" i="19"/>
  <c r="AA50" i="19"/>
  <c r="Z50" i="19"/>
  <c r="AA49" i="19"/>
  <c r="Z49" i="19"/>
  <c r="AA48" i="19"/>
  <c r="Z48" i="19"/>
  <c r="AA47" i="19"/>
  <c r="Z47" i="19"/>
  <c r="AA46" i="19"/>
  <c r="Z46" i="19"/>
  <c r="AA45" i="19"/>
  <c r="Z45" i="19"/>
  <c r="AA44" i="19"/>
  <c r="Z44" i="19"/>
  <c r="AA43" i="19"/>
  <c r="Z43" i="19"/>
  <c r="AA41" i="19"/>
  <c r="Z41" i="19"/>
  <c r="AA40" i="19"/>
  <c r="Z40" i="19"/>
  <c r="AA39" i="19"/>
  <c r="Z39" i="19"/>
  <c r="AA38" i="19"/>
  <c r="Z38" i="19"/>
  <c r="AA36" i="19"/>
  <c r="Z36" i="19"/>
  <c r="AA35" i="19"/>
  <c r="Z35" i="19"/>
  <c r="AA34" i="19"/>
  <c r="Z34" i="19"/>
  <c r="AA33" i="19"/>
  <c r="AC33" i="19" s="1"/>
  <c r="Z33" i="19"/>
  <c r="AA32" i="19"/>
  <c r="Z32" i="19"/>
  <c r="AA31" i="19"/>
  <c r="Z31" i="19"/>
  <c r="AA30" i="19"/>
  <c r="Z30" i="19"/>
  <c r="AA29" i="19"/>
  <c r="AC29" i="19"/>
  <c r="Z29" i="19"/>
  <c r="AA28" i="19"/>
  <c r="Z28" i="19"/>
  <c r="AA27" i="19"/>
  <c r="Z27" i="19"/>
  <c r="AA25" i="19"/>
  <c r="Z25" i="19"/>
  <c r="AA24" i="19"/>
  <c r="Z24" i="19"/>
  <c r="AA23" i="19"/>
  <c r="Z23" i="19"/>
  <c r="AA22" i="19"/>
  <c r="Z22" i="19"/>
  <c r="AA21" i="19"/>
  <c r="Z21" i="19"/>
  <c r="AA20" i="19"/>
  <c r="Z20" i="19"/>
  <c r="AA18" i="19"/>
  <c r="Z18" i="19"/>
  <c r="AA17" i="19"/>
  <c r="Z17" i="19"/>
  <c r="AA16" i="19"/>
  <c r="Z16" i="19"/>
  <c r="AA15" i="19"/>
  <c r="Z15" i="19"/>
  <c r="AA14" i="19"/>
  <c r="Z14" i="19"/>
  <c r="AA13" i="19"/>
  <c r="Z13" i="19"/>
  <c r="AA12" i="19"/>
  <c r="Z12" i="19"/>
  <c r="AA11" i="19"/>
  <c r="Z11" i="19"/>
  <c r="AA10" i="19"/>
  <c r="Z10" i="19"/>
  <c r="AA9" i="19"/>
  <c r="Z9" i="19"/>
  <c r="AA7" i="19"/>
  <c r="AC7" i="19" s="1"/>
  <c r="Z7" i="19"/>
  <c r="AA6" i="19"/>
  <c r="Z6" i="19"/>
  <c r="AA5" i="19"/>
  <c r="Z5" i="19"/>
  <c r="AA4" i="19"/>
  <c r="Z4" i="19"/>
  <c r="AA3" i="19"/>
  <c r="Z3" i="19"/>
  <c r="U448" i="19"/>
  <c r="T448" i="19"/>
  <c r="U447" i="19"/>
  <c r="T447" i="19"/>
  <c r="U446" i="19"/>
  <c r="T446" i="19"/>
  <c r="U445" i="19"/>
  <c r="T445" i="19"/>
  <c r="U444" i="19"/>
  <c r="T444" i="19"/>
  <c r="U443" i="19"/>
  <c r="T443" i="19"/>
  <c r="U442" i="19"/>
  <c r="T442" i="19"/>
  <c r="U441" i="19"/>
  <c r="T441" i="19"/>
  <c r="U440" i="19"/>
  <c r="T440" i="19"/>
  <c r="U439" i="19"/>
  <c r="T439" i="19"/>
  <c r="U438" i="19"/>
  <c r="T438" i="19"/>
  <c r="U436" i="19"/>
  <c r="T436" i="19"/>
  <c r="U435" i="19"/>
  <c r="T435" i="19"/>
  <c r="U434" i="19"/>
  <c r="T434" i="19"/>
  <c r="U433" i="19"/>
  <c r="T433" i="19"/>
  <c r="U431" i="19"/>
  <c r="T431" i="19"/>
  <c r="U430" i="19"/>
  <c r="T430" i="19"/>
  <c r="U429" i="19"/>
  <c r="T429" i="19"/>
  <c r="U428" i="19"/>
  <c r="T428" i="19"/>
  <c r="U427" i="19"/>
  <c r="T427" i="19"/>
  <c r="U426" i="19"/>
  <c r="T426" i="19"/>
  <c r="U425" i="19"/>
  <c r="T425" i="19"/>
  <c r="U424" i="19"/>
  <c r="T424" i="19"/>
  <c r="U423" i="19"/>
  <c r="T423" i="19"/>
  <c r="U422" i="19"/>
  <c r="T422" i="19"/>
  <c r="V420" i="19"/>
  <c r="W420" i="19" s="1"/>
  <c r="V419" i="19"/>
  <c r="W419" i="19" s="1"/>
  <c r="V418" i="19"/>
  <c r="W418" i="19" s="1"/>
  <c r="V417" i="19"/>
  <c r="W417" i="19" s="1"/>
  <c r="V416" i="19"/>
  <c r="W416" i="19" s="1"/>
  <c r="V415" i="19"/>
  <c r="W415" i="19" s="1"/>
  <c r="V414" i="19"/>
  <c r="W414" i="19" s="1"/>
  <c r="V413" i="19"/>
  <c r="W413" i="19" s="1"/>
  <c r="V412" i="19"/>
  <c r="W412" i="19" s="1"/>
  <c r="V411" i="19"/>
  <c r="W411" i="19" s="1"/>
  <c r="V409" i="19"/>
  <c r="W409" i="19" s="1"/>
  <c r="V408" i="19"/>
  <c r="V407" i="19"/>
  <c r="W407" i="19"/>
  <c r="V406" i="19"/>
  <c r="V405" i="19"/>
  <c r="W405" i="19" s="1"/>
  <c r="V404" i="19"/>
  <c r="W404" i="19" s="1"/>
  <c r="V403" i="19"/>
  <c r="W403" i="19" s="1"/>
  <c r="V402" i="19"/>
  <c r="W402" i="19" s="1"/>
  <c r="V401" i="19"/>
  <c r="W401" i="19" s="1"/>
  <c r="V400" i="19"/>
  <c r="W400" i="19" s="1"/>
  <c r="U398" i="19"/>
  <c r="T398" i="19"/>
  <c r="U397" i="19"/>
  <c r="T397" i="19"/>
  <c r="U396" i="19"/>
  <c r="T396" i="19"/>
  <c r="U395" i="19"/>
  <c r="T395" i="19"/>
  <c r="U393" i="19"/>
  <c r="T393" i="19"/>
  <c r="U392" i="19"/>
  <c r="W392" i="19" s="1"/>
  <c r="T392" i="19"/>
  <c r="U391" i="19"/>
  <c r="T391" i="19"/>
  <c r="U390" i="19"/>
  <c r="T390" i="19"/>
  <c r="U389" i="19"/>
  <c r="T389" i="19"/>
  <c r="U388" i="19"/>
  <c r="T388" i="19"/>
  <c r="U387" i="19"/>
  <c r="T387" i="19"/>
  <c r="U386" i="19"/>
  <c r="T386" i="19"/>
  <c r="U385" i="19"/>
  <c r="T385" i="19"/>
  <c r="U383" i="19"/>
  <c r="T383" i="19"/>
  <c r="U382" i="19"/>
  <c r="T382" i="19"/>
  <c r="U381" i="19"/>
  <c r="T381" i="19"/>
  <c r="U380" i="19"/>
  <c r="T380" i="19"/>
  <c r="U379" i="19"/>
  <c r="T379" i="19"/>
  <c r="U378" i="19"/>
  <c r="T378" i="19"/>
  <c r="U377" i="19"/>
  <c r="T377" i="19"/>
  <c r="U376" i="19"/>
  <c r="T376" i="19"/>
  <c r="U375" i="19"/>
  <c r="T375" i="19"/>
  <c r="U374" i="19"/>
  <c r="T374" i="19"/>
  <c r="U373" i="19"/>
  <c r="T373" i="19"/>
  <c r="U371" i="19"/>
  <c r="T371" i="19"/>
  <c r="U370" i="19"/>
  <c r="T370" i="19"/>
  <c r="U369" i="19"/>
  <c r="T369" i="19"/>
  <c r="U368" i="19"/>
  <c r="T368" i="19"/>
  <c r="U367" i="19"/>
  <c r="T367" i="19"/>
  <c r="U366" i="19"/>
  <c r="T366" i="19"/>
  <c r="U365" i="19"/>
  <c r="T365" i="19"/>
  <c r="U364" i="19"/>
  <c r="T364" i="19"/>
  <c r="U363" i="19"/>
  <c r="T363" i="19"/>
  <c r="U362" i="19"/>
  <c r="T362" i="19"/>
  <c r="U361" i="19"/>
  <c r="T361" i="19"/>
  <c r="U360" i="19"/>
  <c r="T360" i="19"/>
  <c r="U359" i="19"/>
  <c r="T359" i="19"/>
  <c r="U358" i="19"/>
  <c r="T358" i="19"/>
  <c r="U357" i="19"/>
  <c r="T357" i="19"/>
  <c r="U356" i="19"/>
  <c r="T356" i="19"/>
  <c r="U355" i="19"/>
  <c r="T355" i="19"/>
  <c r="U354" i="19"/>
  <c r="T354" i="19"/>
  <c r="U353" i="19"/>
  <c r="T353" i="19"/>
  <c r="U352" i="19"/>
  <c r="T352" i="19"/>
  <c r="U351" i="19"/>
  <c r="T351" i="19"/>
  <c r="U350" i="19"/>
  <c r="W350" i="19" s="1"/>
  <c r="T350" i="19"/>
  <c r="U349" i="19"/>
  <c r="T349" i="19"/>
  <c r="U348" i="19"/>
  <c r="T348" i="19"/>
  <c r="U347" i="19"/>
  <c r="T347" i="19"/>
  <c r="U346" i="19"/>
  <c r="T346" i="19"/>
  <c r="U345" i="19"/>
  <c r="T345" i="19"/>
  <c r="U344" i="19"/>
  <c r="T344" i="19"/>
  <c r="U343" i="19"/>
  <c r="T343" i="19"/>
  <c r="U342" i="19"/>
  <c r="T342" i="19"/>
  <c r="U341" i="19"/>
  <c r="T341" i="19"/>
  <c r="U340" i="19"/>
  <c r="T340" i="19"/>
  <c r="U339" i="19"/>
  <c r="T339" i="19"/>
  <c r="U337" i="19"/>
  <c r="T337" i="19"/>
  <c r="U336" i="19"/>
  <c r="T336" i="19"/>
  <c r="U335" i="19"/>
  <c r="T335" i="19"/>
  <c r="U334" i="19"/>
  <c r="T334" i="19"/>
  <c r="U333" i="19"/>
  <c r="T333" i="19"/>
  <c r="U332" i="19"/>
  <c r="T332" i="19"/>
  <c r="U331" i="19"/>
  <c r="T331" i="19"/>
  <c r="U330" i="19"/>
  <c r="T330" i="19"/>
  <c r="U329" i="19"/>
  <c r="T329" i="19"/>
  <c r="U328" i="19"/>
  <c r="T328" i="19"/>
  <c r="U327" i="19"/>
  <c r="T327" i="19"/>
  <c r="U326" i="19"/>
  <c r="T326" i="19"/>
  <c r="U324" i="19"/>
  <c r="T324" i="19"/>
  <c r="U323" i="19"/>
  <c r="T323" i="19"/>
  <c r="U322" i="19"/>
  <c r="T322" i="19"/>
  <c r="U320" i="19"/>
  <c r="T320" i="19"/>
  <c r="U319" i="19"/>
  <c r="T319" i="19"/>
  <c r="U317" i="19"/>
  <c r="T317" i="19"/>
  <c r="U316" i="19"/>
  <c r="T316" i="19"/>
  <c r="U315" i="19"/>
  <c r="T315" i="19"/>
  <c r="U314" i="19"/>
  <c r="W314" i="19" s="1"/>
  <c r="T314" i="19"/>
  <c r="U312" i="19"/>
  <c r="T312" i="19"/>
  <c r="U311" i="19"/>
  <c r="W311" i="19"/>
  <c r="T311" i="19"/>
  <c r="U310" i="19"/>
  <c r="T310" i="19"/>
  <c r="U309" i="19"/>
  <c r="T309" i="19"/>
  <c r="U307" i="19"/>
  <c r="T307" i="19"/>
  <c r="U306" i="19"/>
  <c r="T306" i="19"/>
  <c r="U305" i="19"/>
  <c r="T305" i="19"/>
  <c r="U303" i="19"/>
  <c r="T303" i="19"/>
  <c r="U302" i="19"/>
  <c r="T302" i="19"/>
  <c r="U301" i="19"/>
  <c r="T301" i="19"/>
  <c r="U300" i="19"/>
  <c r="T300" i="19"/>
  <c r="U299" i="19"/>
  <c r="T299" i="19"/>
  <c r="U297" i="19"/>
  <c r="W297" i="19" s="1"/>
  <c r="T297" i="19"/>
  <c r="U296" i="19"/>
  <c r="T296" i="19"/>
  <c r="U295" i="19"/>
  <c r="T295" i="19"/>
  <c r="U294" i="19"/>
  <c r="T294" i="19"/>
  <c r="U293" i="19"/>
  <c r="T293" i="19"/>
  <c r="U292" i="19"/>
  <c r="T292" i="19"/>
  <c r="U290" i="19"/>
  <c r="T290" i="19"/>
  <c r="U289" i="19"/>
  <c r="T289" i="19"/>
  <c r="U288" i="19"/>
  <c r="T288" i="19"/>
  <c r="U287" i="19"/>
  <c r="W287" i="19"/>
  <c r="T287" i="19"/>
  <c r="U286" i="19"/>
  <c r="T286" i="19"/>
  <c r="U285" i="19"/>
  <c r="T285" i="19"/>
  <c r="U284" i="19"/>
  <c r="T284" i="19"/>
  <c r="U283" i="19"/>
  <c r="T283" i="19"/>
  <c r="U282" i="19"/>
  <c r="T282" i="19"/>
  <c r="U281" i="19"/>
  <c r="T281" i="19"/>
  <c r="U279" i="19"/>
  <c r="W279" i="19" s="1"/>
  <c r="T279" i="19"/>
  <c r="U278" i="19"/>
  <c r="T278" i="19"/>
  <c r="U277" i="19"/>
  <c r="T277" i="19"/>
  <c r="U276" i="19"/>
  <c r="T276" i="19"/>
  <c r="U275" i="19"/>
  <c r="T275" i="19"/>
  <c r="U274" i="19"/>
  <c r="T274" i="19"/>
  <c r="U273" i="19"/>
  <c r="T273" i="19"/>
  <c r="U272" i="19"/>
  <c r="T272" i="19"/>
  <c r="U271" i="19"/>
  <c r="T271" i="19"/>
  <c r="U270" i="19"/>
  <c r="T270" i="19"/>
  <c r="U268" i="19"/>
  <c r="T268" i="19"/>
  <c r="U267" i="19"/>
  <c r="T267" i="19"/>
  <c r="U266" i="19"/>
  <c r="T266" i="19"/>
  <c r="U265" i="19"/>
  <c r="T265" i="19"/>
  <c r="U264" i="19"/>
  <c r="T264" i="19"/>
  <c r="U263" i="19"/>
  <c r="T263" i="19"/>
  <c r="U262" i="19"/>
  <c r="T262" i="19"/>
  <c r="U261" i="19"/>
  <c r="T261" i="19"/>
  <c r="U260" i="19"/>
  <c r="T260" i="19"/>
  <c r="U259" i="19"/>
  <c r="T259" i="19"/>
  <c r="U257" i="19"/>
  <c r="W257" i="19"/>
  <c r="T257" i="19"/>
  <c r="U256" i="19"/>
  <c r="T256" i="19"/>
  <c r="U255" i="19"/>
  <c r="T255" i="19"/>
  <c r="U254" i="19"/>
  <c r="T254" i="19"/>
  <c r="U253" i="19"/>
  <c r="T253" i="19"/>
  <c r="U251" i="19"/>
  <c r="T251" i="19"/>
  <c r="U250" i="19"/>
  <c r="T250" i="19"/>
  <c r="U249" i="19"/>
  <c r="T249" i="19"/>
  <c r="U248" i="19"/>
  <c r="T248" i="19"/>
  <c r="U247" i="19"/>
  <c r="T247" i="19"/>
  <c r="U246" i="19"/>
  <c r="T246" i="19"/>
  <c r="U245" i="19"/>
  <c r="T245" i="19"/>
  <c r="U244" i="19"/>
  <c r="T244" i="19"/>
  <c r="U242" i="19"/>
  <c r="T242" i="19"/>
  <c r="U241" i="19"/>
  <c r="T241" i="19"/>
  <c r="U240" i="19"/>
  <c r="T240" i="19"/>
  <c r="U238" i="19"/>
  <c r="T238" i="19"/>
  <c r="U237" i="19"/>
  <c r="T237" i="19"/>
  <c r="U236" i="19"/>
  <c r="T236" i="19"/>
  <c r="U235" i="19"/>
  <c r="T235" i="19"/>
  <c r="U233" i="19"/>
  <c r="T233" i="19"/>
  <c r="U232" i="19"/>
  <c r="T232" i="19"/>
  <c r="U231" i="19"/>
  <c r="T231" i="19"/>
  <c r="U230" i="19"/>
  <c r="T230" i="19"/>
  <c r="U229" i="19"/>
  <c r="T229" i="19"/>
  <c r="U228" i="19"/>
  <c r="T228" i="19"/>
  <c r="U227" i="19"/>
  <c r="T227" i="19"/>
  <c r="U226" i="19"/>
  <c r="T226" i="19"/>
  <c r="U225" i="19"/>
  <c r="T225" i="19"/>
  <c r="U224" i="19"/>
  <c r="T224" i="19"/>
  <c r="U222" i="19"/>
  <c r="T222" i="19"/>
  <c r="U221" i="19"/>
  <c r="T221" i="19"/>
  <c r="U220" i="19"/>
  <c r="T220" i="19"/>
  <c r="U219" i="19"/>
  <c r="T219" i="19"/>
  <c r="U218" i="19"/>
  <c r="T218" i="19"/>
  <c r="U217" i="19"/>
  <c r="T217" i="19"/>
  <c r="U216" i="19"/>
  <c r="T216" i="19"/>
  <c r="U215" i="19"/>
  <c r="T215" i="19"/>
  <c r="U214" i="19"/>
  <c r="T214" i="19"/>
  <c r="U213" i="19"/>
  <c r="W213" i="19" s="1"/>
  <c r="T213" i="19"/>
  <c r="U211" i="19"/>
  <c r="T211" i="19"/>
  <c r="U210" i="19"/>
  <c r="T210" i="19"/>
  <c r="U209" i="19"/>
  <c r="T209" i="19"/>
  <c r="U208" i="19"/>
  <c r="T208" i="19"/>
  <c r="U207" i="19"/>
  <c r="T207" i="19"/>
  <c r="U206" i="19"/>
  <c r="T206" i="19"/>
  <c r="U205" i="19"/>
  <c r="T205" i="19"/>
  <c r="U204" i="19"/>
  <c r="T204" i="19"/>
  <c r="U203" i="19"/>
  <c r="T203" i="19"/>
  <c r="U202" i="19"/>
  <c r="T202" i="19"/>
  <c r="U200" i="19"/>
  <c r="T200" i="19"/>
  <c r="U199" i="19"/>
  <c r="T199" i="19"/>
  <c r="U198" i="19"/>
  <c r="T198" i="19"/>
  <c r="U197" i="19"/>
  <c r="T197" i="19"/>
  <c r="U195" i="19"/>
  <c r="T195" i="19"/>
  <c r="U194" i="19"/>
  <c r="T194" i="19"/>
  <c r="U193" i="19"/>
  <c r="T193" i="19"/>
  <c r="U192" i="19"/>
  <c r="T192" i="19"/>
  <c r="U191" i="19"/>
  <c r="T191" i="19"/>
  <c r="U190" i="19"/>
  <c r="T190" i="19"/>
  <c r="U189" i="19"/>
  <c r="T189" i="19"/>
  <c r="U188" i="19"/>
  <c r="T188" i="19"/>
  <c r="U187" i="19"/>
  <c r="T187" i="19"/>
  <c r="U186" i="19"/>
  <c r="T186" i="19"/>
  <c r="U184" i="19"/>
  <c r="T184" i="19"/>
  <c r="U183" i="19"/>
  <c r="T183" i="19"/>
  <c r="U182" i="19"/>
  <c r="T182" i="19"/>
  <c r="U181" i="19"/>
  <c r="T181" i="19"/>
  <c r="U180" i="19"/>
  <c r="T180" i="19"/>
  <c r="U179" i="19"/>
  <c r="T179" i="19"/>
  <c r="U178" i="19"/>
  <c r="T178" i="19"/>
  <c r="U177" i="19"/>
  <c r="T177" i="19"/>
  <c r="U175" i="19"/>
  <c r="T175" i="19"/>
  <c r="U174" i="19"/>
  <c r="T174" i="19"/>
  <c r="U173" i="19"/>
  <c r="T173" i="19"/>
  <c r="U172" i="19"/>
  <c r="T172" i="19"/>
  <c r="U171" i="19"/>
  <c r="T171" i="19"/>
  <c r="U170" i="19"/>
  <c r="T170" i="19"/>
  <c r="U169" i="19"/>
  <c r="T169" i="19"/>
  <c r="U168" i="19"/>
  <c r="T168" i="19"/>
  <c r="U167" i="19"/>
  <c r="T167" i="19"/>
  <c r="U166" i="19"/>
  <c r="T166" i="19"/>
  <c r="U165" i="19"/>
  <c r="T165" i="19"/>
  <c r="U164" i="19"/>
  <c r="T164" i="19"/>
  <c r="U163" i="19"/>
  <c r="T163" i="19"/>
  <c r="U162" i="19"/>
  <c r="T162" i="19"/>
  <c r="U161" i="19"/>
  <c r="T161" i="19"/>
  <c r="U159" i="19"/>
  <c r="T159" i="19"/>
  <c r="U158" i="19"/>
  <c r="T158" i="19"/>
  <c r="U157" i="19"/>
  <c r="T157" i="19"/>
  <c r="U156" i="19"/>
  <c r="T156" i="19"/>
  <c r="U155" i="19"/>
  <c r="T155" i="19"/>
  <c r="U154" i="19"/>
  <c r="T154" i="19"/>
  <c r="U152" i="19"/>
  <c r="T152" i="19"/>
  <c r="U151" i="19"/>
  <c r="T151" i="19"/>
  <c r="U150" i="19"/>
  <c r="T150" i="19"/>
  <c r="U149" i="19"/>
  <c r="T149" i="19"/>
  <c r="U148" i="19"/>
  <c r="T148" i="19"/>
  <c r="U147" i="19"/>
  <c r="T147" i="19"/>
  <c r="U145" i="19"/>
  <c r="T145" i="19"/>
  <c r="U144" i="19"/>
  <c r="T144" i="19"/>
  <c r="U143" i="19"/>
  <c r="T143" i="19"/>
  <c r="U142" i="19"/>
  <c r="T142" i="19"/>
  <c r="U140" i="19"/>
  <c r="W140" i="19" s="1"/>
  <c r="T140" i="19"/>
  <c r="U139" i="19"/>
  <c r="T139" i="19"/>
  <c r="U138" i="19"/>
  <c r="T138" i="19"/>
  <c r="U137" i="19"/>
  <c r="T137" i="19"/>
  <c r="U135" i="19"/>
  <c r="T135" i="19"/>
  <c r="U134" i="19"/>
  <c r="T134" i="19"/>
  <c r="U133" i="19"/>
  <c r="T133" i="19"/>
  <c r="U132" i="19"/>
  <c r="T132" i="19"/>
  <c r="U131" i="19"/>
  <c r="T131" i="19"/>
  <c r="U129" i="19"/>
  <c r="T129" i="19"/>
  <c r="U128" i="19"/>
  <c r="T128" i="19"/>
  <c r="U127" i="19"/>
  <c r="T127" i="19"/>
  <c r="U125" i="19"/>
  <c r="T125" i="19"/>
  <c r="U124" i="19"/>
  <c r="T124" i="19"/>
  <c r="U123" i="19"/>
  <c r="T123" i="19"/>
  <c r="U122" i="19"/>
  <c r="T122" i="19"/>
  <c r="U120" i="19"/>
  <c r="T120" i="19"/>
  <c r="U119" i="19"/>
  <c r="T119" i="19"/>
  <c r="U118" i="19"/>
  <c r="T118" i="19"/>
  <c r="U116" i="19"/>
  <c r="T116" i="19"/>
  <c r="U115" i="19"/>
  <c r="T115" i="19"/>
  <c r="U114" i="19"/>
  <c r="T114" i="19"/>
  <c r="U113" i="19"/>
  <c r="T113" i="19"/>
  <c r="U112" i="19"/>
  <c r="T112" i="19"/>
  <c r="U111" i="19"/>
  <c r="T111" i="19"/>
  <c r="U110" i="19"/>
  <c r="T110" i="19"/>
  <c r="U109" i="19"/>
  <c r="W109" i="19"/>
  <c r="T109" i="19"/>
  <c r="U108" i="19"/>
  <c r="T108" i="19"/>
  <c r="U107" i="19"/>
  <c r="T107" i="19"/>
  <c r="U106" i="19"/>
  <c r="T106" i="19"/>
  <c r="U105" i="19"/>
  <c r="T105" i="19"/>
  <c r="U104" i="19"/>
  <c r="T104" i="19"/>
  <c r="U102" i="19"/>
  <c r="T102" i="19"/>
  <c r="U101" i="19"/>
  <c r="T101" i="19"/>
  <c r="U100" i="19"/>
  <c r="T100" i="19"/>
  <c r="U99" i="19"/>
  <c r="T99" i="19"/>
  <c r="U97" i="19"/>
  <c r="T97" i="19"/>
  <c r="U96" i="19"/>
  <c r="T96" i="19"/>
  <c r="U95" i="19"/>
  <c r="T95" i="19"/>
  <c r="U94" i="19"/>
  <c r="T94" i="19"/>
  <c r="U93" i="19"/>
  <c r="T93" i="19"/>
  <c r="U92" i="19"/>
  <c r="T92" i="19"/>
  <c r="U91" i="19"/>
  <c r="T91" i="19"/>
  <c r="U89" i="19"/>
  <c r="T89" i="19"/>
  <c r="U88" i="19"/>
  <c r="T88" i="19"/>
  <c r="U87" i="19"/>
  <c r="T87" i="19"/>
  <c r="U85" i="19"/>
  <c r="T85" i="19"/>
  <c r="U84" i="19"/>
  <c r="T84" i="19"/>
  <c r="U83" i="19"/>
  <c r="T83" i="19"/>
  <c r="U81" i="19"/>
  <c r="T81" i="19"/>
  <c r="U80" i="19"/>
  <c r="T80" i="19"/>
  <c r="U79" i="19"/>
  <c r="T79" i="19"/>
  <c r="U77" i="19"/>
  <c r="T77" i="19"/>
  <c r="U76" i="19"/>
  <c r="T76" i="19"/>
  <c r="U75" i="19"/>
  <c r="T75" i="19"/>
  <c r="U74" i="19"/>
  <c r="W74" i="19" s="1"/>
  <c r="T74" i="19"/>
  <c r="U73" i="19"/>
  <c r="T73" i="19"/>
  <c r="U72" i="19"/>
  <c r="T72" i="19"/>
  <c r="U71" i="19"/>
  <c r="W71" i="19"/>
  <c r="T71" i="19"/>
  <c r="U70" i="19"/>
  <c r="T70" i="19"/>
  <c r="U69" i="19"/>
  <c r="T69" i="19"/>
  <c r="U67" i="19"/>
  <c r="T67" i="19"/>
  <c r="U66" i="19"/>
  <c r="T66" i="19"/>
  <c r="U65" i="19"/>
  <c r="T65" i="19"/>
  <c r="U64" i="19"/>
  <c r="T64" i="19"/>
  <c r="U63" i="19"/>
  <c r="W63" i="19" s="1"/>
  <c r="T63" i="19"/>
  <c r="U62" i="19"/>
  <c r="T62" i="19"/>
  <c r="U61" i="19"/>
  <c r="T61" i="19"/>
  <c r="U60" i="19"/>
  <c r="T60" i="19"/>
  <c r="U59" i="19"/>
  <c r="T59" i="19"/>
  <c r="U57" i="19"/>
  <c r="W57" i="19"/>
  <c r="T57" i="19"/>
  <c r="U56" i="19"/>
  <c r="T56" i="19"/>
  <c r="U55" i="19"/>
  <c r="T55" i="19"/>
  <c r="U54" i="19"/>
  <c r="T54" i="19"/>
  <c r="U52" i="19"/>
  <c r="W52" i="19" s="1"/>
  <c r="T52" i="19"/>
  <c r="U51" i="19"/>
  <c r="T51" i="19"/>
  <c r="U50" i="19"/>
  <c r="T50" i="19"/>
  <c r="U49" i="19"/>
  <c r="T49" i="19"/>
  <c r="U48" i="19"/>
  <c r="T48" i="19"/>
  <c r="U47" i="19"/>
  <c r="T47" i="19"/>
  <c r="U46" i="19"/>
  <c r="T46" i="19"/>
  <c r="U45" i="19"/>
  <c r="T45" i="19"/>
  <c r="U44" i="19"/>
  <c r="W44" i="19"/>
  <c r="T44" i="19"/>
  <c r="U43" i="19"/>
  <c r="T43" i="19"/>
  <c r="U41" i="19"/>
  <c r="T41" i="19"/>
  <c r="U40" i="19"/>
  <c r="W40" i="19" s="1"/>
  <c r="T40" i="19"/>
  <c r="U39" i="19"/>
  <c r="T39" i="19"/>
  <c r="U38" i="19"/>
  <c r="W38" i="19"/>
  <c r="T38" i="19"/>
  <c r="U36" i="19"/>
  <c r="W36" i="19"/>
  <c r="T36" i="19"/>
  <c r="U35" i="19"/>
  <c r="T35" i="19"/>
  <c r="U34" i="19"/>
  <c r="T34" i="19"/>
  <c r="U33" i="19"/>
  <c r="T33" i="19"/>
  <c r="U32" i="19"/>
  <c r="W32" i="19"/>
  <c r="T32" i="19"/>
  <c r="U31" i="19"/>
  <c r="T31" i="19"/>
  <c r="U30" i="19"/>
  <c r="W30" i="19" s="1"/>
  <c r="T30" i="19"/>
  <c r="U29" i="19"/>
  <c r="T29" i="19"/>
  <c r="U28" i="19"/>
  <c r="T28" i="19"/>
  <c r="U27" i="19"/>
  <c r="T27" i="19"/>
  <c r="U25" i="19"/>
  <c r="W25" i="19"/>
  <c r="T25" i="19"/>
  <c r="U24" i="19"/>
  <c r="T24" i="19"/>
  <c r="U23" i="19"/>
  <c r="T23" i="19"/>
  <c r="U22" i="19"/>
  <c r="T22" i="19"/>
  <c r="U21" i="19"/>
  <c r="T21" i="19"/>
  <c r="U20" i="19"/>
  <c r="T20" i="19"/>
  <c r="U18" i="19"/>
  <c r="T18" i="19"/>
  <c r="U17" i="19"/>
  <c r="T17" i="19"/>
  <c r="U16" i="19"/>
  <c r="T16" i="19"/>
  <c r="U15" i="19"/>
  <c r="T15" i="19"/>
  <c r="U14" i="19"/>
  <c r="T14" i="19"/>
  <c r="U13" i="19"/>
  <c r="T13" i="19"/>
  <c r="U12" i="19"/>
  <c r="T12" i="19"/>
  <c r="U11" i="19"/>
  <c r="T11" i="19"/>
  <c r="U10" i="19"/>
  <c r="T10" i="19"/>
  <c r="U9" i="19"/>
  <c r="T9" i="19"/>
  <c r="U7" i="19"/>
  <c r="T7" i="19"/>
  <c r="U6" i="19"/>
  <c r="W6" i="19" s="1"/>
  <c r="T6" i="19"/>
  <c r="U5" i="19"/>
  <c r="T5" i="19"/>
  <c r="U4" i="19"/>
  <c r="T4" i="19"/>
  <c r="U3" i="19"/>
  <c r="T3" i="19"/>
  <c r="AC419" i="19"/>
  <c r="AC407" i="19"/>
  <c r="AC400" i="19"/>
  <c r="W408" i="19"/>
  <c r="W406" i="19"/>
  <c r="O448" i="19"/>
  <c r="N448" i="19"/>
  <c r="O447" i="19"/>
  <c r="N447" i="19"/>
  <c r="O446" i="19"/>
  <c r="N446" i="19"/>
  <c r="O445" i="19"/>
  <c r="N445" i="19"/>
  <c r="O444" i="19"/>
  <c r="N444" i="19"/>
  <c r="O443" i="19"/>
  <c r="N443" i="19"/>
  <c r="O442" i="19"/>
  <c r="N442" i="19"/>
  <c r="O441" i="19"/>
  <c r="N441" i="19"/>
  <c r="O440" i="19"/>
  <c r="N440" i="19"/>
  <c r="O439" i="19"/>
  <c r="N439" i="19"/>
  <c r="O438" i="19"/>
  <c r="N438" i="19"/>
  <c r="O436" i="19"/>
  <c r="N436" i="19"/>
  <c r="O435" i="19"/>
  <c r="N435" i="19"/>
  <c r="O434" i="19"/>
  <c r="N434" i="19"/>
  <c r="O433" i="19"/>
  <c r="N433" i="19"/>
  <c r="O431" i="19"/>
  <c r="N431" i="19"/>
  <c r="O430" i="19"/>
  <c r="N430" i="19"/>
  <c r="O429" i="19"/>
  <c r="N429" i="19"/>
  <c r="O428" i="19"/>
  <c r="N428" i="19"/>
  <c r="O427" i="19"/>
  <c r="N427" i="19"/>
  <c r="O426" i="19"/>
  <c r="N426" i="19"/>
  <c r="O425" i="19"/>
  <c r="N425" i="19"/>
  <c r="O424" i="19"/>
  <c r="N424" i="19"/>
  <c r="O423" i="19"/>
  <c r="N423" i="19"/>
  <c r="O422" i="19"/>
  <c r="N422" i="19"/>
  <c r="P420" i="19"/>
  <c r="Q420" i="19" s="1"/>
  <c r="P419" i="19"/>
  <c r="P418" i="19"/>
  <c r="Q418" i="19"/>
  <c r="P417" i="19"/>
  <c r="Q417" i="19"/>
  <c r="P416" i="19"/>
  <c r="P415" i="19"/>
  <c r="P414" i="19"/>
  <c r="Q414" i="19"/>
  <c r="P413" i="19"/>
  <c r="Q413" i="19"/>
  <c r="P412" i="19"/>
  <c r="Q412" i="19" s="1"/>
  <c r="P411" i="19"/>
  <c r="Q411" i="19"/>
  <c r="P409" i="19"/>
  <c r="Q409" i="19"/>
  <c r="P408" i="19"/>
  <c r="P407" i="19"/>
  <c r="Q407" i="19" s="1"/>
  <c r="P406" i="19"/>
  <c r="Q406" i="19"/>
  <c r="P405" i="19"/>
  <c r="Q405" i="19" s="1"/>
  <c r="P404" i="19"/>
  <c r="Q404" i="19" s="1"/>
  <c r="P403" i="19"/>
  <c r="Q403" i="19" s="1"/>
  <c r="P402" i="19"/>
  <c r="P401" i="19"/>
  <c r="Q401" i="19"/>
  <c r="P400" i="19"/>
  <c r="Q400" i="19"/>
  <c r="O398" i="19"/>
  <c r="N398" i="19"/>
  <c r="O397" i="19"/>
  <c r="N397" i="19"/>
  <c r="O396" i="19"/>
  <c r="N396" i="19"/>
  <c r="O395" i="19"/>
  <c r="N395" i="19"/>
  <c r="O393" i="19"/>
  <c r="N393" i="19"/>
  <c r="O392" i="19"/>
  <c r="N392" i="19"/>
  <c r="O391" i="19"/>
  <c r="N391" i="19"/>
  <c r="O390" i="19"/>
  <c r="N390" i="19"/>
  <c r="O389" i="19"/>
  <c r="N389" i="19"/>
  <c r="O388" i="19"/>
  <c r="N388" i="19"/>
  <c r="O387" i="19"/>
  <c r="N387" i="19"/>
  <c r="O386" i="19"/>
  <c r="N386" i="19"/>
  <c r="O385" i="19"/>
  <c r="N385" i="19"/>
  <c r="O383" i="19"/>
  <c r="N383" i="19"/>
  <c r="O382" i="19"/>
  <c r="N382" i="19"/>
  <c r="O381" i="19"/>
  <c r="N381" i="19"/>
  <c r="O380" i="19"/>
  <c r="N380" i="19"/>
  <c r="O379" i="19"/>
  <c r="N379" i="19"/>
  <c r="O378" i="19"/>
  <c r="Q378" i="19" s="1"/>
  <c r="N378" i="19"/>
  <c r="O377" i="19"/>
  <c r="N377" i="19"/>
  <c r="O376" i="19"/>
  <c r="N376" i="19"/>
  <c r="O375" i="19"/>
  <c r="N375" i="19"/>
  <c r="O374" i="19"/>
  <c r="N374" i="19"/>
  <c r="O373" i="19"/>
  <c r="N373" i="19"/>
  <c r="O371" i="19"/>
  <c r="N371" i="19"/>
  <c r="O370" i="19"/>
  <c r="N370" i="19"/>
  <c r="O369" i="19"/>
  <c r="N369" i="19"/>
  <c r="O368" i="19"/>
  <c r="N368" i="19"/>
  <c r="O367" i="19"/>
  <c r="N367" i="19"/>
  <c r="O366" i="19"/>
  <c r="N366" i="19"/>
  <c r="O365" i="19"/>
  <c r="Q365" i="19" s="1"/>
  <c r="N365" i="19"/>
  <c r="O364" i="19"/>
  <c r="N364" i="19"/>
  <c r="O363" i="19"/>
  <c r="N363" i="19"/>
  <c r="O362" i="19"/>
  <c r="Q362" i="19"/>
  <c r="N362" i="19"/>
  <c r="O361" i="19"/>
  <c r="N361" i="19"/>
  <c r="O360" i="19"/>
  <c r="N360" i="19"/>
  <c r="O359" i="19"/>
  <c r="N359" i="19"/>
  <c r="O358" i="19"/>
  <c r="Q358" i="19" s="1"/>
  <c r="N358" i="19"/>
  <c r="O357" i="19"/>
  <c r="N357" i="19"/>
  <c r="O356" i="19"/>
  <c r="N356" i="19"/>
  <c r="O355" i="19"/>
  <c r="Q355" i="19" s="1"/>
  <c r="N355" i="19"/>
  <c r="O354" i="19"/>
  <c r="Q354" i="19" s="1"/>
  <c r="N354" i="19"/>
  <c r="O353" i="19"/>
  <c r="N353" i="19"/>
  <c r="O352" i="19"/>
  <c r="N352" i="19"/>
  <c r="O351" i="19"/>
  <c r="N351" i="19"/>
  <c r="O350" i="19"/>
  <c r="N350" i="19"/>
  <c r="O349" i="19"/>
  <c r="N349" i="19"/>
  <c r="O348" i="19"/>
  <c r="N348" i="19"/>
  <c r="O347" i="19"/>
  <c r="N347" i="19"/>
  <c r="O346" i="19"/>
  <c r="N346" i="19"/>
  <c r="O345" i="19"/>
  <c r="N345" i="19"/>
  <c r="O344" i="19"/>
  <c r="N344" i="19"/>
  <c r="O343" i="19"/>
  <c r="N343" i="19"/>
  <c r="O342" i="19"/>
  <c r="N342" i="19"/>
  <c r="O341" i="19"/>
  <c r="N341" i="19"/>
  <c r="O340" i="19"/>
  <c r="N340" i="19"/>
  <c r="O339" i="19"/>
  <c r="N339" i="19"/>
  <c r="O337" i="19"/>
  <c r="N337" i="19"/>
  <c r="O336" i="19"/>
  <c r="N336" i="19"/>
  <c r="O335" i="19"/>
  <c r="N335" i="19"/>
  <c r="O334" i="19"/>
  <c r="N334" i="19"/>
  <c r="O333" i="19"/>
  <c r="N333" i="19"/>
  <c r="O332" i="19"/>
  <c r="N332" i="19"/>
  <c r="O331" i="19"/>
  <c r="N331" i="19"/>
  <c r="O330" i="19"/>
  <c r="N330" i="19"/>
  <c r="O329" i="19"/>
  <c r="N329" i="19"/>
  <c r="O328" i="19"/>
  <c r="N328" i="19"/>
  <c r="O327" i="19"/>
  <c r="N327" i="19"/>
  <c r="O326" i="19"/>
  <c r="N326" i="19"/>
  <c r="O324" i="19"/>
  <c r="N324" i="19"/>
  <c r="O323" i="19"/>
  <c r="N323" i="19"/>
  <c r="O322" i="19"/>
  <c r="N322" i="19"/>
  <c r="O320" i="19"/>
  <c r="N320" i="19"/>
  <c r="O319" i="19"/>
  <c r="N319" i="19"/>
  <c r="O317" i="19"/>
  <c r="Q317" i="19" s="1"/>
  <c r="N317" i="19"/>
  <c r="O316" i="19"/>
  <c r="N316" i="19"/>
  <c r="O315" i="19"/>
  <c r="N315" i="19"/>
  <c r="O314" i="19"/>
  <c r="N314" i="19"/>
  <c r="O312" i="19"/>
  <c r="N312" i="19"/>
  <c r="O311" i="19"/>
  <c r="N311" i="19"/>
  <c r="O310" i="19"/>
  <c r="N310" i="19"/>
  <c r="O309" i="19"/>
  <c r="N309" i="19"/>
  <c r="O307" i="19"/>
  <c r="N307" i="19"/>
  <c r="O306" i="19"/>
  <c r="N306" i="19"/>
  <c r="O305" i="19"/>
  <c r="N305" i="19"/>
  <c r="O303" i="19"/>
  <c r="N303" i="19"/>
  <c r="O302" i="19"/>
  <c r="N302" i="19"/>
  <c r="O301" i="19"/>
  <c r="N301" i="19"/>
  <c r="O300" i="19"/>
  <c r="N300" i="19"/>
  <c r="O299" i="19"/>
  <c r="N299" i="19"/>
  <c r="O297" i="19"/>
  <c r="N297" i="19"/>
  <c r="O296" i="19"/>
  <c r="N296" i="19"/>
  <c r="O295" i="19"/>
  <c r="N295" i="19"/>
  <c r="O294" i="19"/>
  <c r="N294" i="19"/>
  <c r="O293" i="19"/>
  <c r="N293" i="19"/>
  <c r="O292" i="19"/>
  <c r="N292" i="19"/>
  <c r="O290" i="19"/>
  <c r="N290" i="19"/>
  <c r="O289" i="19"/>
  <c r="Q289" i="19" s="1"/>
  <c r="N289" i="19"/>
  <c r="O288" i="19"/>
  <c r="N288" i="19"/>
  <c r="O287" i="19"/>
  <c r="N287" i="19"/>
  <c r="O286" i="19"/>
  <c r="N286" i="19"/>
  <c r="O285" i="19"/>
  <c r="N285" i="19"/>
  <c r="O284" i="19"/>
  <c r="N284" i="19"/>
  <c r="O283" i="19"/>
  <c r="N283" i="19"/>
  <c r="O282" i="19"/>
  <c r="N282" i="19"/>
  <c r="O281" i="19"/>
  <c r="N281" i="19"/>
  <c r="O279" i="19"/>
  <c r="N279" i="19"/>
  <c r="O278" i="19"/>
  <c r="N278" i="19"/>
  <c r="O277" i="19"/>
  <c r="N277" i="19"/>
  <c r="O276" i="19"/>
  <c r="N276" i="19"/>
  <c r="O275" i="19"/>
  <c r="N275" i="19"/>
  <c r="O274" i="19"/>
  <c r="N274" i="19"/>
  <c r="O273" i="19"/>
  <c r="N273" i="19"/>
  <c r="O272" i="19"/>
  <c r="N272" i="19"/>
  <c r="O271" i="19"/>
  <c r="N271" i="19"/>
  <c r="O270" i="19"/>
  <c r="N270" i="19"/>
  <c r="O268" i="19"/>
  <c r="N268" i="19"/>
  <c r="O267" i="19"/>
  <c r="N267" i="19"/>
  <c r="O266" i="19"/>
  <c r="N266" i="19"/>
  <c r="O265" i="19"/>
  <c r="N265" i="19"/>
  <c r="O264" i="19"/>
  <c r="N264" i="19"/>
  <c r="O263" i="19"/>
  <c r="N263" i="19"/>
  <c r="O262" i="19"/>
  <c r="N262" i="19"/>
  <c r="O261" i="19"/>
  <c r="N261" i="19"/>
  <c r="O260" i="19"/>
  <c r="N260" i="19"/>
  <c r="O259" i="19"/>
  <c r="N259" i="19"/>
  <c r="O257" i="19"/>
  <c r="N257" i="19"/>
  <c r="O256" i="19"/>
  <c r="N256" i="19"/>
  <c r="O255" i="19"/>
  <c r="N255" i="19"/>
  <c r="O254" i="19"/>
  <c r="N254" i="19"/>
  <c r="O253" i="19"/>
  <c r="N253" i="19"/>
  <c r="O251" i="19"/>
  <c r="N251" i="19"/>
  <c r="O250" i="19"/>
  <c r="N250" i="19"/>
  <c r="O249" i="19"/>
  <c r="N249" i="19"/>
  <c r="O248" i="19"/>
  <c r="N248" i="19"/>
  <c r="O247" i="19"/>
  <c r="N247" i="19"/>
  <c r="O246" i="19"/>
  <c r="N246" i="19"/>
  <c r="O245" i="19"/>
  <c r="N245" i="19"/>
  <c r="O244" i="19"/>
  <c r="N244" i="19"/>
  <c r="O242" i="19"/>
  <c r="N242" i="19"/>
  <c r="O241" i="19"/>
  <c r="N241" i="19"/>
  <c r="O240" i="19"/>
  <c r="N240" i="19"/>
  <c r="O238" i="19"/>
  <c r="N238" i="19"/>
  <c r="O237" i="19"/>
  <c r="N237" i="19"/>
  <c r="O236" i="19"/>
  <c r="N236" i="19"/>
  <c r="O235" i="19"/>
  <c r="N235" i="19"/>
  <c r="O233" i="19"/>
  <c r="N233" i="19"/>
  <c r="O232" i="19"/>
  <c r="N232" i="19"/>
  <c r="O231" i="19"/>
  <c r="N231" i="19"/>
  <c r="O230" i="19"/>
  <c r="N230" i="19"/>
  <c r="O229" i="19"/>
  <c r="N229" i="19"/>
  <c r="O228" i="19"/>
  <c r="Q228" i="19" s="1"/>
  <c r="N228" i="19"/>
  <c r="O227" i="19"/>
  <c r="N227" i="19"/>
  <c r="O226" i="19"/>
  <c r="N226" i="19"/>
  <c r="O225" i="19"/>
  <c r="N225" i="19"/>
  <c r="O224" i="19"/>
  <c r="N224" i="19"/>
  <c r="O222" i="19"/>
  <c r="N222" i="19"/>
  <c r="O221" i="19"/>
  <c r="N221" i="19"/>
  <c r="O220" i="19"/>
  <c r="N220" i="19"/>
  <c r="O219" i="19"/>
  <c r="N219" i="19"/>
  <c r="O218" i="19"/>
  <c r="N218" i="19"/>
  <c r="O217" i="19"/>
  <c r="N217" i="19"/>
  <c r="O216" i="19"/>
  <c r="N216" i="19"/>
  <c r="O215" i="19"/>
  <c r="Q215" i="19" s="1"/>
  <c r="N215" i="19"/>
  <c r="O214" i="19"/>
  <c r="N214" i="19"/>
  <c r="O213" i="19"/>
  <c r="N213" i="19"/>
  <c r="O211" i="19"/>
  <c r="N211" i="19"/>
  <c r="O210" i="19"/>
  <c r="N210" i="19"/>
  <c r="O209" i="19"/>
  <c r="N209" i="19"/>
  <c r="O208" i="19"/>
  <c r="N208" i="19"/>
  <c r="O207" i="19"/>
  <c r="N207" i="19"/>
  <c r="O206" i="19"/>
  <c r="N206" i="19"/>
  <c r="O205" i="19"/>
  <c r="N205" i="19"/>
  <c r="O204" i="19"/>
  <c r="N204" i="19"/>
  <c r="O203" i="19"/>
  <c r="N203" i="19"/>
  <c r="O202" i="19"/>
  <c r="N202" i="19"/>
  <c r="O200" i="19"/>
  <c r="N200" i="19"/>
  <c r="O199" i="19"/>
  <c r="N199" i="19"/>
  <c r="O198" i="19"/>
  <c r="N198" i="19"/>
  <c r="O197" i="19"/>
  <c r="N197" i="19"/>
  <c r="O195" i="19"/>
  <c r="N195" i="19"/>
  <c r="O194" i="19"/>
  <c r="N194" i="19"/>
  <c r="O193" i="19"/>
  <c r="N193" i="19"/>
  <c r="O192" i="19"/>
  <c r="N192" i="19"/>
  <c r="O191" i="19"/>
  <c r="N191" i="19"/>
  <c r="O190" i="19"/>
  <c r="N190" i="19"/>
  <c r="O189" i="19"/>
  <c r="N189" i="19"/>
  <c r="O188" i="19"/>
  <c r="N188" i="19"/>
  <c r="O187" i="19"/>
  <c r="N187" i="19"/>
  <c r="O186" i="19"/>
  <c r="N186" i="19"/>
  <c r="O184" i="19"/>
  <c r="N184" i="19"/>
  <c r="O183" i="19"/>
  <c r="N183" i="19"/>
  <c r="O182" i="19"/>
  <c r="N182" i="19"/>
  <c r="O181" i="19"/>
  <c r="N181" i="19"/>
  <c r="O180" i="19"/>
  <c r="N180" i="19"/>
  <c r="O179" i="19"/>
  <c r="N179" i="19"/>
  <c r="O178" i="19"/>
  <c r="N178" i="19"/>
  <c r="O177" i="19"/>
  <c r="N177" i="19"/>
  <c r="O175" i="19"/>
  <c r="N175" i="19"/>
  <c r="O174" i="19"/>
  <c r="N174" i="19"/>
  <c r="O173" i="19"/>
  <c r="N173" i="19"/>
  <c r="O172" i="19"/>
  <c r="N172" i="19"/>
  <c r="O171" i="19"/>
  <c r="N171" i="19"/>
  <c r="O170" i="19"/>
  <c r="N170" i="19"/>
  <c r="O169" i="19"/>
  <c r="N169" i="19"/>
  <c r="O168" i="19"/>
  <c r="N168" i="19"/>
  <c r="O167" i="19"/>
  <c r="N167" i="19"/>
  <c r="O166" i="19"/>
  <c r="N166" i="19"/>
  <c r="O165" i="19"/>
  <c r="N165" i="19"/>
  <c r="O164" i="19"/>
  <c r="N164" i="19"/>
  <c r="O163" i="19"/>
  <c r="Q163" i="19" s="1"/>
  <c r="N163" i="19"/>
  <c r="O162" i="19"/>
  <c r="N162" i="19"/>
  <c r="O161" i="19"/>
  <c r="N161" i="19"/>
  <c r="O159" i="19"/>
  <c r="N159" i="19"/>
  <c r="O158" i="19"/>
  <c r="N158" i="19"/>
  <c r="O157" i="19"/>
  <c r="N157" i="19"/>
  <c r="O156" i="19"/>
  <c r="N156" i="19"/>
  <c r="O155" i="19"/>
  <c r="N155" i="19"/>
  <c r="O154" i="19"/>
  <c r="N154" i="19"/>
  <c r="O152" i="19"/>
  <c r="N152" i="19"/>
  <c r="O151" i="19"/>
  <c r="N151" i="19"/>
  <c r="O150" i="19"/>
  <c r="N150" i="19"/>
  <c r="O149" i="19"/>
  <c r="Q149" i="19" s="1"/>
  <c r="N149" i="19"/>
  <c r="O148" i="19"/>
  <c r="N148" i="19"/>
  <c r="O147" i="19"/>
  <c r="Q147" i="19" s="1"/>
  <c r="N147" i="19"/>
  <c r="O145" i="19"/>
  <c r="N145" i="19"/>
  <c r="O144" i="19"/>
  <c r="N144" i="19"/>
  <c r="O143" i="19"/>
  <c r="N143" i="19"/>
  <c r="O142" i="19"/>
  <c r="N142" i="19"/>
  <c r="O140" i="19"/>
  <c r="Q140" i="19" s="1"/>
  <c r="N140" i="19"/>
  <c r="O139" i="19"/>
  <c r="Q139" i="19"/>
  <c r="N139" i="19"/>
  <c r="O138" i="19"/>
  <c r="N138" i="19"/>
  <c r="O137" i="19"/>
  <c r="N137" i="19"/>
  <c r="O135" i="19"/>
  <c r="N135" i="19"/>
  <c r="O134" i="19"/>
  <c r="N134" i="19"/>
  <c r="O133" i="19"/>
  <c r="N133" i="19"/>
  <c r="O132" i="19"/>
  <c r="N132" i="19"/>
  <c r="O131" i="19"/>
  <c r="N131" i="19"/>
  <c r="O129" i="19"/>
  <c r="Q129" i="19" s="1"/>
  <c r="N129" i="19"/>
  <c r="O128" i="19"/>
  <c r="N128" i="19"/>
  <c r="O127" i="19"/>
  <c r="N127" i="19"/>
  <c r="O125" i="19"/>
  <c r="N125" i="19"/>
  <c r="O124" i="19"/>
  <c r="N124" i="19"/>
  <c r="O123" i="19"/>
  <c r="Q123" i="19" s="1"/>
  <c r="N123" i="19"/>
  <c r="O122" i="19"/>
  <c r="N122" i="19"/>
  <c r="O120" i="19"/>
  <c r="N120" i="19"/>
  <c r="O119" i="19"/>
  <c r="N119" i="19"/>
  <c r="O118" i="19"/>
  <c r="N118" i="19"/>
  <c r="O116" i="19"/>
  <c r="Q116" i="19" s="1"/>
  <c r="N116" i="19"/>
  <c r="O115" i="19"/>
  <c r="N115" i="19"/>
  <c r="O114" i="19"/>
  <c r="N114" i="19"/>
  <c r="O113" i="19"/>
  <c r="Q113" i="19" s="1"/>
  <c r="N113" i="19"/>
  <c r="O112" i="19"/>
  <c r="N112" i="19"/>
  <c r="O111" i="19"/>
  <c r="N111" i="19"/>
  <c r="O110" i="19"/>
  <c r="N110" i="19"/>
  <c r="O109" i="19"/>
  <c r="N109" i="19"/>
  <c r="O108" i="19"/>
  <c r="Q108" i="19" s="1"/>
  <c r="N108" i="19"/>
  <c r="O107" i="19"/>
  <c r="Q107" i="19"/>
  <c r="N107" i="19"/>
  <c r="O106" i="19"/>
  <c r="N106" i="19"/>
  <c r="O105" i="19"/>
  <c r="N105" i="19"/>
  <c r="O104" i="19"/>
  <c r="N104" i="19"/>
  <c r="O102" i="19"/>
  <c r="N102" i="19"/>
  <c r="O101" i="19"/>
  <c r="N101" i="19"/>
  <c r="O100" i="19"/>
  <c r="N100" i="19"/>
  <c r="O99" i="19"/>
  <c r="N99" i="19"/>
  <c r="O97" i="19"/>
  <c r="N97" i="19"/>
  <c r="O96" i="19"/>
  <c r="N96" i="19"/>
  <c r="O95" i="19"/>
  <c r="N95" i="19"/>
  <c r="O94" i="19"/>
  <c r="N94" i="19"/>
  <c r="O93" i="19"/>
  <c r="N93" i="19"/>
  <c r="O92" i="19"/>
  <c r="N92" i="19"/>
  <c r="O91" i="19"/>
  <c r="N91" i="19"/>
  <c r="O89" i="19"/>
  <c r="N89" i="19"/>
  <c r="O88" i="19"/>
  <c r="Q88" i="19" s="1"/>
  <c r="N88" i="19"/>
  <c r="O87" i="19"/>
  <c r="N87" i="19"/>
  <c r="O85" i="19"/>
  <c r="N85" i="19"/>
  <c r="O84" i="19"/>
  <c r="N84" i="19"/>
  <c r="O83" i="19"/>
  <c r="N83" i="19"/>
  <c r="O81" i="19"/>
  <c r="Q81" i="19"/>
  <c r="N81" i="19"/>
  <c r="O80" i="19"/>
  <c r="N80" i="19"/>
  <c r="O79" i="19"/>
  <c r="N79" i="19"/>
  <c r="O77" i="19"/>
  <c r="N77" i="19"/>
  <c r="O76" i="19"/>
  <c r="N76" i="19"/>
  <c r="O75" i="19"/>
  <c r="N75" i="19"/>
  <c r="O74" i="19"/>
  <c r="N74" i="19"/>
  <c r="O73" i="19"/>
  <c r="N73" i="19"/>
  <c r="O72" i="19"/>
  <c r="N72" i="19"/>
  <c r="O71" i="19"/>
  <c r="N71" i="19"/>
  <c r="O70" i="19"/>
  <c r="N70" i="19"/>
  <c r="O69" i="19"/>
  <c r="N69" i="19"/>
  <c r="O67" i="19"/>
  <c r="N67" i="19"/>
  <c r="O66" i="19"/>
  <c r="N66" i="19"/>
  <c r="O65" i="19"/>
  <c r="N65" i="19"/>
  <c r="O64" i="19"/>
  <c r="N64" i="19"/>
  <c r="O63" i="19"/>
  <c r="N63" i="19"/>
  <c r="O62" i="19"/>
  <c r="N62" i="19"/>
  <c r="O61" i="19"/>
  <c r="N61" i="19"/>
  <c r="O60" i="19"/>
  <c r="N60" i="19"/>
  <c r="O59" i="19"/>
  <c r="N59" i="19"/>
  <c r="O57" i="19"/>
  <c r="N57" i="19"/>
  <c r="O56" i="19"/>
  <c r="N56" i="19"/>
  <c r="O55" i="19"/>
  <c r="N55" i="19"/>
  <c r="O54" i="19"/>
  <c r="N54" i="19"/>
  <c r="O52" i="19"/>
  <c r="Q52" i="19" s="1"/>
  <c r="N52" i="19"/>
  <c r="O51" i="19"/>
  <c r="N51" i="19"/>
  <c r="O50" i="19"/>
  <c r="N50" i="19"/>
  <c r="O49" i="19"/>
  <c r="N49" i="19"/>
  <c r="O48" i="19"/>
  <c r="N48" i="19"/>
  <c r="O47" i="19"/>
  <c r="N47" i="19"/>
  <c r="O46" i="19"/>
  <c r="N46" i="19"/>
  <c r="O45" i="19"/>
  <c r="N45" i="19"/>
  <c r="O44" i="19"/>
  <c r="N44" i="19"/>
  <c r="O43" i="19"/>
  <c r="N43" i="19"/>
  <c r="O41" i="19"/>
  <c r="N41" i="19"/>
  <c r="O40" i="19"/>
  <c r="N40" i="19"/>
  <c r="O39" i="19"/>
  <c r="N39" i="19"/>
  <c r="O38" i="19"/>
  <c r="N38" i="19"/>
  <c r="O36" i="19"/>
  <c r="N36" i="19"/>
  <c r="O35" i="19"/>
  <c r="N35" i="19"/>
  <c r="O34" i="19"/>
  <c r="N34" i="19"/>
  <c r="O33" i="19"/>
  <c r="N33" i="19"/>
  <c r="O32" i="19"/>
  <c r="N32" i="19"/>
  <c r="O31" i="19"/>
  <c r="N31" i="19"/>
  <c r="O30" i="19"/>
  <c r="N30" i="19"/>
  <c r="O29" i="19"/>
  <c r="N29" i="19"/>
  <c r="O28" i="19"/>
  <c r="N28" i="19"/>
  <c r="O27" i="19"/>
  <c r="N27" i="19"/>
  <c r="O25" i="19"/>
  <c r="N25" i="19"/>
  <c r="O24" i="19"/>
  <c r="N24" i="19"/>
  <c r="O23" i="19"/>
  <c r="N23" i="19"/>
  <c r="O22" i="19"/>
  <c r="N22" i="19"/>
  <c r="O21" i="19"/>
  <c r="N21" i="19"/>
  <c r="O20" i="19"/>
  <c r="N20" i="19"/>
  <c r="O18" i="19"/>
  <c r="N18" i="19"/>
  <c r="O17" i="19"/>
  <c r="N17" i="19"/>
  <c r="O16" i="19"/>
  <c r="N16" i="19"/>
  <c r="O15" i="19"/>
  <c r="N15" i="19"/>
  <c r="O14" i="19"/>
  <c r="Q14" i="19"/>
  <c r="N14" i="19"/>
  <c r="O13" i="19"/>
  <c r="N13" i="19"/>
  <c r="O12" i="19"/>
  <c r="N12" i="19"/>
  <c r="O11" i="19"/>
  <c r="N11" i="19"/>
  <c r="O10" i="19"/>
  <c r="N10" i="19"/>
  <c r="O9" i="19"/>
  <c r="N9" i="19"/>
  <c r="O7" i="19"/>
  <c r="N7" i="19"/>
  <c r="O6" i="19"/>
  <c r="N6" i="19"/>
  <c r="O5" i="19"/>
  <c r="N5" i="19"/>
  <c r="O4" i="19"/>
  <c r="N4" i="19"/>
  <c r="O3" i="19"/>
  <c r="N3" i="19"/>
  <c r="Q419" i="19"/>
  <c r="Q416" i="19"/>
  <c r="Q415" i="19"/>
  <c r="Q408" i="19"/>
  <c r="Q402" i="19"/>
  <c r="I448" i="19"/>
  <c r="H448" i="19"/>
  <c r="I447" i="19"/>
  <c r="H447" i="19"/>
  <c r="I446" i="19"/>
  <c r="H446" i="19"/>
  <c r="I445" i="19"/>
  <c r="H445" i="19"/>
  <c r="I444" i="19"/>
  <c r="H444" i="19"/>
  <c r="I443" i="19"/>
  <c r="H443" i="19"/>
  <c r="I442" i="19"/>
  <c r="H442" i="19"/>
  <c r="I441" i="19"/>
  <c r="H441" i="19"/>
  <c r="I440" i="19"/>
  <c r="H440" i="19"/>
  <c r="I439" i="19"/>
  <c r="H439" i="19"/>
  <c r="I438" i="19"/>
  <c r="H438" i="19"/>
  <c r="I436" i="19"/>
  <c r="H436" i="19"/>
  <c r="I435" i="19"/>
  <c r="H435" i="19"/>
  <c r="I434" i="19"/>
  <c r="H434" i="19"/>
  <c r="I433" i="19"/>
  <c r="H433" i="19"/>
  <c r="I431" i="19"/>
  <c r="H431" i="19"/>
  <c r="I430" i="19"/>
  <c r="H430" i="19"/>
  <c r="I429" i="19"/>
  <c r="H429" i="19"/>
  <c r="I428" i="19"/>
  <c r="K428" i="19" s="1"/>
  <c r="H428" i="19"/>
  <c r="I427" i="19"/>
  <c r="H427" i="19"/>
  <c r="I426" i="19"/>
  <c r="H426" i="19"/>
  <c r="I425" i="19"/>
  <c r="H425" i="19"/>
  <c r="I424" i="19"/>
  <c r="H424" i="19"/>
  <c r="I423" i="19"/>
  <c r="H423" i="19"/>
  <c r="I422" i="19"/>
  <c r="H422" i="19"/>
  <c r="J420" i="19"/>
  <c r="K420" i="19"/>
  <c r="J419" i="19"/>
  <c r="K419" i="19"/>
  <c r="J418" i="19"/>
  <c r="K418" i="19"/>
  <c r="J417" i="19"/>
  <c r="K417" i="19"/>
  <c r="J416" i="19"/>
  <c r="K416" i="19"/>
  <c r="J415" i="19"/>
  <c r="K415" i="19" s="1"/>
  <c r="J414" i="19"/>
  <c r="K414" i="19"/>
  <c r="J413" i="19"/>
  <c r="K413" i="19"/>
  <c r="J412" i="19"/>
  <c r="K412" i="19"/>
  <c r="J411" i="19"/>
  <c r="K411" i="19"/>
  <c r="J409" i="19"/>
  <c r="K409" i="19"/>
  <c r="J408" i="19"/>
  <c r="J407" i="19"/>
  <c r="K407" i="19" s="1"/>
  <c r="J406" i="19"/>
  <c r="K406" i="19"/>
  <c r="J405" i="19"/>
  <c r="K405" i="19" s="1"/>
  <c r="J404" i="19"/>
  <c r="K404" i="19" s="1"/>
  <c r="J403" i="19"/>
  <c r="K403" i="19"/>
  <c r="J402" i="19"/>
  <c r="K402" i="19" s="1"/>
  <c r="J401" i="19"/>
  <c r="K401" i="19" s="1"/>
  <c r="J400" i="19"/>
  <c r="K400" i="19"/>
  <c r="I398" i="19"/>
  <c r="H398" i="19"/>
  <c r="I397" i="19"/>
  <c r="H397" i="19"/>
  <c r="I396" i="19"/>
  <c r="H396" i="19"/>
  <c r="I395" i="19"/>
  <c r="H395" i="19"/>
  <c r="I393" i="19"/>
  <c r="K393" i="19" s="1"/>
  <c r="H393" i="19"/>
  <c r="I392" i="19"/>
  <c r="H392" i="19"/>
  <c r="I391" i="19"/>
  <c r="H391" i="19"/>
  <c r="I390" i="19"/>
  <c r="H390" i="19"/>
  <c r="I389" i="19"/>
  <c r="H389" i="19"/>
  <c r="I388" i="19"/>
  <c r="H388" i="19"/>
  <c r="I387" i="19"/>
  <c r="H387" i="19"/>
  <c r="I386" i="19"/>
  <c r="H386" i="19"/>
  <c r="I385" i="19"/>
  <c r="H385" i="19"/>
  <c r="I383" i="19"/>
  <c r="H383" i="19"/>
  <c r="I382" i="19"/>
  <c r="H382" i="19"/>
  <c r="I381" i="19"/>
  <c r="H381" i="19"/>
  <c r="I380" i="19"/>
  <c r="H380" i="19"/>
  <c r="I379" i="19"/>
  <c r="H379" i="19"/>
  <c r="I378" i="19"/>
  <c r="H378" i="19"/>
  <c r="I377" i="19"/>
  <c r="H377" i="19"/>
  <c r="I376" i="19"/>
  <c r="H376" i="19"/>
  <c r="I375" i="19"/>
  <c r="H375" i="19"/>
  <c r="I374" i="19"/>
  <c r="H374" i="19"/>
  <c r="I373" i="19"/>
  <c r="H373" i="19"/>
  <c r="I371" i="19"/>
  <c r="H371" i="19"/>
  <c r="I370" i="19"/>
  <c r="H370" i="19"/>
  <c r="I369" i="19"/>
  <c r="H369" i="19"/>
  <c r="I368" i="19"/>
  <c r="K368" i="19" s="1"/>
  <c r="H368" i="19"/>
  <c r="I367" i="19"/>
  <c r="H367" i="19"/>
  <c r="I366" i="19"/>
  <c r="H366" i="19"/>
  <c r="I365" i="19"/>
  <c r="H365" i="19"/>
  <c r="I364" i="19"/>
  <c r="H364" i="19"/>
  <c r="I363" i="19"/>
  <c r="H363" i="19"/>
  <c r="I362" i="19"/>
  <c r="H362" i="19"/>
  <c r="I361" i="19"/>
  <c r="H361" i="19"/>
  <c r="I360" i="19"/>
  <c r="H360" i="19"/>
  <c r="I359" i="19"/>
  <c r="H359" i="19"/>
  <c r="I358" i="19"/>
  <c r="H358" i="19"/>
  <c r="I357" i="19"/>
  <c r="K357" i="19" s="1"/>
  <c r="H357" i="19"/>
  <c r="I356" i="19"/>
  <c r="H356" i="19"/>
  <c r="I355" i="19"/>
  <c r="H355" i="19"/>
  <c r="I354" i="19"/>
  <c r="H354" i="19"/>
  <c r="I353" i="19"/>
  <c r="H353" i="19"/>
  <c r="I352" i="19"/>
  <c r="H352" i="19"/>
  <c r="I351" i="19"/>
  <c r="H351" i="19"/>
  <c r="I350" i="19"/>
  <c r="H350" i="19"/>
  <c r="I349" i="19"/>
  <c r="K349" i="19" s="1"/>
  <c r="H349" i="19"/>
  <c r="I348" i="19"/>
  <c r="H348" i="19"/>
  <c r="I347" i="19"/>
  <c r="H347" i="19"/>
  <c r="I346" i="19"/>
  <c r="H346" i="19"/>
  <c r="I345" i="19"/>
  <c r="H345" i="19"/>
  <c r="I344" i="19"/>
  <c r="H344" i="19"/>
  <c r="I343" i="19"/>
  <c r="H343" i="19"/>
  <c r="I342" i="19"/>
  <c r="H342" i="19"/>
  <c r="I341" i="19"/>
  <c r="K341" i="19" s="1"/>
  <c r="H341" i="19"/>
  <c r="I340" i="19"/>
  <c r="H340" i="19"/>
  <c r="I339" i="19"/>
  <c r="H339" i="19"/>
  <c r="I337" i="19"/>
  <c r="H337" i="19"/>
  <c r="I336" i="19"/>
  <c r="H336" i="19"/>
  <c r="I335" i="19"/>
  <c r="H335" i="19"/>
  <c r="I334" i="19"/>
  <c r="H334" i="19"/>
  <c r="I333" i="19"/>
  <c r="H333" i="19"/>
  <c r="I332" i="19"/>
  <c r="H332" i="19"/>
  <c r="I331" i="19"/>
  <c r="H331" i="19"/>
  <c r="I330" i="19"/>
  <c r="H330" i="19"/>
  <c r="I329" i="19"/>
  <c r="H329" i="19"/>
  <c r="I328" i="19"/>
  <c r="H328" i="19"/>
  <c r="I327" i="19"/>
  <c r="H327" i="19"/>
  <c r="I326" i="19"/>
  <c r="H326" i="19"/>
  <c r="I324" i="19"/>
  <c r="H324" i="19"/>
  <c r="I323" i="19"/>
  <c r="H323" i="19"/>
  <c r="I322" i="19"/>
  <c r="H322" i="19"/>
  <c r="I320" i="19"/>
  <c r="H320" i="19"/>
  <c r="I319" i="19"/>
  <c r="H319" i="19"/>
  <c r="I317" i="19"/>
  <c r="H317" i="19"/>
  <c r="I316" i="19"/>
  <c r="H316" i="19"/>
  <c r="I315" i="19"/>
  <c r="H315" i="19"/>
  <c r="I314" i="19"/>
  <c r="H314" i="19"/>
  <c r="I312" i="19"/>
  <c r="H312" i="19"/>
  <c r="I311" i="19"/>
  <c r="H311" i="19"/>
  <c r="I310" i="19"/>
  <c r="H310" i="19"/>
  <c r="I309" i="19"/>
  <c r="H309" i="19"/>
  <c r="I307" i="19"/>
  <c r="H307" i="19"/>
  <c r="I306" i="19"/>
  <c r="K306" i="19" s="1"/>
  <c r="H306" i="19"/>
  <c r="I305" i="19"/>
  <c r="H305" i="19"/>
  <c r="I303" i="19"/>
  <c r="H303" i="19"/>
  <c r="I302" i="19"/>
  <c r="H302" i="19"/>
  <c r="I301" i="19"/>
  <c r="H301" i="19"/>
  <c r="I300" i="19"/>
  <c r="H300" i="19"/>
  <c r="I299" i="19"/>
  <c r="H299" i="19"/>
  <c r="I297" i="19"/>
  <c r="H297" i="19"/>
  <c r="I296" i="19"/>
  <c r="H296" i="19"/>
  <c r="I295" i="19"/>
  <c r="H295" i="19"/>
  <c r="I294" i="19"/>
  <c r="K294" i="19"/>
  <c r="H294" i="19"/>
  <c r="I293" i="19"/>
  <c r="H293" i="19"/>
  <c r="I292" i="19"/>
  <c r="H292" i="19"/>
  <c r="I290" i="19"/>
  <c r="H290" i="19"/>
  <c r="I289" i="19"/>
  <c r="H289" i="19"/>
  <c r="I288" i="19"/>
  <c r="H288" i="19"/>
  <c r="I287" i="19"/>
  <c r="H287" i="19"/>
  <c r="I286" i="19"/>
  <c r="H286" i="19"/>
  <c r="I285" i="19"/>
  <c r="H285" i="19"/>
  <c r="I284" i="19"/>
  <c r="H284" i="19"/>
  <c r="I283" i="19"/>
  <c r="H283" i="19"/>
  <c r="I282" i="19"/>
  <c r="H282" i="19"/>
  <c r="I281" i="19"/>
  <c r="H281" i="19"/>
  <c r="I279" i="19"/>
  <c r="H279" i="19"/>
  <c r="I278" i="19"/>
  <c r="H278" i="19"/>
  <c r="I277" i="19"/>
  <c r="K277" i="19"/>
  <c r="H277" i="19"/>
  <c r="I276" i="19"/>
  <c r="H276" i="19"/>
  <c r="I275" i="19"/>
  <c r="H275" i="19"/>
  <c r="I274" i="19"/>
  <c r="H274" i="19"/>
  <c r="I273" i="19"/>
  <c r="H273" i="19"/>
  <c r="I272" i="19"/>
  <c r="H272" i="19"/>
  <c r="I271" i="19"/>
  <c r="H271" i="19"/>
  <c r="I270" i="19"/>
  <c r="H270" i="19"/>
  <c r="I268" i="19"/>
  <c r="H268" i="19"/>
  <c r="I267" i="19"/>
  <c r="H267" i="19"/>
  <c r="I266" i="19"/>
  <c r="H266" i="19"/>
  <c r="I265" i="19"/>
  <c r="H265" i="19"/>
  <c r="I264" i="19"/>
  <c r="H264" i="19"/>
  <c r="I263" i="19"/>
  <c r="H263" i="19"/>
  <c r="I262" i="19"/>
  <c r="H262" i="19"/>
  <c r="I261" i="19"/>
  <c r="H261" i="19"/>
  <c r="I260" i="19"/>
  <c r="H260" i="19"/>
  <c r="I259" i="19"/>
  <c r="H259" i="19"/>
  <c r="I257" i="19"/>
  <c r="H257" i="19"/>
  <c r="I256" i="19"/>
  <c r="H256" i="19"/>
  <c r="I255" i="19"/>
  <c r="H255" i="19"/>
  <c r="I254" i="19"/>
  <c r="H254" i="19"/>
  <c r="I253" i="19"/>
  <c r="H253" i="19"/>
  <c r="I251" i="19"/>
  <c r="H251" i="19"/>
  <c r="I250" i="19"/>
  <c r="H250" i="19"/>
  <c r="I249" i="19"/>
  <c r="H249" i="19"/>
  <c r="I248" i="19"/>
  <c r="H248" i="19"/>
  <c r="I247" i="19"/>
  <c r="H247" i="19"/>
  <c r="I246" i="19"/>
  <c r="H246" i="19"/>
  <c r="I245" i="19"/>
  <c r="H245" i="19"/>
  <c r="I244" i="19"/>
  <c r="K244" i="19" s="1"/>
  <c r="H244" i="19"/>
  <c r="I242" i="19"/>
  <c r="H242" i="19"/>
  <c r="I241" i="19"/>
  <c r="H241" i="19"/>
  <c r="I240" i="19"/>
  <c r="H240" i="19"/>
  <c r="I238" i="19"/>
  <c r="H238" i="19"/>
  <c r="I237" i="19"/>
  <c r="H237" i="19"/>
  <c r="I236" i="19"/>
  <c r="H236" i="19"/>
  <c r="I235" i="19"/>
  <c r="H235" i="19"/>
  <c r="I233" i="19"/>
  <c r="H233" i="19"/>
  <c r="I232" i="19"/>
  <c r="H232" i="19"/>
  <c r="I231" i="19"/>
  <c r="H231" i="19"/>
  <c r="I230" i="19"/>
  <c r="H230" i="19"/>
  <c r="I229" i="19"/>
  <c r="H229" i="19"/>
  <c r="I228" i="19"/>
  <c r="H228" i="19"/>
  <c r="I227" i="19"/>
  <c r="H227" i="19"/>
  <c r="I226" i="19"/>
  <c r="H226" i="19"/>
  <c r="I225" i="19"/>
  <c r="H225" i="19"/>
  <c r="I224" i="19"/>
  <c r="H224" i="19"/>
  <c r="I222" i="19"/>
  <c r="H222" i="19"/>
  <c r="I221" i="19"/>
  <c r="K221" i="19"/>
  <c r="H221" i="19"/>
  <c r="I220" i="19"/>
  <c r="H220" i="19"/>
  <c r="I219" i="19"/>
  <c r="H219" i="19"/>
  <c r="I218" i="19"/>
  <c r="H218" i="19"/>
  <c r="I217" i="19"/>
  <c r="H217" i="19"/>
  <c r="I216" i="19"/>
  <c r="H216" i="19"/>
  <c r="I215" i="19"/>
  <c r="H215" i="19"/>
  <c r="I214" i="19"/>
  <c r="H214" i="19"/>
  <c r="I213" i="19"/>
  <c r="H213" i="19"/>
  <c r="I211" i="19"/>
  <c r="H211" i="19"/>
  <c r="I210" i="19"/>
  <c r="H210" i="19"/>
  <c r="I209" i="19"/>
  <c r="H209" i="19"/>
  <c r="I208" i="19"/>
  <c r="H208" i="19"/>
  <c r="I207" i="19"/>
  <c r="H207" i="19"/>
  <c r="I206" i="19"/>
  <c r="H206" i="19"/>
  <c r="I205" i="19"/>
  <c r="H205" i="19"/>
  <c r="I204" i="19"/>
  <c r="H204" i="19"/>
  <c r="I203" i="19"/>
  <c r="H203" i="19"/>
  <c r="I202" i="19"/>
  <c r="H202" i="19"/>
  <c r="I200" i="19"/>
  <c r="H200" i="19"/>
  <c r="I199" i="19"/>
  <c r="H199" i="19"/>
  <c r="I198" i="19"/>
  <c r="H198" i="19"/>
  <c r="I197" i="19"/>
  <c r="H197" i="19"/>
  <c r="I195" i="19"/>
  <c r="H195" i="19"/>
  <c r="I194" i="19"/>
  <c r="H194" i="19"/>
  <c r="I193" i="19"/>
  <c r="H193" i="19"/>
  <c r="I192" i="19"/>
  <c r="H192" i="19"/>
  <c r="I191" i="19"/>
  <c r="H191" i="19"/>
  <c r="I190" i="19"/>
  <c r="H190" i="19"/>
  <c r="I189" i="19"/>
  <c r="H189" i="19"/>
  <c r="I188" i="19"/>
  <c r="H188" i="19"/>
  <c r="I187" i="19"/>
  <c r="H187" i="19"/>
  <c r="I186" i="19"/>
  <c r="H186" i="19"/>
  <c r="I184" i="19"/>
  <c r="H184" i="19"/>
  <c r="I183" i="19"/>
  <c r="H183" i="19"/>
  <c r="I182" i="19"/>
  <c r="H182" i="19"/>
  <c r="I181" i="19"/>
  <c r="H181" i="19"/>
  <c r="I180" i="19"/>
  <c r="H180" i="19"/>
  <c r="I179" i="19"/>
  <c r="H179" i="19"/>
  <c r="I178" i="19"/>
  <c r="K178" i="19"/>
  <c r="H178" i="19"/>
  <c r="I177" i="19"/>
  <c r="H177" i="19"/>
  <c r="I175" i="19"/>
  <c r="H175" i="19"/>
  <c r="I174" i="19"/>
  <c r="H174" i="19"/>
  <c r="I173" i="19"/>
  <c r="K173" i="19" s="1"/>
  <c r="H173" i="19"/>
  <c r="I172" i="19"/>
  <c r="H172" i="19"/>
  <c r="I171" i="19"/>
  <c r="K171" i="19"/>
  <c r="H171" i="19"/>
  <c r="I170" i="19"/>
  <c r="H170" i="19"/>
  <c r="I169" i="19"/>
  <c r="H169" i="19"/>
  <c r="I168" i="19"/>
  <c r="H168" i="19"/>
  <c r="I167" i="19"/>
  <c r="H167" i="19"/>
  <c r="I166" i="19"/>
  <c r="H166" i="19"/>
  <c r="I165" i="19"/>
  <c r="H165" i="19"/>
  <c r="I164" i="19"/>
  <c r="H164" i="19"/>
  <c r="I163" i="19"/>
  <c r="H163" i="19"/>
  <c r="I162" i="19"/>
  <c r="K162" i="19" s="1"/>
  <c r="H162" i="19"/>
  <c r="I161" i="19"/>
  <c r="H161" i="19"/>
  <c r="I159" i="19"/>
  <c r="H159" i="19"/>
  <c r="I158" i="19"/>
  <c r="H158" i="19"/>
  <c r="I157" i="19"/>
  <c r="H157" i="19"/>
  <c r="I156" i="19"/>
  <c r="H156" i="19"/>
  <c r="I155" i="19"/>
  <c r="H155" i="19"/>
  <c r="I154" i="19"/>
  <c r="H154" i="19"/>
  <c r="I152" i="19"/>
  <c r="H152" i="19"/>
  <c r="I151" i="19"/>
  <c r="H151" i="19"/>
  <c r="I150" i="19"/>
  <c r="H150" i="19"/>
  <c r="I149" i="19"/>
  <c r="H149" i="19"/>
  <c r="I148" i="19"/>
  <c r="H148" i="19"/>
  <c r="I147" i="19"/>
  <c r="H147" i="19"/>
  <c r="I145" i="19"/>
  <c r="H145" i="19"/>
  <c r="I144" i="19"/>
  <c r="H144" i="19"/>
  <c r="I143" i="19"/>
  <c r="H143" i="19"/>
  <c r="I142" i="19"/>
  <c r="H142" i="19"/>
  <c r="I140" i="19"/>
  <c r="H140" i="19"/>
  <c r="I139" i="19"/>
  <c r="H139" i="19"/>
  <c r="I138" i="19"/>
  <c r="H138" i="19"/>
  <c r="I137" i="19"/>
  <c r="H137" i="19"/>
  <c r="I135" i="19"/>
  <c r="K135" i="19" s="1"/>
  <c r="H135" i="19"/>
  <c r="I134" i="19"/>
  <c r="H134" i="19"/>
  <c r="I133" i="19"/>
  <c r="H133" i="19"/>
  <c r="I132" i="19"/>
  <c r="H132" i="19"/>
  <c r="I131" i="19"/>
  <c r="H131" i="19"/>
  <c r="I129" i="19"/>
  <c r="H129" i="19"/>
  <c r="I128" i="19"/>
  <c r="H128" i="19"/>
  <c r="I127" i="19"/>
  <c r="H127" i="19"/>
  <c r="I125" i="19"/>
  <c r="H125" i="19"/>
  <c r="I124" i="19"/>
  <c r="H124" i="19"/>
  <c r="I123" i="19"/>
  <c r="H123" i="19"/>
  <c r="I122" i="19"/>
  <c r="H122" i="19"/>
  <c r="I120" i="19"/>
  <c r="H120" i="19"/>
  <c r="I119" i="19"/>
  <c r="H119" i="19"/>
  <c r="I118" i="19"/>
  <c r="H118" i="19"/>
  <c r="I116" i="19"/>
  <c r="H116" i="19"/>
  <c r="I115" i="19"/>
  <c r="H115" i="19"/>
  <c r="I114" i="19"/>
  <c r="H114" i="19"/>
  <c r="I113" i="19"/>
  <c r="K113" i="19"/>
  <c r="H113" i="19"/>
  <c r="I112" i="19"/>
  <c r="H112" i="19"/>
  <c r="I111" i="19"/>
  <c r="H111" i="19"/>
  <c r="I110" i="19"/>
  <c r="H110" i="19"/>
  <c r="I109" i="19"/>
  <c r="H109" i="19"/>
  <c r="I108" i="19"/>
  <c r="K108" i="19" s="1"/>
  <c r="H108" i="19"/>
  <c r="I107" i="19"/>
  <c r="H107" i="19"/>
  <c r="I106" i="19"/>
  <c r="H106" i="19"/>
  <c r="I105" i="19"/>
  <c r="H105" i="19"/>
  <c r="I104" i="19"/>
  <c r="H104" i="19"/>
  <c r="I102" i="19"/>
  <c r="H102" i="19"/>
  <c r="I101" i="19"/>
  <c r="K101" i="19" s="1"/>
  <c r="H101" i="19"/>
  <c r="I100" i="19"/>
  <c r="H100" i="19"/>
  <c r="I99" i="19"/>
  <c r="K99" i="19"/>
  <c r="H99" i="19"/>
  <c r="I97" i="19"/>
  <c r="H97" i="19"/>
  <c r="I96" i="19"/>
  <c r="H96" i="19"/>
  <c r="I95" i="19"/>
  <c r="H95" i="19"/>
  <c r="I94" i="19"/>
  <c r="H94" i="19"/>
  <c r="I93" i="19"/>
  <c r="K93" i="19" s="1"/>
  <c r="H93" i="19"/>
  <c r="I92" i="19"/>
  <c r="K92" i="19" s="1"/>
  <c r="H92" i="19"/>
  <c r="I91" i="19"/>
  <c r="H91" i="19"/>
  <c r="I89" i="19"/>
  <c r="H89" i="19"/>
  <c r="I88" i="19"/>
  <c r="K88" i="19"/>
  <c r="H88" i="19"/>
  <c r="I87" i="19"/>
  <c r="H87" i="19"/>
  <c r="I85" i="19"/>
  <c r="H85" i="19"/>
  <c r="I84" i="19"/>
  <c r="K84" i="19"/>
  <c r="H84" i="19"/>
  <c r="I83" i="19"/>
  <c r="H83" i="19"/>
  <c r="I81" i="19"/>
  <c r="H81" i="19"/>
  <c r="I80" i="19"/>
  <c r="H80" i="19"/>
  <c r="I79" i="19"/>
  <c r="H79" i="19"/>
  <c r="I77" i="19"/>
  <c r="H77" i="19"/>
  <c r="I76" i="19"/>
  <c r="H76" i="19"/>
  <c r="I75" i="19"/>
  <c r="H75" i="19"/>
  <c r="I74" i="19"/>
  <c r="H74" i="19"/>
  <c r="I73" i="19"/>
  <c r="H73" i="19"/>
  <c r="I72" i="19"/>
  <c r="H72" i="19"/>
  <c r="I71" i="19"/>
  <c r="K71" i="19"/>
  <c r="H71" i="19"/>
  <c r="I70" i="19"/>
  <c r="H70" i="19"/>
  <c r="I69" i="19"/>
  <c r="H69" i="19"/>
  <c r="I67" i="19"/>
  <c r="H67" i="19"/>
  <c r="I66" i="19"/>
  <c r="H66" i="19"/>
  <c r="I65" i="19"/>
  <c r="H65" i="19"/>
  <c r="I64" i="19"/>
  <c r="H64" i="19"/>
  <c r="I63" i="19"/>
  <c r="H63" i="19"/>
  <c r="I62" i="19"/>
  <c r="H62" i="19"/>
  <c r="I61" i="19"/>
  <c r="H61" i="19"/>
  <c r="I60" i="19"/>
  <c r="H60" i="19"/>
  <c r="I59" i="19"/>
  <c r="H59" i="19"/>
  <c r="I57" i="19"/>
  <c r="H57" i="19"/>
  <c r="I56" i="19"/>
  <c r="H56" i="19"/>
  <c r="I55" i="19"/>
  <c r="H55" i="19"/>
  <c r="I54" i="19"/>
  <c r="K54" i="19" s="1"/>
  <c r="H54" i="19"/>
  <c r="I52" i="19"/>
  <c r="H52" i="19"/>
  <c r="I51" i="19"/>
  <c r="H51" i="19"/>
  <c r="I50" i="19"/>
  <c r="H50" i="19"/>
  <c r="I49" i="19"/>
  <c r="H49" i="19"/>
  <c r="I48" i="19"/>
  <c r="H48" i="19"/>
  <c r="I47" i="19"/>
  <c r="H47" i="19"/>
  <c r="I46" i="19"/>
  <c r="H46" i="19"/>
  <c r="I45" i="19"/>
  <c r="H45" i="19"/>
  <c r="I44" i="19"/>
  <c r="H44" i="19"/>
  <c r="I43" i="19"/>
  <c r="H43" i="19"/>
  <c r="I41" i="19"/>
  <c r="H41" i="19"/>
  <c r="I40" i="19"/>
  <c r="H40" i="19"/>
  <c r="I39" i="19"/>
  <c r="H39" i="19"/>
  <c r="I38" i="19"/>
  <c r="H38" i="19"/>
  <c r="I36" i="19"/>
  <c r="H36" i="19"/>
  <c r="I35" i="19"/>
  <c r="H35" i="19"/>
  <c r="I34" i="19"/>
  <c r="H34" i="19"/>
  <c r="I33" i="19"/>
  <c r="H33" i="19"/>
  <c r="I32" i="19"/>
  <c r="H32" i="19"/>
  <c r="I31" i="19"/>
  <c r="H31" i="19"/>
  <c r="I30" i="19"/>
  <c r="H30" i="19"/>
  <c r="I29" i="19"/>
  <c r="H29" i="19"/>
  <c r="I28" i="19"/>
  <c r="H28" i="19"/>
  <c r="I27" i="19"/>
  <c r="H27" i="19"/>
  <c r="I25" i="19"/>
  <c r="H25" i="19"/>
  <c r="I24" i="19"/>
  <c r="K24" i="19"/>
  <c r="H24" i="19"/>
  <c r="I23" i="19"/>
  <c r="H23" i="19"/>
  <c r="I22" i="19"/>
  <c r="H22" i="19"/>
  <c r="I21" i="19"/>
  <c r="H21" i="19"/>
  <c r="I20" i="19"/>
  <c r="H20" i="19"/>
  <c r="I18" i="19"/>
  <c r="H18" i="19"/>
  <c r="I17" i="19"/>
  <c r="H17" i="19"/>
  <c r="I16" i="19"/>
  <c r="H16" i="19"/>
  <c r="I15" i="19"/>
  <c r="H15" i="19"/>
  <c r="I14" i="19"/>
  <c r="K14" i="19" s="1"/>
  <c r="H14" i="19"/>
  <c r="I13" i="19"/>
  <c r="H13" i="19"/>
  <c r="I12" i="19"/>
  <c r="H12" i="19"/>
  <c r="I11" i="19"/>
  <c r="H11" i="19"/>
  <c r="I10" i="19"/>
  <c r="H10" i="19"/>
  <c r="I9" i="19"/>
  <c r="H9" i="19"/>
  <c r="I7" i="19"/>
  <c r="H7" i="19"/>
  <c r="I6" i="19"/>
  <c r="H6" i="19"/>
  <c r="I5" i="19"/>
  <c r="H5" i="19"/>
  <c r="I4" i="19"/>
  <c r="K4" i="19"/>
  <c r="H4" i="19"/>
  <c r="I3" i="19"/>
  <c r="H3" i="19"/>
  <c r="K408" i="19"/>
  <c r="B3" i="19"/>
  <c r="C3" i="19"/>
  <c r="C448" i="19"/>
  <c r="B448" i="19"/>
  <c r="C447" i="19"/>
  <c r="B447" i="19"/>
  <c r="C446" i="19"/>
  <c r="B446" i="19"/>
  <c r="C445" i="19"/>
  <c r="B445" i="19"/>
  <c r="C444" i="19"/>
  <c r="B444" i="19"/>
  <c r="C443" i="19"/>
  <c r="B443" i="19"/>
  <c r="C442" i="19"/>
  <c r="E442" i="19" s="1"/>
  <c r="B442" i="19"/>
  <c r="C441" i="19"/>
  <c r="B441" i="19"/>
  <c r="C440" i="19"/>
  <c r="B440" i="19"/>
  <c r="C439" i="19"/>
  <c r="B439" i="19"/>
  <c r="C438" i="19"/>
  <c r="B438" i="19"/>
  <c r="C436" i="19"/>
  <c r="B436" i="19"/>
  <c r="C435" i="19"/>
  <c r="B435" i="19"/>
  <c r="C434" i="19"/>
  <c r="B434" i="19"/>
  <c r="C433" i="19"/>
  <c r="B433" i="19"/>
  <c r="C431" i="19"/>
  <c r="B431" i="19"/>
  <c r="C430" i="19"/>
  <c r="E430" i="19" s="1"/>
  <c r="B430" i="19"/>
  <c r="C429" i="19"/>
  <c r="B429" i="19"/>
  <c r="C428" i="19"/>
  <c r="B428" i="19"/>
  <c r="C427" i="19"/>
  <c r="B427" i="19"/>
  <c r="C426" i="19"/>
  <c r="B426" i="19"/>
  <c r="C425" i="19"/>
  <c r="B425" i="19"/>
  <c r="C424" i="19"/>
  <c r="B424" i="19"/>
  <c r="C423" i="19"/>
  <c r="B423" i="19"/>
  <c r="C422" i="19"/>
  <c r="B422" i="19"/>
  <c r="C398" i="19"/>
  <c r="B398" i="19"/>
  <c r="C397" i="19"/>
  <c r="B397" i="19"/>
  <c r="C396" i="19"/>
  <c r="B396" i="19"/>
  <c r="C395" i="19"/>
  <c r="B395" i="19"/>
  <c r="C393" i="19"/>
  <c r="B393" i="19"/>
  <c r="C392" i="19"/>
  <c r="B392" i="19"/>
  <c r="C391" i="19"/>
  <c r="B391" i="19"/>
  <c r="C390" i="19"/>
  <c r="B390" i="19"/>
  <c r="C389" i="19"/>
  <c r="B389" i="19"/>
  <c r="C388" i="19"/>
  <c r="B388" i="19"/>
  <c r="C387" i="19"/>
  <c r="B387" i="19"/>
  <c r="C386" i="19"/>
  <c r="B386" i="19"/>
  <c r="C385" i="19"/>
  <c r="B385" i="19"/>
  <c r="C383" i="19"/>
  <c r="B383" i="19"/>
  <c r="C382" i="19"/>
  <c r="B382" i="19"/>
  <c r="C381" i="19"/>
  <c r="B381" i="19"/>
  <c r="C380" i="19"/>
  <c r="B380" i="19"/>
  <c r="C379" i="19"/>
  <c r="B379" i="19"/>
  <c r="C378" i="19"/>
  <c r="B378" i="19"/>
  <c r="C377" i="19"/>
  <c r="B377" i="19"/>
  <c r="C376" i="19"/>
  <c r="B376" i="19"/>
  <c r="C375" i="19"/>
  <c r="B375" i="19"/>
  <c r="C374" i="19"/>
  <c r="B374" i="19"/>
  <c r="C373" i="19"/>
  <c r="B373" i="19"/>
  <c r="C371" i="19"/>
  <c r="B371" i="19"/>
  <c r="C370" i="19"/>
  <c r="B370" i="19"/>
  <c r="C369" i="19"/>
  <c r="B369" i="19"/>
  <c r="C368" i="19"/>
  <c r="B368" i="19"/>
  <c r="C367" i="19"/>
  <c r="B367" i="19"/>
  <c r="C366" i="19"/>
  <c r="B366" i="19"/>
  <c r="C365" i="19"/>
  <c r="B365" i="19"/>
  <c r="C364" i="19"/>
  <c r="B364" i="19"/>
  <c r="C363" i="19"/>
  <c r="B363" i="19"/>
  <c r="C362" i="19"/>
  <c r="B362" i="19"/>
  <c r="C361" i="19"/>
  <c r="B361" i="19"/>
  <c r="C360" i="19"/>
  <c r="B360" i="19"/>
  <c r="C359" i="19"/>
  <c r="B359" i="19"/>
  <c r="C358" i="19"/>
  <c r="B358" i="19"/>
  <c r="C357" i="19"/>
  <c r="B357" i="19"/>
  <c r="C356" i="19"/>
  <c r="B356" i="19"/>
  <c r="C355" i="19"/>
  <c r="B355" i="19"/>
  <c r="C354" i="19"/>
  <c r="B354" i="19"/>
  <c r="C353" i="19"/>
  <c r="B353" i="19"/>
  <c r="C352" i="19"/>
  <c r="B352" i="19"/>
  <c r="C351" i="19"/>
  <c r="B351" i="19"/>
  <c r="C350" i="19"/>
  <c r="B350" i="19"/>
  <c r="C349" i="19"/>
  <c r="B349" i="19"/>
  <c r="C348" i="19"/>
  <c r="B348" i="19"/>
  <c r="C347" i="19"/>
  <c r="B347" i="19"/>
  <c r="C346" i="19"/>
  <c r="B346" i="19"/>
  <c r="C345" i="19"/>
  <c r="B345" i="19"/>
  <c r="C344" i="19"/>
  <c r="B344" i="19"/>
  <c r="C343" i="19"/>
  <c r="B343" i="19"/>
  <c r="C342" i="19"/>
  <c r="B342" i="19"/>
  <c r="C341" i="19"/>
  <c r="B341" i="19"/>
  <c r="C340" i="19"/>
  <c r="B340" i="19"/>
  <c r="C339" i="19"/>
  <c r="B339" i="19"/>
  <c r="C337" i="19"/>
  <c r="B337" i="19"/>
  <c r="C336" i="19"/>
  <c r="B336" i="19"/>
  <c r="C335" i="19"/>
  <c r="B335" i="19"/>
  <c r="C334" i="19"/>
  <c r="B334" i="19"/>
  <c r="C333" i="19"/>
  <c r="B333" i="19"/>
  <c r="C332" i="19"/>
  <c r="B332" i="19"/>
  <c r="C331" i="19"/>
  <c r="B331" i="19"/>
  <c r="C330" i="19"/>
  <c r="B330" i="19"/>
  <c r="C329" i="19"/>
  <c r="B329" i="19"/>
  <c r="C328" i="19"/>
  <c r="B328" i="19"/>
  <c r="C327" i="19"/>
  <c r="B327" i="19"/>
  <c r="C326" i="19"/>
  <c r="B326" i="19"/>
  <c r="C324" i="19"/>
  <c r="B324" i="19"/>
  <c r="C323" i="19"/>
  <c r="B323" i="19"/>
  <c r="C322" i="19"/>
  <c r="B322" i="19"/>
  <c r="C320" i="19"/>
  <c r="B320" i="19"/>
  <c r="C319" i="19"/>
  <c r="B319" i="19"/>
  <c r="C317" i="19"/>
  <c r="B317" i="19"/>
  <c r="C316" i="19"/>
  <c r="B316" i="19"/>
  <c r="C315" i="19"/>
  <c r="B315" i="19"/>
  <c r="C314" i="19"/>
  <c r="B314" i="19"/>
  <c r="C312" i="19"/>
  <c r="B312" i="19"/>
  <c r="C311" i="19"/>
  <c r="B311" i="19"/>
  <c r="C310" i="19"/>
  <c r="B310" i="19"/>
  <c r="C309" i="19"/>
  <c r="B309" i="19"/>
  <c r="C307" i="19"/>
  <c r="B307" i="19"/>
  <c r="C306" i="19"/>
  <c r="B306" i="19"/>
  <c r="C305" i="19"/>
  <c r="B305" i="19"/>
  <c r="C303" i="19"/>
  <c r="B303" i="19"/>
  <c r="C302" i="19"/>
  <c r="B302" i="19"/>
  <c r="C301" i="19"/>
  <c r="B301" i="19"/>
  <c r="C300" i="19"/>
  <c r="B300" i="19"/>
  <c r="C299" i="19"/>
  <c r="B299" i="19"/>
  <c r="C297" i="19"/>
  <c r="B297" i="19"/>
  <c r="C296" i="19"/>
  <c r="B296" i="19"/>
  <c r="C295" i="19"/>
  <c r="B295" i="19"/>
  <c r="C294" i="19"/>
  <c r="B294" i="19"/>
  <c r="C293" i="19"/>
  <c r="B293" i="19"/>
  <c r="C292" i="19"/>
  <c r="B292" i="19"/>
  <c r="C290" i="19"/>
  <c r="B290" i="19"/>
  <c r="C289" i="19"/>
  <c r="B289" i="19"/>
  <c r="C288" i="19"/>
  <c r="B288" i="19"/>
  <c r="C287" i="19"/>
  <c r="B287" i="19"/>
  <c r="C286" i="19"/>
  <c r="B286" i="19"/>
  <c r="C285" i="19"/>
  <c r="B285" i="19"/>
  <c r="C284" i="19"/>
  <c r="B284" i="19"/>
  <c r="C283" i="19"/>
  <c r="B283" i="19"/>
  <c r="C282" i="19"/>
  <c r="B282" i="19"/>
  <c r="C281" i="19"/>
  <c r="B281" i="19"/>
  <c r="C279" i="19"/>
  <c r="B279" i="19"/>
  <c r="C278" i="19"/>
  <c r="B278" i="19"/>
  <c r="C277" i="19"/>
  <c r="B277" i="19"/>
  <c r="C276" i="19"/>
  <c r="B276" i="19"/>
  <c r="C275" i="19"/>
  <c r="B275" i="19"/>
  <c r="C274" i="19"/>
  <c r="B274" i="19"/>
  <c r="C273" i="19"/>
  <c r="B273" i="19"/>
  <c r="C272" i="19"/>
  <c r="B272" i="19"/>
  <c r="C271" i="19"/>
  <c r="B271" i="19"/>
  <c r="C270" i="19"/>
  <c r="B270" i="19"/>
  <c r="C268" i="19"/>
  <c r="B268" i="19"/>
  <c r="C267" i="19"/>
  <c r="B267" i="19"/>
  <c r="C266" i="19"/>
  <c r="B266" i="19"/>
  <c r="C265" i="19"/>
  <c r="B265" i="19"/>
  <c r="C264" i="19"/>
  <c r="B264" i="19"/>
  <c r="C263" i="19"/>
  <c r="B263" i="19"/>
  <c r="C262" i="19"/>
  <c r="B262" i="19"/>
  <c r="C261" i="19"/>
  <c r="B261" i="19"/>
  <c r="C260" i="19"/>
  <c r="B260" i="19"/>
  <c r="C259" i="19"/>
  <c r="B259" i="19"/>
  <c r="C257" i="19"/>
  <c r="B257" i="19"/>
  <c r="C256" i="19"/>
  <c r="B256" i="19"/>
  <c r="C255" i="19"/>
  <c r="B255" i="19"/>
  <c r="C254" i="19"/>
  <c r="B254" i="19"/>
  <c r="C253" i="19"/>
  <c r="B253" i="19"/>
  <c r="C251" i="19"/>
  <c r="B251" i="19"/>
  <c r="C250" i="19"/>
  <c r="B250" i="19"/>
  <c r="C249" i="19"/>
  <c r="B249" i="19"/>
  <c r="C248" i="19"/>
  <c r="B248" i="19"/>
  <c r="C247" i="19"/>
  <c r="B247" i="19"/>
  <c r="C246" i="19"/>
  <c r="B246" i="19"/>
  <c r="C245" i="19"/>
  <c r="B245" i="19"/>
  <c r="C244" i="19"/>
  <c r="B244" i="19"/>
  <c r="C242" i="19"/>
  <c r="B242" i="19"/>
  <c r="C241" i="19"/>
  <c r="B241" i="19"/>
  <c r="C240" i="19"/>
  <c r="B240" i="19"/>
  <c r="C238" i="19"/>
  <c r="B238" i="19"/>
  <c r="C237" i="19"/>
  <c r="B237" i="19"/>
  <c r="C236" i="19"/>
  <c r="B236" i="19"/>
  <c r="C235" i="19"/>
  <c r="B235" i="19"/>
  <c r="C233" i="19"/>
  <c r="B233" i="19"/>
  <c r="C232" i="19"/>
  <c r="B232" i="19"/>
  <c r="C231" i="19"/>
  <c r="B231" i="19"/>
  <c r="C230" i="19"/>
  <c r="B230" i="19"/>
  <c r="C229" i="19"/>
  <c r="B229" i="19"/>
  <c r="C228" i="19"/>
  <c r="B228" i="19"/>
  <c r="C227" i="19"/>
  <c r="B227" i="19"/>
  <c r="C226" i="19"/>
  <c r="B226" i="19"/>
  <c r="C225" i="19"/>
  <c r="B225" i="19"/>
  <c r="C224" i="19"/>
  <c r="B224" i="19"/>
  <c r="C222" i="19"/>
  <c r="B222" i="19"/>
  <c r="C221" i="19"/>
  <c r="B221" i="19"/>
  <c r="C220" i="19"/>
  <c r="B220" i="19"/>
  <c r="C219" i="19"/>
  <c r="B219" i="19"/>
  <c r="C218" i="19"/>
  <c r="B218" i="19"/>
  <c r="C217" i="19"/>
  <c r="B217" i="19"/>
  <c r="C216" i="19"/>
  <c r="B216" i="19"/>
  <c r="C215" i="19"/>
  <c r="B215" i="19"/>
  <c r="C214" i="19"/>
  <c r="B214" i="19"/>
  <c r="C213" i="19"/>
  <c r="B213" i="19"/>
  <c r="C211" i="19"/>
  <c r="E211" i="19" s="1"/>
  <c r="B211" i="19"/>
  <c r="C210" i="19"/>
  <c r="B210" i="19"/>
  <c r="C209" i="19"/>
  <c r="B209" i="19"/>
  <c r="C208" i="19"/>
  <c r="B208" i="19"/>
  <c r="C207" i="19"/>
  <c r="B207" i="19"/>
  <c r="C206" i="19"/>
  <c r="B206" i="19"/>
  <c r="C205" i="19"/>
  <c r="B205" i="19"/>
  <c r="C204" i="19"/>
  <c r="B204" i="19"/>
  <c r="C203" i="19"/>
  <c r="B203" i="19"/>
  <c r="C202" i="19"/>
  <c r="B202" i="19"/>
  <c r="C200" i="19"/>
  <c r="B200" i="19"/>
  <c r="C199" i="19"/>
  <c r="B199" i="19"/>
  <c r="C198" i="19"/>
  <c r="B198" i="19"/>
  <c r="C197" i="19"/>
  <c r="B197" i="19"/>
  <c r="C195" i="19"/>
  <c r="B195" i="19"/>
  <c r="C194" i="19"/>
  <c r="B194" i="19"/>
  <c r="C193" i="19"/>
  <c r="B193" i="19"/>
  <c r="C192" i="19"/>
  <c r="B192" i="19"/>
  <c r="C191" i="19"/>
  <c r="B191" i="19"/>
  <c r="C190" i="19"/>
  <c r="B190" i="19"/>
  <c r="C189" i="19"/>
  <c r="B189" i="19"/>
  <c r="C188" i="19"/>
  <c r="B188" i="19"/>
  <c r="C187" i="19"/>
  <c r="B187" i="19"/>
  <c r="C186" i="19"/>
  <c r="B186" i="19"/>
  <c r="C184" i="19"/>
  <c r="B184" i="19"/>
  <c r="C183" i="19"/>
  <c r="E183" i="19" s="1"/>
  <c r="B183" i="19"/>
  <c r="C182" i="19"/>
  <c r="B182" i="19"/>
  <c r="C181" i="19"/>
  <c r="B181" i="19"/>
  <c r="C180" i="19"/>
  <c r="B180" i="19"/>
  <c r="C179" i="19"/>
  <c r="B179" i="19"/>
  <c r="C178" i="19"/>
  <c r="B178" i="19"/>
  <c r="C177" i="19"/>
  <c r="B177" i="19"/>
  <c r="C175" i="19"/>
  <c r="B175" i="19"/>
  <c r="C174" i="19"/>
  <c r="B174" i="19"/>
  <c r="C173" i="19"/>
  <c r="B173" i="19"/>
  <c r="C172" i="19"/>
  <c r="B172" i="19"/>
  <c r="C171" i="19"/>
  <c r="E171" i="19"/>
  <c r="B171" i="19"/>
  <c r="C170" i="19"/>
  <c r="B170" i="19"/>
  <c r="C169" i="19"/>
  <c r="B169" i="19"/>
  <c r="C168" i="19"/>
  <c r="B168" i="19"/>
  <c r="C167" i="19"/>
  <c r="B167" i="19"/>
  <c r="C166" i="19"/>
  <c r="B166" i="19"/>
  <c r="C165" i="19"/>
  <c r="B165" i="19"/>
  <c r="C164" i="19"/>
  <c r="B164" i="19"/>
  <c r="C163" i="19"/>
  <c r="B163" i="19"/>
  <c r="C162" i="19"/>
  <c r="B162" i="19"/>
  <c r="C161" i="19"/>
  <c r="B161" i="19"/>
  <c r="C159" i="19"/>
  <c r="B159" i="19"/>
  <c r="C158" i="19"/>
  <c r="B158" i="19"/>
  <c r="C157" i="19"/>
  <c r="B157" i="19"/>
  <c r="C156" i="19"/>
  <c r="B156" i="19"/>
  <c r="C155" i="19"/>
  <c r="B155" i="19"/>
  <c r="C154" i="19"/>
  <c r="B154" i="19"/>
  <c r="C152" i="19"/>
  <c r="B152" i="19"/>
  <c r="C151" i="19"/>
  <c r="B151" i="19"/>
  <c r="C150" i="19"/>
  <c r="B150" i="19"/>
  <c r="C149" i="19"/>
  <c r="B149" i="19"/>
  <c r="C148" i="19"/>
  <c r="B148" i="19"/>
  <c r="C147" i="19"/>
  <c r="B147" i="19"/>
  <c r="C145" i="19"/>
  <c r="B145" i="19"/>
  <c r="C144" i="19"/>
  <c r="B144" i="19"/>
  <c r="C143" i="19"/>
  <c r="B143" i="19"/>
  <c r="C142" i="19"/>
  <c r="B142" i="19"/>
  <c r="C140" i="19"/>
  <c r="B140" i="19"/>
  <c r="C139" i="19"/>
  <c r="B139" i="19"/>
  <c r="C138" i="19"/>
  <c r="B138" i="19"/>
  <c r="C137" i="19"/>
  <c r="B137" i="19"/>
  <c r="C135" i="19"/>
  <c r="B135" i="19"/>
  <c r="C134" i="19"/>
  <c r="B134" i="19"/>
  <c r="C133" i="19"/>
  <c r="B133" i="19"/>
  <c r="C132" i="19"/>
  <c r="B132" i="19"/>
  <c r="C131" i="19"/>
  <c r="B131" i="19"/>
  <c r="C129" i="19"/>
  <c r="B129" i="19"/>
  <c r="C128" i="19"/>
  <c r="B128" i="19"/>
  <c r="C127" i="19"/>
  <c r="B127" i="19"/>
  <c r="C125" i="19"/>
  <c r="B125" i="19"/>
  <c r="C124" i="19"/>
  <c r="B124" i="19"/>
  <c r="C123" i="19"/>
  <c r="B123" i="19"/>
  <c r="C122" i="19"/>
  <c r="B122" i="19"/>
  <c r="C120" i="19"/>
  <c r="B120" i="19"/>
  <c r="C119" i="19"/>
  <c r="B119" i="19"/>
  <c r="C118" i="19"/>
  <c r="B118" i="19"/>
  <c r="C116" i="19"/>
  <c r="B116" i="19"/>
  <c r="C115" i="19"/>
  <c r="B115" i="19"/>
  <c r="C114" i="19"/>
  <c r="B114" i="19"/>
  <c r="C113" i="19"/>
  <c r="B113" i="19"/>
  <c r="C112" i="19"/>
  <c r="B112" i="19"/>
  <c r="C111" i="19"/>
  <c r="B111" i="19"/>
  <c r="C110" i="19"/>
  <c r="B110" i="19"/>
  <c r="C109" i="19"/>
  <c r="B109" i="19"/>
  <c r="C108" i="19"/>
  <c r="B108" i="19"/>
  <c r="C107" i="19"/>
  <c r="B107" i="19"/>
  <c r="C106" i="19"/>
  <c r="B106" i="19"/>
  <c r="C105" i="19"/>
  <c r="B105" i="19"/>
  <c r="C104" i="19"/>
  <c r="B104" i="19"/>
  <c r="C102" i="19"/>
  <c r="B102" i="19"/>
  <c r="C101" i="19"/>
  <c r="B101" i="19"/>
  <c r="C100" i="19"/>
  <c r="B100" i="19"/>
  <c r="C99" i="19"/>
  <c r="B99" i="19"/>
  <c r="C97" i="19"/>
  <c r="B97" i="19"/>
  <c r="C96" i="19"/>
  <c r="B96" i="19"/>
  <c r="C95" i="19"/>
  <c r="B95" i="19"/>
  <c r="C94" i="19"/>
  <c r="B94" i="19"/>
  <c r="C93" i="19"/>
  <c r="E93" i="19"/>
  <c r="B93" i="19"/>
  <c r="C92" i="19"/>
  <c r="B92" i="19"/>
  <c r="C91" i="19"/>
  <c r="B91" i="19"/>
  <c r="C89" i="19"/>
  <c r="B89" i="19"/>
  <c r="C88" i="19"/>
  <c r="B88" i="19"/>
  <c r="C87" i="19"/>
  <c r="B87" i="19"/>
  <c r="C85" i="19"/>
  <c r="B85" i="19"/>
  <c r="C84" i="19"/>
  <c r="B84" i="19"/>
  <c r="C83" i="19"/>
  <c r="B83" i="19"/>
  <c r="C81" i="19"/>
  <c r="B81" i="19"/>
  <c r="C80" i="19"/>
  <c r="B80" i="19"/>
  <c r="C79" i="19"/>
  <c r="B79" i="19"/>
  <c r="C77" i="19"/>
  <c r="B77" i="19"/>
  <c r="C76" i="19"/>
  <c r="B76" i="19"/>
  <c r="C75" i="19"/>
  <c r="B75" i="19"/>
  <c r="C74" i="19"/>
  <c r="B74" i="19"/>
  <c r="C73" i="19"/>
  <c r="B73" i="19"/>
  <c r="C72" i="19"/>
  <c r="B72" i="19"/>
  <c r="C71" i="19"/>
  <c r="E71" i="19" s="1"/>
  <c r="B71" i="19"/>
  <c r="C70" i="19"/>
  <c r="B70" i="19"/>
  <c r="C69" i="19"/>
  <c r="B69" i="19"/>
  <c r="C67" i="19"/>
  <c r="B67" i="19"/>
  <c r="C66" i="19"/>
  <c r="B66" i="19"/>
  <c r="C65" i="19"/>
  <c r="B65" i="19"/>
  <c r="C64" i="19"/>
  <c r="E64" i="19"/>
  <c r="B64" i="19"/>
  <c r="C63" i="19"/>
  <c r="B63" i="19"/>
  <c r="C62" i="19"/>
  <c r="B62" i="19"/>
  <c r="C61" i="19"/>
  <c r="B61" i="19"/>
  <c r="C60" i="19"/>
  <c r="B60" i="19"/>
  <c r="C59" i="19"/>
  <c r="E59" i="19" s="1"/>
  <c r="B59" i="19"/>
  <c r="C57" i="19"/>
  <c r="E57" i="19" s="1"/>
  <c r="B57" i="19"/>
  <c r="C56" i="19"/>
  <c r="B56" i="19"/>
  <c r="C55" i="19"/>
  <c r="B55" i="19"/>
  <c r="C54" i="19"/>
  <c r="B54" i="19"/>
  <c r="C52" i="19"/>
  <c r="B52" i="19"/>
  <c r="C51" i="19"/>
  <c r="B51" i="19"/>
  <c r="C50" i="19"/>
  <c r="B50" i="19"/>
  <c r="C49" i="19"/>
  <c r="B49" i="19"/>
  <c r="C48" i="19"/>
  <c r="B48" i="19"/>
  <c r="C47" i="19"/>
  <c r="E47" i="19" s="1"/>
  <c r="B47" i="19"/>
  <c r="C46" i="19"/>
  <c r="B46" i="19"/>
  <c r="C45" i="19"/>
  <c r="B45" i="19"/>
  <c r="C44" i="19"/>
  <c r="B44" i="19"/>
  <c r="C43" i="19"/>
  <c r="E43" i="19"/>
  <c r="B43" i="19"/>
  <c r="C41" i="19"/>
  <c r="B41" i="19"/>
  <c r="C40" i="19"/>
  <c r="B40" i="19"/>
  <c r="C39" i="19"/>
  <c r="B39" i="19"/>
  <c r="C38" i="19"/>
  <c r="B38" i="19"/>
  <c r="C36" i="19"/>
  <c r="B36" i="19"/>
  <c r="C35" i="19"/>
  <c r="B35" i="19"/>
  <c r="C34" i="19"/>
  <c r="B34" i="19"/>
  <c r="C33" i="19"/>
  <c r="B33" i="19"/>
  <c r="C32" i="19"/>
  <c r="B32" i="19"/>
  <c r="C31" i="19"/>
  <c r="B31" i="19"/>
  <c r="C30" i="19"/>
  <c r="B30" i="19"/>
  <c r="C29" i="19"/>
  <c r="B29" i="19"/>
  <c r="C28" i="19"/>
  <c r="B28" i="19"/>
  <c r="C27" i="19"/>
  <c r="B27" i="19"/>
  <c r="C25" i="19"/>
  <c r="E25" i="19" s="1"/>
  <c r="B25" i="19"/>
  <c r="C24" i="19"/>
  <c r="B24" i="19"/>
  <c r="C23" i="19"/>
  <c r="B23" i="19"/>
  <c r="C22" i="19"/>
  <c r="B22" i="19"/>
  <c r="C21" i="19"/>
  <c r="B21" i="19"/>
  <c r="C20" i="19"/>
  <c r="B20" i="19"/>
  <c r="C18" i="19"/>
  <c r="B18" i="19"/>
  <c r="C17" i="19"/>
  <c r="E17" i="19"/>
  <c r="B17" i="19"/>
  <c r="C16" i="19"/>
  <c r="B16" i="19"/>
  <c r="C15" i="19"/>
  <c r="B15" i="19"/>
  <c r="C14" i="19"/>
  <c r="B14" i="19"/>
  <c r="C13" i="19"/>
  <c r="B13" i="19"/>
  <c r="C12" i="19"/>
  <c r="B12" i="19"/>
  <c r="C11" i="19"/>
  <c r="B11" i="19"/>
  <c r="C10" i="19"/>
  <c r="B10" i="19"/>
  <c r="C9" i="19"/>
  <c r="B9" i="19"/>
  <c r="C7" i="19"/>
  <c r="B7" i="19"/>
  <c r="C6" i="19"/>
  <c r="B6" i="19"/>
  <c r="C5" i="19"/>
  <c r="B5" i="19"/>
  <c r="C4" i="19"/>
  <c r="B4" i="19"/>
  <c r="AH448" i="19"/>
  <c r="AH446" i="19"/>
  <c r="AI446" i="19"/>
  <c r="AH445" i="19"/>
  <c r="AH444" i="19"/>
  <c r="AH441" i="19"/>
  <c r="AH438" i="19"/>
  <c r="AH436" i="19"/>
  <c r="AH434" i="19"/>
  <c r="AH433" i="19"/>
  <c r="AI433" i="19"/>
  <c r="AH431" i="19"/>
  <c r="AH430" i="19"/>
  <c r="AH427" i="19"/>
  <c r="AH426" i="19"/>
  <c r="AH397" i="19"/>
  <c r="AI397" i="19" s="1"/>
  <c r="AH390" i="19"/>
  <c r="AI390" i="19"/>
  <c r="AH389" i="19"/>
  <c r="AI389" i="19"/>
  <c r="AH383" i="19"/>
  <c r="AH382" i="19"/>
  <c r="AH379" i="19"/>
  <c r="AH378" i="19"/>
  <c r="AH377" i="19"/>
  <c r="AH376" i="19"/>
  <c r="AH375" i="19"/>
  <c r="AI375" i="19" s="1"/>
  <c r="AH373" i="19"/>
  <c r="AH369" i="19"/>
  <c r="AI369" i="19" s="1"/>
  <c r="AH368" i="19"/>
  <c r="AH364" i="19"/>
  <c r="AH363" i="19"/>
  <c r="AH361" i="19"/>
  <c r="AH360" i="19"/>
  <c r="AI360" i="19" s="1"/>
  <c r="AH356" i="19"/>
  <c r="AI356" i="19" s="1"/>
  <c r="AH353" i="19"/>
  <c r="AI353" i="19" s="1"/>
  <c r="AH352" i="19"/>
  <c r="AI352" i="19"/>
  <c r="AH348" i="19"/>
  <c r="AH345" i="19"/>
  <c r="AH344" i="19"/>
  <c r="AH342" i="19"/>
  <c r="AI342" i="19" s="1"/>
  <c r="AH340" i="19"/>
  <c r="AH336" i="19"/>
  <c r="AI336" i="19"/>
  <c r="AH335" i="19"/>
  <c r="AH333" i="19"/>
  <c r="AH329" i="19"/>
  <c r="AH323" i="19"/>
  <c r="AH316" i="19"/>
  <c r="AH305" i="19"/>
  <c r="AH303" i="19"/>
  <c r="AI303" i="19"/>
  <c r="AH299" i="19"/>
  <c r="AH297" i="19"/>
  <c r="AH286" i="19"/>
  <c r="AH285" i="19"/>
  <c r="AI285" i="19" s="1"/>
  <c r="AH284" i="19"/>
  <c r="AI284" i="19" s="1"/>
  <c r="AH275" i="19"/>
  <c r="AH274" i="19"/>
  <c r="AI274" i="19" s="1"/>
  <c r="AH273" i="19"/>
  <c r="AI273" i="19" s="1"/>
  <c r="AH267" i="19"/>
  <c r="AH266" i="19"/>
  <c r="AH263" i="19"/>
  <c r="AI263" i="19" s="1"/>
  <c r="AH262" i="19"/>
  <c r="AI262" i="19" s="1"/>
  <c r="AH247" i="19"/>
  <c r="AH244" i="19"/>
  <c r="AH242" i="19"/>
  <c r="AH241" i="19"/>
  <c r="AH240" i="19"/>
  <c r="AI240" i="19" s="1"/>
  <c r="AH236" i="19"/>
  <c r="AI236" i="19" s="1"/>
  <c r="AH233" i="19"/>
  <c r="AH230" i="19"/>
  <c r="AI230" i="19"/>
  <c r="AH229" i="19"/>
  <c r="AI229" i="19" s="1"/>
  <c r="AH226" i="19"/>
  <c r="AI226" i="19"/>
  <c r="AH222" i="19"/>
  <c r="AI222" i="19"/>
  <c r="AH219" i="19"/>
  <c r="AI218" i="19"/>
  <c r="AH215" i="19"/>
  <c r="AH214" i="19"/>
  <c r="AH209" i="19"/>
  <c r="AH208" i="19"/>
  <c r="AI208" i="19" s="1"/>
  <c r="AH207" i="19"/>
  <c r="AI207" i="19"/>
  <c r="AH200" i="19"/>
  <c r="AH187" i="19"/>
  <c r="AH179" i="19"/>
  <c r="AI179" i="19" s="1"/>
  <c r="AH177" i="19"/>
  <c r="AI177" i="19" s="1"/>
  <c r="AH171" i="19"/>
  <c r="AI171" i="19" s="1"/>
  <c r="AH168" i="19"/>
  <c r="AH163" i="19"/>
  <c r="AH161" i="19"/>
  <c r="AH154" i="19"/>
  <c r="AH145" i="19"/>
  <c r="AH142" i="19"/>
  <c r="AI142" i="19"/>
  <c r="AH140" i="19"/>
  <c r="AI140" i="19"/>
  <c r="AH133" i="19"/>
  <c r="AH128" i="19"/>
  <c r="AH101" i="19"/>
  <c r="AH100" i="19"/>
  <c r="AI100" i="19" s="1"/>
  <c r="AH94" i="19"/>
  <c r="AH81" i="19"/>
  <c r="AI81" i="19"/>
  <c r="AH79" i="19"/>
  <c r="AI79" i="19"/>
  <c r="AH73" i="19"/>
  <c r="AI73" i="19"/>
  <c r="AH72" i="19"/>
  <c r="AI65" i="19"/>
  <c r="AH63" i="19"/>
  <c r="AH52" i="19"/>
  <c r="AH51" i="19"/>
  <c r="AH47" i="19"/>
  <c r="AI47" i="19" s="1"/>
  <c r="AH46" i="19"/>
  <c r="AI46" i="19" s="1"/>
  <c r="AH40" i="19"/>
  <c r="AI40" i="19" s="1"/>
  <c r="AH29" i="19"/>
  <c r="AB446" i="19"/>
  <c r="AC446" i="19"/>
  <c r="AB445" i="19"/>
  <c r="AC445" i="19"/>
  <c r="AB444" i="19"/>
  <c r="AB442" i="19"/>
  <c r="AC442" i="19" s="1"/>
  <c r="AB436" i="19"/>
  <c r="AC436" i="19" s="1"/>
  <c r="AB431" i="19"/>
  <c r="AC431" i="19" s="1"/>
  <c r="AB396" i="19"/>
  <c r="AB391" i="19"/>
  <c r="AB389" i="19"/>
  <c r="AC389" i="19" s="1"/>
  <c r="AB387" i="19"/>
  <c r="AB383" i="19"/>
  <c r="AC383" i="19" s="1"/>
  <c r="AB381" i="19"/>
  <c r="AC381" i="19"/>
  <c r="AB379" i="19"/>
  <c r="AB374" i="19"/>
  <c r="AC374" i="19" s="1"/>
  <c r="AB365" i="19"/>
  <c r="AC365" i="19" s="1"/>
  <c r="AB363" i="19"/>
  <c r="AC363" i="19" s="1"/>
  <c r="AB359" i="19"/>
  <c r="AB356" i="19"/>
  <c r="AC356" i="19" s="1"/>
  <c r="AB354" i="19"/>
  <c r="AC354" i="19"/>
  <c r="AB352" i="19"/>
  <c r="AC352" i="19"/>
  <c r="AB350" i="19"/>
  <c r="AB345" i="19"/>
  <c r="AC345" i="19" s="1"/>
  <c r="AB342" i="19"/>
  <c r="AB340" i="19"/>
  <c r="AC340" i="19" s="1"/>
  <c r="AB333" i="19"/>
  <c r="AB331" i="19"/>
  <c r="AC331" i="19" s="1"/>
  <c r="AB323" i="19"/>
  <c r="AC323" i="19"/>
  <c r="AB315" i="19"/>
  <c r="AB312" i="19"/>
  <c r="AC312" i="19" s="1"/>
  <c r="AB306" i="19"/>
  <c r="AB301" i="19"/>
  <c r="AB296" i="19"/>
  <c r="AB292" i="19"/>
  <c r="AC292" i="19"/>
  <c r="AB290" i="19"/>
  <c r="AC290" i="19" s="1"/>
  <c r="AB287" i="19"/>
  <c r="AB275" i="19"/>
  <c r="AC275" i="19" s="1"/>
  <c r="AB268" i="19"/>
  <c r="AC268" i="19"/>
  <c r="AB267" i="19"/>
  <c r="AB265" i="19"/>
  <c r="AB261" i="19"/>
  <c r="AC261" i="19"/>
  <c r="AB260" i="19"/>
  <c r="AC260" i="19"/>
  <c r="AB257" i="19"/>
  <c r="AC257" i="19" s="1"/>
  <c r="AB250" i="19"/>
  <c r="AC250" i="19"/>
  <c r="AB248" i="19"/>
  <c r="AC248" i="19"/>
  <c r="AB246" i="19"/>
  <c r="AC246" i="19"/>
  <c r="AB245" i="19"/>
  <c r="AB241" i="19"/>
  <c r="AC241" i="19" s="1"/>
  <c r="AB236" i="19"/>
  <c r="AC236" i="19"/>
  <c r="AB232" i="19"/>
  <c r="AB230" i="19"/>
  <c r="AC230" i="19"/>
  <c r="AB228" i="19"/>
  <c r="AB226" i="19"/>
  <c r="AB221" i="19"/>
  <c r="AC221" i="19"/>
  <c r="AB220" i="19"/>
  <c r="AC220" i="19"/>
  <c r="AB219" i="19"/>
  <c r="AC219" i="19"/>
  <c r="AB217" i="19"/>
  <c r="AC217" i="19" s="1"/>
  <c r="AB208" i="19"/>
  <c r="AC208" i="19"/>
  <c r="AB198" i="19"/>
  <c r="AB194" i="19"/>
  <c r="AC194" i="19" s="1"/>
  <c r="AB188" i="19"/>
  <c r="AB186" i="19"/>
  <c r="AC186" i="19" s="1"/>
  <c r="AB184" i="19"/>
  <c r="AB183" i="19"/>
  <c r="AB180" i="19"/>
  <c r="AB179" i="19"/>
  <c r="AB178" i="19"/>
  <c r="AC178" i="19" s="1"/>
  <c r="AB171" i="19"/>
  <c r="AB169" i="19"/>
  <c r="AC169" i="19"/>
  <c r="AB167" i="19"/>
  <c r="AC167" i="19"/>
  <c r="AB163" i="19"/>
  <c r="AC163" i="19"/>
  <c r="AB159" i="19"/>
  <c r="AC159" i="19"/>
  <c r="AB157" i="19"/>
  <c r="AC157" i="19" s="1"/>
  <c r="AB155" i="19"/>
  <c r="AC155" i="19"/>
  <c r="AB151" i="19"/>
  <c r="AC151" i="19"/>
  <c r="AB142" i="19"/>
  <c r="AC142" i="19" s="1"/>
  <c r="AB118" i="19"/>
  <c r="AB112" i="19"/>
  <c r="AC112" i="19"/>
  <c r="AB108" i="19"/>
  <c r="AB106" i="19"/>
  <c r="AC106" i="19"/>
  <c r="AB102" i="19"/>
  <c r="AC102" i="19" s="1"/>
  <c r="AB92" i="19"/>
  <c r="AC92" i="19" s="1"/>
  <c r="AB89" i="19"/>
  <c r="AC89" i="19" s="1"/>
  <c r="AB84" i="19"/>
  <c r="AC84" i="19" s="1"/>
  <c r="AB76" i="19"/>
  <c r="AC76" i="19" s="1"/>
  <c r="AB74" i="19"/>
  <c r="AB65" i="19"/>
  <c r="AB60" i="19"/>
  <c r="AB57" i="19"/>
  <c r="AB43" i="19"/>
  <c r="AC43" i="19" s="1"/>
  <c r="AB40" i="19"/>
  <c r="AC40" i="19"/>
  <c r="AB33" i="19"/>
  <c r="AB15" i="19"/>
  <c r="AC15" i="19" s="1"/>
  <c r="V446" i="19"/>
  <c r="V442" i="19"/>
  <c r="W442" i="19"/>
  <c r="V438" i="19"/>
  <c r="V434" i="19"/>
  <c r="W434" i="19" s="1"/>
  <c r="V433" i="19"/>
  <c r="V431" i="19"/>
  <c r="W431" i="19" s="1"/>
  <c r="V429" i="19"/>
  <c r="V428" i="19"/>
  <c r="V427" i="19"/>
  <c r="V423" i="19"/>
  <c r="V422" i="19"/>
  <c r="V398" i="19"/>
  <c r="W398" i="19"/>
  <c r="V397" i="19"/>
  <c r="W397" i="19" s="1"/>
  <c r="V392" i="19"/>
  <c r="V390" i="19"/>
  <c r="W390" i="19" s="1"/>
  <c r="V383" i="19"/>
  <c r="W383" i="19" s="1"/>
  <c r="V381" i="19"/>
  <c r="W381" i="19" s="1"/>
  <c r="V380" i="19"/>
  <c r="V379" i="19"/>
  <c r="W379" i="19" s="1"/>
  <c r="V378" i="19"/>
  <c r="V377" i="19"/>
  <c r="W377" i="19" s="1"/>
  <c r="V375" i="19"/>
  <c r="V373" i="19"/>
  <c r="W373" i="19" s="1"/>
  <c r="V370" i="19"/>
  <c r="W370" i="19" s="1"/>
  <c r="V366" i="19"/>
  <c r="W366" i="19" s="1"/>
  <c r="V362" i="19"/>
  <c r="W362" i="19" s="1"/>
  <c r="V359" i="19"/>
  <c r="V358" i="19"/>
  <c r="W358" i="19" s="1"/>
  <c r="V355" i="19"/>
  <c r="V354" i="19"/>
  <c r="W354" i="19" s="1"/>
  <c r="V350" i="19"/>
  <c r="V347" i="19"/>
  <c r="V346" i="19"/>
  <c r="V343" i="19"/>
  <c r="W343" i="19"/>
  <c r="V342" i="19"/>
  <c r="W342" i="19"/>
  <c r="V340" i="19"/>
  <c r="V339" i="19"/>
  <c r="V337" i="19"/>
  <c r="W337" i="19" s="1"/>
  <c r="V336" i="19"/>
  <c r="V335" i="19"/>
  <c r="W335" i="19"/>
  <c r="V333" i="19"/>
  <c r="W333" i="19"/>
  <c r="V331" i="19"/>
  <c r="W331" i="19"/>
  <c r="V329" i="19"/>
  <c r="W329" i="19"/>
  <c r="V328" i="19"/>
  <c r="W328" i="19" s="1"/>
  <c r="V322" i="19"/>
  <c r="W322" i="19"/>
  <c r="V319" i="19"/>
  <c r="W319" i="19"/>
  <c r="V317" i="19"/>
  <c r="V316" i="19"/>
  <c r="W316" i="19" s="1"/>
  <c r="V315" i="19"/>
  <c r="V314" i="19"/>
  <c r="V309" i="19"/>
  <c r="W309" i="19"/>
  <c r="V305" i="19"/>
  <c r="V302" i="19"/>
  <c r="V296" i="19"/>
  <c r="V295" i="19"/>
  <c r="V293" i="19"/>
  <c r="W293" i="19" s="1"/>
  <c r="V292" i="19"/>
  <c r="W292" i="19" s="1"/>
  <c r="V288" i="19"/>
  <c r="V285" i="19"/>
  <c r="W285" i="19"/>
  <c r="V281" i="19"/>
  <c r="W281" i="19" s="1"/>
  <c r="V279" i="19"/>
  <c r="V275" i="19"/>
  <c r="V273" i="19"/>
  <c r="W273" i="19"/>
  <c r="V271" i="19"/>
  <c r="V265" i="19"/>
  <c r="W265" i="19" s="1"/>
  <c r="V264" i="19"/>
  <c r="V261" i="19"/>
  <c r="V255" i="19"/>
  <c r="W255" i="19"/>
  <c r="V254" i="19"/>
  <c r="W254" i="19" s="1"/>
  <c r="V249" i="19"/>
  <c r="W249" i="19" s="1"/>
  <c r="V248" i="19"/>
  <c r="V247" i="19"/>
  <c r="W247" i="19"/>
  <c r="V244" i="19"/>
  <c r="V241" i="19"/>
  <c r="W241" i="19" s="1"/>
  <c r="V240" i="19"/>
  <c r="W240" i="19"/>
  <c r="V237" i="19"/>
  <c r="V232" i="19"/>
  <c r="V231" i="19"/>
  <c r="V227" i="19"/>
  <c r="V222" i="19"/>
  <c r="W222" i="19" s="1"/>
  <c r="V221" i="19"/>
  <c r="W221" i="19" s="1"/>
  <c r="V217" i="19"/>
  <c r="W217" i="19" s="1"/>
  <c r="V214" i="19"/>
  <c r="V211" i="19"/>
  <c r="V200" i="19"/>
  <c r="V199" i="19"/>
  <c r="W199" i="19"/>
  <c r="V198" i="19"/>
  <c r="V195" i="19"/>
  <c r="W195" i="19" s="1"/>
  <c r="V194" i="19"/>
  <c r="W194" i="19" s="1"/>
  <c r="V190" i="19"/>
  <c r="W190" i="19" s="1"/>
  <c r="V181" i="19"/>
  <c r="W181" i="19"/>
  <c r="V174" i="19"/>
  <c r="W174" i="19" s="1"/>
  <c r="V170" i="19"/>
  <c r="V169" i="19"/>
  <c r="V167" i="19"/>
  <c r="V165" i="19"/>
  <c r="W165" i="19"/>
  <c r="V163" i="19"/>
  <c r="W163" i="19"/>
  <c r="V161" i="19"/>
  <c r="V159" i="19"/>
  <c r="W159" i="19"/>
  <c r="V158" i="19"/>
  <c r="V156" i="19"/>
  <c r="W156" i="19"/>
  <c r="V150" i="19"/>
  <c r="W150" i="19" s="1"/>
  <c r="V149" i="19"/>
  <c r="V147" i="19"/>
  <c r="W147" i="19"/>
  <c r="V144" i="19"/>
  <c r="V142" i="19"/>
  <c r="W142" i="19" s="1"/>
  <c r="V140" i="19"/>
  <c r="V139" i="19"/>
  <c r="W139" i="19" s="1"/>
  <c r="V135" i="19"/>
  <c r="W135" i="19"/>
  <c r="V131" i="19"/>
  <c r="W131" i="19"/>
  <c r="V128" i="19"/>
  <c r="W128" i="19"/>
  <c r="V125" i="19"/>
  <c r="W125" i="19"/>
  <c r="V119" i="19"/>
  <c r="V115" i="19"/>
  <c r="W115" i="19"/>
  <c r="V111" i="19"/>
  <c r="V108" i="19"/>
  <c r="V107" i="19"/>
  <c r="W107" i="19" s="1"/>
  <c r="V106" i="19"/>
  <c r="V99" i="19"/>
  <c r="V96" i="19"/>
  <c r="V95" i="19"/>
  <c r="W95" i="19"/>
  <c r="V91" i="19"/>
  <c r="W91" i="19"/>
  <c r="V89" i="19"/>
  <c r="V88" i="19"/>
  <c r="V85" i="19"/>
  <c r="W85" i="19"/>
  <c r="V81" i="19"/>
  <c r="V75" i="19"/>
  <c r="W75" i="19" s="1"/>
  <c r="V73" i="19"/>
  <c r="W73" i="19" s="1"/>
  <c r="V72" i="19"/>
  <c r="W69" i="19"/>
  <c r="V64" i="19"/>
  <c r="V63" i="19"/>
  <c r="V60" i="19"/>
  <c r="W60" i="19"/>
  <c r="V59" i="19"/>
  <c r="V56" i="19"/>
  <c r="W56" i="19" s="1"/>
  <c r="V45" i="19"/>
  <c r="V5" i="19"/>
  <c r="W5" i="19"/>
  <c r="P447" i="19"/>
  <c r="Q447" i="19"/>
  <c r="P446" i="19"/>
  <c r="Q446" i="19" s="1"/>
  <c r="P435" i="19"/>
  <c r="Q435" i="19"/>
  <c r="P393" i="19"/>
  <c r="P392" i="19"/>
  <c r="Q392" i="19" s="1"/>
  <c r="P390" i="19"/>
  <c r="Q390" i="19" s="1"/>
  <c r="P389" i="19"/>
  <c r="Q389" i="19" s="1"/>
  <c r="P386" i="19"/>
  <c r="Q386" i="19" s="1"/>
  <c r="P385" i="19"/>
  <c r="Q385" i="19" s="1"/>
  <c r="P382" i="19"/>
  <c r="P381" i="19"/>
  <c r="Q381" i="19" s="1"/>
  <c r="P380" i="19"/>
  <c r="P379" i="19"/>
  <c r="Q379" i="19"/>
  <c r="P378" i="19"/>
  <c r="P377" i="19"/>
  <c r="Q377" i="19" s="1"/>
  <c r="P376" i="19"/>
  <c r="P374" i="19"/>
  <c r="P373" i="19"/>
  <c r="Q373" i="19" s="1"/>
  <c r="P369" i="19"/>
  <c r="Q369" i="19"/>
  <c r="P368" i="19"/>
  <c r="Q368" i="19"/>
  <c r="P365" i="19"/>
  <c r="P363" i="19"/>
  <c r="Q363" i="19" s="1"/>
  <c r="P361" i="19"/>
  <c r="Q361" i="19" s="1"/>
  <c r="P360" i="19"/>
  <c r="Q360" i="19"/>
  <c r="P359" i="19"/>
  <c r="Q359" i="19" s="1"/>
  <c r="P358" i="19"/>
  <c r="P357" i="19"/>
  <c r="P355" i="19"/>
  <c r="P354" i="19"/>
  <c r="P353" i="19"/>
  <c r="P351" i="19"/>
  <c r="Q351" i="19"/>
  <c r="P350" i="19"/>
  <c r="Q350" i="19"/>
  <c r="P349" i="19"/>
  <c r="P347" i="19"/>
  <c r="P346" i="19"/>
  <c r="Q346" i="19"/>
  <c r="P344" i="19"/>
  <c r="Q344" i="19"/>
  <c r="P343" i="19"/>
  <c r="P339" i="19"/>
  <c r="Q339" i="19" s="1"/>
  <c r="P333" i="19"/>
  <c r="Q333" i="19"/>
  <c r="P332" i="19"/>
  <c r="Q332" i="19"/>
  <c r="P329" i="19"/>
  <c r="Q329" i="19" s="1"/>
  <c r="P328" i="19"/>
  <c r="Q328" i="19"/>
  <c r="P324" i="19"/>
  <c r="Q324" i="19"/>
  <c r="P323" i="19"/>
  <c r="Q323" i="19"/>
  <c r="P322" i="19"/>
  <c r="P319" i="19"/>
  <c r="Q319" i="19" s="1"/>
  <c r="P317" i="19"/>
  <c r="P315" i="19"/>
  <c r="P312" i="19"/>
  <c r="Q312" i="19" s="1"/>
  <c r="P311" i="19"/>
  <c r="P310" i="19"/>
  <c r="Q310" i="19"/>
  <c r="P309" i="19"/>
  <c r="Q309" i="19"/>
  <c r="P307" i="19"/>
  <c r="Q307" i="19"/>
  <c r="P306" i="19"/>
  <c r="Q306" i="19"/>
  <c r="P303" i="19"/>
  <c r="Q303" i="19" s="1"/>
  <c r="P301" i="19"/>
  <c r="Q301" i="19"/>
  <c r="P297" i="19"/>
  <c r="Q297" i="19"/>
  <c r="P296" i="19"/>
  <c r="Q296" i="19"/>
  <c r="P295" i="19"/>
  <c r="P293" i="19"/>
  <c r="Q293" i="19" s="1"/>
  <c r="P292" i="19"/>
  <c r="P290" i="19"/>
  <c r="Q290" i="19"/>
  <c r="P289" i="19"/>
  <c r="P287" i="19"/>
  <c r="Q287" i="19"/>
  <c r="P286" i="19"/>
  <c r="Q286" i="19"/>
  <c r="P284" i="19"/>
  <c r="Q284" i="19"/>
  <c r="P283" i="19"/>
  <c r="Q283" i="19"/>
  <c r="P279" i="19"/>
  <c r="Q279" i="19"/>
  <c r="P278" i="19"/>
  <c r="Q278" i="19" s="1"/>
  <c r="P276" i="19"/>
  <c r="Q276" i="19"/>
  <c r="P275" i="19"/>
  <c r="P274" i="19"/>
  <c r="P273" i="19"/>
  <c r="Q273" i="19"/>
  <c r="P272" i="19"/>
  <c r="P271" i="19"/>
  <c r="Q271" i="19" s="1"/>
  <c r="P268" i="19"/>
  <c r="Q268" i="19" s="1"/>
  <c r="P267" i="19"/>
  <c r="Q267" i="19" s="1"/>
  <c r="P266" i="19"/>
  <c r="Q266" i="19"/>
  <c r="P265" i="19"/>
  <c r="Q265" i="19"/>
  <c r="P264" i="19"/>
  <c r="Q264" i="19"/>
  <c r="P261" i="19"/>
  <c r="P260" i="19"/>
  <c r="Q260" i="19" s="1"/>
  <c r="P257" i="19"/>
  <c r="Q257" i="19"/>
  <c r="P256" i="19"/>
  <c r="P255" i="19"/>
  <c r="P254" i="19"/>
  <c r="Q254" i="19" s="1"/>
  <c r="P250" i="19"/>
  <c r="Q250" i="19" s="1"/>
  <c r="P249" i="19"/>
  <c r="Q249" i="19" s="1"/>
  <c r="P247" i="19"/>
  <c r="P246" i="19"/>
  <c r="Q246" i="19"/>
  <c r="P245" i="19"/>
  <c r="Q245" i="19" s="1"/>
  <c r="P241" i="19"/>
  <c r="Q241" i="19"/>
  <c r="P240" i="19"/>
  <c r="Q240" i="19"/>
  <c r="P237" i="19"/>
  <c r="Q237" i="19"/>
  <c r="P236" i="19"/>
  <c r="P233" i="19"/>
  <c r="P230" i="19"/>
  <c r="Q230" i="19"/>
  <c r="P229" i="19"/>
  <c r="Q229" i="19" s="1"/>
  <c r="P228" i="19"/>
  <c r="P227" i="19"/>
  <c r="P224" i="19"/>
  <c r="Q224" i="19" s="1"/>
  <c r="P221" i="19"/>
  <c r="Q221" i="19" s="1"/>
  <c r="P217" i="19"/>
  <c r="Q217" i="19" s="1"/>
  <c r="P215" i="19"/>
  <c r="P211" i="19"/>
  <c r="Q211" i="19"/>
  <c r="P207" i="19"/>
  <c r="Q207" i="19" s="1"/>
  <c r="P205" i="19"/>
  <c r="P203" i="19"/>
  <c r="Q203" i="19" s="1"/>
  <c r="P199" i="19"/>
  <c r="Q199" i="19" s="1"/>
  <c r="P198" i="19"/>
  <c r="P197" i="19"/>
  <c r="Q197" i="19"/>
  <c r="P195" i="19"/>
  <c r="Q195" i="19"/>
  <c r="P193" i="19"/>
  <c r="P192" i="19"/>
  <c r="Q192" i="19"/>
  <c r="P191" i="19"/>
  <c r="Q191" i="19" s="1"/>
  <c r="P189" i="19"/>
  <c r="Q189" i="19" s="1"/>
  <c r="P188" i="19"/>
  <c r="Q188" i="19" s="1"/>
  <c r="P187" i="19"/>
  <c r="Q187" i="19" s="1"/>
  <c r="P182" i="19"/>
  <c r="Q182" i="19" s="1"/>
  <c r="P181" i="19"/>
  <c r="Q181" i="19"/>
  <c r="P180" i="19"/>
  <c r="Q180" i="19" s="1"/>
  <c r="P179" i="19"/>
  <c r="Q179" i="19"/>
  <c r="P178" i="19"/>
  <c r="P177" i="19"/>
  <c r="Q177" i="19" s="1"/>
  <c r="P173" i="19"/>
  <c r="Q173" i="19" s="1"/>
  <c r="P171" i="19"/>
  <c r="P170" i="19"/>
  <c r="Q170" i="19" s="1"/>
  <c r="P169" i="19"/>
  <c r="Q169" i="19"/>
  <c r="P168" i="19"/>
  <c r="Q168" i="19" s="1"/>
  <c r="P167" i="19"/>
  <c r="Q167" i="19" s="1"/>
  <c r="P163" i="19"/>
  <c r="P161" i="19"/>
  <c r="Q161" i="19"/>
  <c r="P159" i="19"/>
  <c r="Q159" i="19"/>
  <c r="P152" i="19"/>
  <c r="Q152" i="19"/>
  <c r="P151" i="19"/>
  <c r="P149" i="19"/>
  <c r="P148" i="19"/>
  <c r="Q148" i="19"/>
  <c r="P147" i="19"/>
  <c r="P145" i="19"/>
  <c r="Q145" i="19" s="1"/>
  <c r="P144" i="19"/>
  <c r="P143" i="19"/>
  <c r="P140" i="19"/>
  <c r="P135" i="19"/>
  <c r="Q135" i="19"/>
  <c r="P133" i="19"/>
  <c r="P131" i="19"/>
  <c r="Q131" i="19" s="1"/>
  <c r="P129" i="19"/>
  <c r="P127" i="19"/>
  <c r="Q127" i="19"/>
  <c r="P125" i="19"/>
  <c r="Q125" i="19"/>
  <c r="P124" i="19"/>
  <c r="P123" i="19"/>
  <c r="P120" i="19"/>
  <c r="Q120" i="19"/>
  <c r="P119" i="19"/>
  <c r="Q119" i="19" s="1"/>
  <c r="P116" i="19"/>
  <c r="P115" i="19"/>
  <c r="Q115" i="19" s="1"/>
  <c r="P113" i="19"/>
  <c r="P112" i="19"/>
  <c r="Q112" i="19"/>
  <c r="P111" i="19"/>
  <c r="Q111" i="19"/>
  <c r="P109" i="19"/>
  <c r="P108" i="19"/>
  <c r="P102" i="19"/>
  <c r="P95" i="19"/>
  <c r="Q95" i="19" s="1"/>
  <c r="P91" i="19"/>
  <c r="Q91" i="19" s="1"/>
  <c r="P89" i="19"/>
  <c r="Q89" i="19" s="1"/>
  <c r="P87" i="19"/>
  <c r="P84" i="19"/>
  <c r="Q84" i="19"/>
  <c r="P80" i="19"/>
  <c r="Q80" i="19"/>
  <c r="P74" i="19"/>
  <c r="Q74" i="19" s="1"/>
  <c r="P73" i="19"/>
  <c r="Q73" i="19"/>
  <c r="P69" i="19"/>
  <c r="Q69" i="19"/>
  <c r="P65" i="19"/>
  <c r="Q65" i="19"/>
  <c r="P63" i="19"/>
  <c r="Q63" i="19"/>
  <c r="P62" i="19"/>
  <c r="Q62" i="19"/>
  <c r="P61" i="19"/>
  <c r="Q61" i="19" s="1"/>
  <c r="P59" i="19"/>
  <c r="P55" i="19"/>
  <c r="Q55" i="19" s="1"/>
  <c r="P51" i="19"/>
  <c r="Q51" i="19" s="1"/>
  <c r="P50" i="19"/>
  <c r="Q50" i="19" s="1"/>
  <c r="P49" i="19"/>
  <c r="Q49" i="19" s="1"/>
  <c r="P46" i="19"/>
  <c r="Q46" i="19"/>
  <c r="P43" i="19"/>
  <c r="Q43" i="19" s="1"/>
  <c r="P41" i="19"/>
  <c r="Q41" i="19"/>
  <c r="P35" i="19"/>
  <c r="P33" i="19"/>
  <c r="P30" i="19"/>
  <c r="Q30" i="19"/>
  <c r="P27" i="19"/>
  <c r="Q27" i="19"/>
  <c r="P25" i="19"/>
  <c r="Q25" i="19"/>
  <c r="P23" i="19"/>
  <c r="Q23" i="19" s="1"/>
  <c r="P18" i="19"/>
  <c r="Q18" i="19"/>
  <c r="P15" i="19"/>
  <c r="Q15" i="19" s="1"/>
  <c r="P13" i="19"/>
  <c r="P10" i="19"/>
  <c r="Q10" i="19"/>
  <c r="P7" i="19"/>
  <c r="Q7" i="19"/>
  <c r="P5" i="19"/>
  <c r="Q5" i="19"/>
  <c r="P4" i="19"/>
  <c r="Q4" i="19" s="1"/>
  <c r="J447" i="19"/>
  <c r="K447" i="19"/>
  <c r="J446" i="19"/>
  <c r="K446" i="19"/>
  <c r="J445" i="19"/>
  <c r="K445" i="19" s="1"/>
  <c r="J444" i="19"/>
  <c r="K444" i="19" s="1"/>
  <c r="J443" i="19"/>
  <c r="K443" i="19" s="1"/>
  <c r="J442" i="19"/>
  <c r="K442" i="19"/>
  <c r="J439" i="19"/>
  <c r="K439" i="19" s="1"/>
  <c r="J438" i="19"/>
  <c r="K438" i="19" s="1"/>
  <c r="J435" i="19"/>
  <c r="K435" i="19" s="1"/>
  <c r="J434" i="19"/>
  <c r="K434" i="19" s="1"/>
  <c r="J430" i="19"/>
  <c r="J429" i="19"/>
  <c r="K429" i="19"/>
  <c r="J428" i="19"/>
  <c r="J425" i="19"/>
  <c r="K425" i="19" s="1"/>
  <c r="J424" i="19"/>
  <c r="J397" i="19"/>
  <c r="J396" i="19"/>
  <c r="J392" i="19"/>
  <c r="J391" i="19"/>
  <c r="J390" i="19"/>
  <c r="J389" i="19"/>
  <c r="J387" i="19"/>
  <c r="J386" i="19"/>
  <c r="J382" i="19"/>
  <c r="J381" i="19"/>
  <c r="J380" i="19"/>
  <c r="K380" i="19"/>
  <c r="J379" i="19"/>
  <c r="J378" i="19"/>
  <c r="K378" i="19" s="1"/>
  <c r="J377" i="19"/>
  <c r="K377" i="19"/>
  <c r="J376" i="19"/>
  <c r="J375" i="19"/>
  <c r="K375" i="19" s="1"/>
  <c r="J371" i="19"/>
  <c r="J370" i="19"/>
  <c r="J368" i="19"/>
  <c r="J367" i="19"/>
  <c r="K367" i="19"/>
  <c r="J366" i="19"/>
  <c r="J364" i="19"/>
  <c r="K364" i="19" s="1"/>
  <c r="J363" i="19"/>
  <c r="K363" i="19" s="1"/>
  <c r="J361" i="19"/>
  <c r="J360" i="19"/>
  <c r="J359" i="19"/>
  <c r="J357" i="19"/>
  <c r="J356" i="19"/>
  <c r="J355" i="19"/>
  <c r="J353" i="19"/>
  <c r="J352" i="19"/>
  <c r="K352" i="19"/>
  <c r="J351" i="19"/>
  <c r="K351" i="19"/>
  <c r="J350" i="19"/>
  <c r="J349" i="19"/>
  <c r="J348" i="19"/>
  <c r="J347" i="19"/>
  <c r="K347" i="19"/>
  <c r="J345" i="19"/>
  <c r="K345" i="19" s="1"/>
  <c r="J344" i="19"/>
  <c r="K344" i="19" s="1"/>
  <c r="J343" i="19"/>
  <c r="K343" i="19"/>
  <c r="J341" i="19"/>
  <c r="J340" i="19"/>
  <c r="J339" i="19"/>
  <c r="K339" i="19" s="1"/>
  <c r="J335" i="19"/>
  <c r="J333" i="19"/>
  <c r="J332" i="19"/>
  <c r="J331" i="19"/>
  <c r="K331" i="19" s="1"/>
  <c r="J329" i="19"/>
  <c r="J328" i="19"/>
  <c r="J327" i="19"/>
  <c r="J326" i="19"/>
  <c r="K326" i="19" s="1"/>
  <c r="J323" i="19"/>
  <c r="J319" i="19"/>
  <c r="J317" i="19"/>
  <c r="K317" i="19" s="1"/>
  <c r="J315" i="19"/>
  <c r="K315" i="19"/>
  <c r="J314" i="19"/>
  <c r="J312" i="19"/>
  <c r="K312" i="19"/>
  <c r="J311" i="19"/>
  <c r="K311" i="19"/>
  <c r="J310" i="19"/>
  <c r="K310" i="19"/>
  <c r="J306" i="19"/>
  <c r="J303" i="19"/>
  <c r="K303" i="19" s="1"/>
  <c r="J301" i="19"/>
  <c r="J300" i="19"/>
  <c r="J299" i="19"/>
  <c r="J297" i="19"/>
  <c r="J295" i="19"/>
  <c r="K295" i="19" s="1"/>
  <c r="J293" i="19"/>
  <c r="K293" i="19" s="1"/>
  <c r="J289" i="19"/>
  <c r="K289" i="19" s="1"/>
  <c r="J288" i="19"/>
  <c r="K288" i="19" s="1"/>
  <c r="J287" i="19"/>
  <c r="J285" i="19"/>
  <c r="J283" i="19"/>
  <c r="J276" i="19"/>
  <c r="J274" i="19"/>
  <c r="K274" i="19" s="1"/>
  <c r="J272" i="19"/>
  <c r="J270" i="19"/>
  <c r="J262" i="19"/>
  <c r="J260" i="19"/>
  <c r="K260" i="19" s="1"/>
  <c r="J257" i="19"/>
  <c r="K257" i="19" s="1"/>
  <c r="J256" i="19"/>
  <c r="J255" i="19"/>
  <c r="J251" i="19"/>
  <c r="J250" i="19"/>
  <c r="J248" i="19"/>
  <c r="K248" i="19" s="1"/>
  <c r="J246" i="19"/>
  <c r="J245" i="19"/>
  <c r="K245" i="19"/>
  <c r="J244" i="19"/>
  <c r="J242" i="19"/>
  <c r="J241" i="19"/>
  <c r="K241" i="19"/>
  <c r="J238" i="19"/>
  <c r="J236" i="19"/>
  <c r="K236" i="19" s="1"/>
  <c r="J232" i="19"/>
  <c r="J230" i="19"/>
  <c r="K230" i="19" s="1"/>
  <c r="J228" i="19"/>
  <c r="K228" i="19" s="1"/>
  <c r="J227" i="19"/>
  <c r="J222" i="19"/>
  <c r="J220" i="19"/>
  <c r="K220" i="19" s="1"/>
  <c r="J217" i="19"/>
  <c r="J214" i="19"/>
  <c r="K214" i="19" s="1"/>
  <c r="J213" i="19"/>
  <c r="K213" i="19"/>
  <c r="J211" i="19"/>
  <c r="K211" i="19"/>
  <c r="J210" i="19"/>
  <c r="J208" i="19"/>
  <c r="K208" i="19" s="1"/>
  <c r="J207" i="19"/>
  <c r="J206" i="19"/>
  <c r="J204" i="19"/>
  <c r="J202" i="19"/>
  <c r="K202" i="19" s="1"/>
  <c r="J200" i="19"/>
  <c r="K200" i="19"/>
  <c r="J199" i="19"/>
  <c r="K199" i="19"/>
  <c r="J197" i="19"/>
  <c r="K197" i="19"/>
  <c r="J195" i="19"/>
  <c r="J190" i="19"/>
  <c r="J189" i="19"/>
  <c r="J188" i="19"/>
  <c r="J187" i="19"/>
  <c r="K187" i="19" s="1"/>
  <c r="J186" i="19"/>
  <c r="J184" i="19"/>
  <c r="K184" i="19" s="1"/>
  <c r="J182" i="19"/>
  <c r="K182" i="19" s="1"/>
  <c r="J180" i="19"/>
  <c r="J179" i="19"/>
  <c r="J175" i="19"/>
  <c r="J174" i="19"/>
  <c r="J173" i="19"/>
  <c r="J172" i="19"/>
  <c r="K172" i="19" s="1"/>
  <c r="J170" i="19"/>
  <c r="J168" i="19"/>
  <c r="J166" i="19"/>
  <c r="J165" i="19"/>
  <c r="K165" i="19" s="1"/>
  <c r="J164" i="19"/>
  <c r="J162" i="19"/>
  <c r="J158" i="19"/>
  <c r="K158" i="19" s="1"/>
  <c r="J157" i="19"/>
  <c r="J156" i="19"/>
  <c r="K156" i="19" s="1"/>
  <c r="J154" i="19"/>
  <c r="J152" i="19"/>
  <c r="J150" i="19"/>
  <c r="J149" i="19"/>
  <c r="J148" i="19"/>
  <c r="K148" i="19" s="1"/>
  <c r="J144" i="19"/>
  <c r="K144" i="19" s="1"/>
  <c r="J143" i="19"/>
  <c r="K143" i="19" s="1"/>
  <c r="J142" i="19"/>
  <c r="J140" i="19"/>
  <c r="J138" i="19"/>
  <c r="J132" i="19"/>
  <c r="J131" i="19"/>
  <c r="J124" i="19"/>
  <c r="K124" i="19"/>
  <c r="J122" i="19"/>
  <c r="K122" i="19"/>
  <c r="J120" i="19"/>
  <c r="J114" i="19"/>
  <c r="K114" i="19" s="1"/>
  <c r="J112" i="19"/>
  <c r="K112" i="19"/>
  <c r="J107" i="19"/>
  <c r="K107" i="19" s="1"/>
  <c r="J96" i="19"/>
  <c r="K96" i="19"/>
  <c r="J95" i="19"/>
  <c r="J93" i="19"/>
  <c r="J92" i="19"/>
  <c r="J87" i="19"/>
  <c r="J83" i="19"/>
  <c r="K83" i="19"/>
  <c r="J80" i="19"/>
  <c r="J76" i="19"/>
  <c r="J74" i="19"/>
  <c r="K74" i="19" s="1"/>
  <c r="J72" i="19"/>
  <c r="J70" i="19"/>
  <c r="K70" i="19"/>
  <c r="J62" i="19"/>
  <c r="J60" i="19"/>
  <c r="K60" i="19"/>
  <c r="J56" i="19"/>
  <c r="K56" i="19" s="1"/>
  <c r="J50" i="19"/>
  <c r="J46" i="19"/>
  <c r="J43" i="19"/>
  <c r="J40" i="19"/>
  <c r="K40" i="19" s="1"/>
  <c r="J36" i="19"/>
  <c r="J30" i="19"/>
  <c r="J28" i="19"/>
  <c r="J20" i="19"/>
  <c r="K20" i="19"/>
  <c r="J18" i="19"/>
  <c r="J16" i="19"/>
  <c r="J10" i="19"/>
  <c r="J6" i="19"/>
  <c r="K6" i="19"/>
  <c r="J3" i="19"/>
  <c r="K3" i="19" s="1"/>
  <c r="X448" i="2"/>
  <c r="Y448" i="2" s="1"/>
  <c r="W448" i="2"/>
  <c r="U448" i="2"/>
  <c r="S448" i="2"/>
  <c r="Q448" i="2"/>
  <c r="O448" i="2"/>
  <c r="L448" i="2"/>
  <c r="M448" i="2"/>
  <c r="K448" i="2"/>
  <c r="I448" i="2"/>
  <c r="G448" i="2"/>
  <c r="E448" i="2"/>
  <c r="X447" i="2"/>
  <c r="Y447" i="2"/>
  <c r="W447" i="2"/>
  <c r="U447" i="2"/>
  <c r="S447" i="2"/>
  <c r="Q447" i="2"/>
  <c r="O447" i="2"/>
  <c r="L447" i="2"/>
  <c r="M447" i="2"/>
  <c r="K447" i="2"/>
  <c r="I447" i="2"/>
  <c r="G447" i="2"/>
  <c r="E447" i="2"/>
  <c r="X446" i="2"/>
  <c r="Y446" i="2" s="1"/>
  <c r="W446" i="2"/>
  <c r="U446" i="2"/>
  <c r="S446" i="2"/>
  <c r="Q446" i="2"/>
  <c r="O446" i="2"/>
  <c r="L446" i="2"/>
  <c r="M446" i="2" s="1"/>
  <c r="K446" i="2"/>
  <c r="I446" i="2"/>
  <c r="G446" i="2"/>
  <c r="E446" i="2"/>
  <c r="X445" i="2"/>
  <c r="Y445" i="2"/>
  <c r="W445" i="2"/>
  <c r="U445" i="2"/>
  <c r="S445" i="2"/>
  <c r="Q445" i="2"/>
  <c r="O445" i="2"/>
  <c r="L445" i="2"/>
  <c r="M445" i="2" s="1"/>
  <c r="K445" i="2"/>
  <c r="I445" i="2"/>
  <c r="G445" i="2"/>
  <c r="E445" i="2"/>
  <c r="X444" i="2"/>
  <c r="Y444" i="2" s="1"/>
  <c r="W444" i="2"/>
  <c r="U444" i="2"/>
  <c r="S444" i="2"/>
  <c r="Q444" i="2"/>
  <c r="O444" i="2"/>
  <c r="L444" i="2"/>
  <c r="M444" i="2"/>
  <c r="K444" i="2"/>
  <c r="I444" i="2"/>
  <c r="G444" i="2"/>
  <c r="E444" i="2"/>
  <c r="X443" i="2"/>
  <c r="Y443" i="2"/>
  <c r="W443" i="2"/>
  <c r="U443" i="2"/>
  <c r="S443" i="2"/>
  <c r="Q443" i="2"/>
  <c r="O443" i="2"/>
  <c r="L443" i="2"/>
  <c r="M443" i="2" s="1"/>
  <c r="K443" i="2"/>
  <c r="I443" i="2"/>
  <c r="G443" i="2"/>
  <c r="E443" i="2"/>
  <c r="X442" i="2"/>
  <c r="Y442" i="2" s="1"/>
  <c r="W442" i="2"/>
  <c r="U442" i="2"/>
  <c r="S442" i="2"/>
  <c r="Q442" i="2"/>
  <c r="O442" i="2"/>
  <c r="L442" i="2"/>
  <c r="M442" i="2"/>
  <c r="K442" i="2"/>
  <c r="I442" i="2"/>
  <c r="G442" i="2"/>
  <c r="E442" i="2"/>
  <c r="X441" i="2"/>
  <c r="Y441" i="2"/>
  <c r="W441" i="2"/>
  <c r="U441" i="2"/>
  <c r="S441" i="2"/>
  <c r="Q441" i="2"/>
  <c r="O441" i="2"/>
  <c r="L441" i="2"/>
  <c r="M441" i="2" s="1"/>
  <c r="K441" i="2"/>
  <c r="I441" i="2"/>
  <c r="G441" i="2"/>
  <c r="E441" i="2"/>
  <c r="X440" i="2"/>
  <c r="Y440" i="2" s="1"/>
  <c r="W440" i="2"/>
  <c r="U440" i="2"/>
  <c r="S440" i="2"/>
  <c r="Q440" i="2"/>
  <c r="O440" i="2"/>
  <c r="L440" i="2"/>
  <c r="M440" i="2"/>
  <c r="K440" i="2"/>
  <c r="I440" i="2"/>
  <c r="G440" i="2"/>
  <c r="E440" i="2"/>
  <c r="X439" i="2"/>
  <c r="Y439" i="2" s="1"/>
  <c r="W439" i="2"/>
  <c r="U439" i="2"/>
  <c r="S439" i="2"/>
  <c r="S449" i="2" s="1"/>
  <c r="Q439" i="2"/>
  <c r="O439" i="2"/>
  <c r="L439" i="2"/>
  <c r="M439" i="2"/>
  <c r="K439" i="2"/>
  <c r="I439" i="2"/>
  <c r="G439" i="2"/>
  <c r="E439" i="2"/>
  <c r="X438" i="2"/>
  <c r="Y438" i="2"/>
  <c r="W438" i="2"/>
  <c r="U438" i="2"/>
  <c r="U449" i="2" s="1"/>
  <c r="S438" i="2"/>
  <c r="Q438" i="2"/>
  <c r="O438" i="2"/>
  <c r="L438" i="2"/>
  <c r="M438" i="2"/>
  <c r="K438" i="2"/>
  <c r="K449" i="2" s="1"/>
  <c r="I438" i="2"/>
  <c r="G438" i="2"/>
  <c r="E438" i="2"/>
  <c r="X436" i="2"/>
  <c r="Y436" i="2"/>
  <c r="W436" i="2"/>
  <c r="U436" i="2"/>
  <c r="S436" i="2"/>
  <c r="Q436" i="2"/>
  <c r="O436" i="2"/>
  <c r="L436" i="2"/>
  <c r="M436" i="2" s="1"/>
  <c r="K436" i="2"/>
  <c r="I436" i="2"/>
  <c r="G436" i="2"/>
  <c r="E436" i="2"/>
  <c r="X435" i="2"/>
  <c r="Y435" i="2"/>
  <c r="W435" i="2"/>
  <c r="U435" i="2"/>
  <c r="S435" i="2"/>
  <c r="Q435" i="2"/>
  <c r="O435" i="2"/>
  <c r="L435" i="2"/>
  <c r="M435" i="2" s="1"/>
  <c r="K435" i="2"/>
  <c r="K437" i="2" s="1"/>
  <c r="I435" i="2"/>
  <c r="G435" i="2"/>
  <c r="E435" i="2"/>
  <c r="X434" i="2"/>
  <c r="Y434" i="2" s="1"/>
  <c r="W434" i="2"/>
  <c r="U434" i="2"/>
  <c r="S434" i="2"/>
  <c r="Q434" i="2"/>
  <c r="O434" i="2"/>
  <c r="L434" i="2"/>
  <c r="M434" i="2"/>
  <c r="K434" i="2"/>
  <c r="I434" i="2"/>
  <c r="G434" i="2"/>
  <c r="E434" i="2"/>
  <c r="X433" i="2"/>
  <c r="Y433" i="2" s="1"/>
  <c r="W433" i="2"/>
  <c r="W437" i="2" s="1"/>
  <c r="U433" i="2"/>
  <c r="S433" i="2"/>
  <c r="S437" i="2" s="1"/>
  <c r="Q433" i="2"/>
  <c r="O433" i="2"/>
  <c r="O437" i="2" s="1"/>
  <c r="L433" i="2"/>
  <c r="M433" i="2"/>
  <c r="K433" i="2"/>
  <c r="I433" i="2"/>
  <c r="I437" i="2"/>
  <c r="G433" i="2"/>
  <c r="G437" i="2" s="1"/>
  <c r="E433" i="2"/>
  <c r="X431" i="2"/>
  <c r="Y431" i="2"/>
  <c r="W431" i="2"/>
  <c r="U431" i="2"/>
  <c r="S431" i="2"/>
  <c r="Q431" i="2"/>
  <c r="O431" i="2"/>
  <c r="L431" i="2"/>
  <c r="M431" i="2"/>
  <c r="K431" i="2"/>
  <c r="I431" i="2"/>
  <c r="G431" i="2"/>
  <c r="E431" i="2"/>
  <c r="X430" i="2"/>
  <c r="Y430" i="2" s="1"/>
  <c r="W430" i="2"/>
  <c r="U430" i="2"/>
  <c r="S430" i="2"/>
  <c r="Q430" i="2"/>
  <c r="O430" i="2"/>
  <c r="L430" i="2"/>
  <c r="M430" i="2" s="1"/>
  <c r="K430" i="2"/>
  <c r="I430" i="2"/>
  <c r="G430" i="2"/>
  <c r="E430" i="2"/>
  <c r="X429" i="2"/>
  <c r="Y429" i="2" s="1"/>
  <c r="W429" i="2"/>
  <c r="U429" i="2"/>
  <c r="S429" i="2"/>
  <c r="Q429" i="2"/>
  <c r="O429" i="2"/>
  <c r="L429" i="2"/>
  <c r="M429" i="2" s="1"/>
  <c r="K429" i="2"/>
  <c r="I429" i="2"/>
  <c r="G429" i="2"/>
  <c r="E429" i="2"/>
  <c r="X428" i="2"/>
  <c r="Y428" i="2" s="1"/>
  <c r="W428" i="2"/>
  <c r="U428" i="2"/>
  <c r="S428" i="2"/>
  <c r="Q428" i="2"/>
  <c r="O428" i="2"/>
  <c r="L428" i="2"/>
  <c r="M428" i="2"/>
  <c r="K428" i="2"/>
  <c r="I428" i="2"/>
  <c r="G428" i="2"/>
  <c r="E428" i="2"/>
  <c r="X427" i="2"/>
  <c r="Y427" i="2"/>
  <c r="W427" i="2"/>
  <c r="U427" i="2"/>
  <c r="S427" i="2"/>
  <c r="Q427" i="2"/>
  <c r="O427" i="2"/>
  <c r="L427" i="2"/>
  <c r="M427" i="2" s="1"/>
  <c r="K427" i="2"/>
  <c r="I427" i="2"/>
  <c r="G427" i="2"/>
  <c r="E427" i="2"/>
  <c r="X426" i="2"/>
  <c r="Y426" i="2" s="1"/>
  <c r="W426" i="2"/>
  <c r="U426" i="2"/>
  <c r="S426" i="2"/>
  <c r="Q426" i="2"/>
  <c r="O426" i="2"/>
  <c r="L426" i="2"/>
  <c r="M426" i="2"/>
  <c r="K426" i="2"/>
  <c r="I426" i="2"/>
  <c r="G426" i="2"/>
  <c r="E426" i="2"/>
  <c r="X425" i="2"/>
  <c r="Y425" i="2" s="1"/>
  <c r="W425" i="2"/>
  <c r="U425" i="2"/>
  <c r="S425" i="2"/>
  <c r="Q425" i="2"/>
  <c r="O425" i="2"/>
  <c r="L425" i="2"/>
  <c r="M425" i="2" s="1"/>
  <c r="K425" i="2"/>
  <c r="I425" i="2"/>
  <c r="G425" i="2"/>
  <c r="E425" i="2"/>
  <c r="X424" i="2"/>
  <c r="Y424" i="2"/>
  <c r="W424" i="2"/>
  <c r="W432" i="2" s="1"/>
  <c r="U424" i="2"/>
  <c r="S424" i="2"/>
  <c r="Q424" i="2"/>
  <c r="O424" i="2"/>
  <c r="L424" i="2"/>
  <c r="M424" i="2" s="1"/>
  <c r="K424" i="2"/>
  <c r="I424" i="2"/>
  <c r="G424" i="2"/>
  <c r="E424" i="2"/>
  <c r="X423" i="2"/>
  <c r="Y423" i="2" s="1"/>
  <c r="W423" i="2"/>
  <c r="U423" i="2"/>
  <c r="S423" i="2"/>
  <c r="Q423" i="2"/>
  <c r="O423" i="2"/>
  <c r="O432" i="2" s="1"/>
  <c r="L423" i="2"/>
  <c r="M423" i="2"/>
  <c r="K423" i="2"/>
  <c r="I423" i="2"/>
  <c r="G423" i="2"/>
  <c r="E423" i="2"/>
  <c r="X422" i="2"/>
  <c r="Y422" i="2"/>
  <c r="W422" i="2"/>
  <c r="U422" i="2"/>
  <c r="U432" i="2" s="1"/>
  <c r="S422" i="2"/>
  <c r="S432" i="2"/>
  <c r="Q422" i="2"/>
  <c r="Q432" i="2"/>
  <c r="O422" i="2"/>
  <c r="L422" i="2"/>
  <c r="M422" i="2"/>
  <c r="K422" i="2"/>
  <c r="K432" i="2"/>
  <c r="I422" i="2"/>
  <c r="I432" i="2" s="1"/>
  <c r="G422" i="2"/>
  <c r="G432" i="2" s="1"/>
  <c r="E422" i="2"/>
  <c r="X420" i="2"/>
  <c r="Y420" i="2" s="1"/>
  <c r="W420" i="2"/>
  <c r="U420" i="2"/>
  <c r="S420" i="2"/>
  <c r="Q420" i="2"/>
  <c r="O420" i="2"/>
  <c r="L420" i="2"/>
  <c r="M420" i="2"/>
  <c r="K420" i="2"/>
  <c r="I420" i="2"/>
  <c r="G420" i="2"/>
  <c r="E420" i="2"/>
  <c r="X419" i="2"/>
  <c r="Y419" i="2"/>
  <c r="W419" i="2"/>
  <c r="U419" i="2"/>
  <c r="S419" i="2"/>
  <c r="Q419" i="2"/>
  <c r="O419" i="2"/>
  <c r="L419" i="2"/>
  <c r="M419" i="2"/>
  <c r="K419" i="2"/>
  <c r="I419" i="2"/>
  <c r="G419" i="2"/>
  <c r="E419" i="2"/>
  <c r="X418" i="2"/>
  <c r="Y418" i="2" s="1"/>
  <c r="W418" i="2"/>
  <c r="U418" i="2"/>
  <c r="S418" i="2"/>
  <c r="Q418" i="2"/>
  <c r="O418" i="2"/>
  <c r="L418" i="2"/>
  <c r="M418" i="2" s="1"/>
  <c r="K418" i="2"/>
  <c r="I418" i="2"/>
  <c r="G418" i="2"/>
  <c r="E418" i="2"/>
  <c r="X417" i="2"/>
  <c r="Y417" i="2" s="1"/>
  <c r="W417" i="2"/>
  <c r="U417" i="2"/>
  <c r="S417" i="2"/>
  <c r="Q417" i="2"/>
  <c r="O417" i="2"/>
  <c r="L417" i="2"/>
  <c r="M417" i="2"/>
  <c r="K417" i="2"/>
  <c r="I417" i="2"/>
  <c r="G417" i="2"/>
  <c r="E417" i="2"/>
  <c r="X416" i="2"/>
  <c r="Y416" i="2"/>
  <c r="W416" i="2"/>
  <c r="U416" i="2"/>
  <c r="S416" i="2"/>
  <c r="Q416" i="2"/>
  <c r="O416" i="2"/>
  <c r="L416" i="2"/>
  <c r="M416" i="2" s="1"/>
  <c r="K416" i="2"/>
  <c r="I416" i="2"/>
  <c r="G416" i="2"/>
  <c r="E416" i="2"/>
  <c r="X415" i="2"/>
  <c r="Y415" i="2" s="1"/>
  <c r="W415" i="2"/>
  <c r="U415" i="2"/>
  <c r="S415" i="2"/>
  <c r="Q415" i="2"/>
  <c r="O415" i="2"/>
  <c r="L415" i="2"/>
  <c r="M415" i="2" s="1"/>
  <c r="K415" i="2"/>
  <c r="I415" i="2"/>
  <c r="G415" i="2"/>
  <c r="E415" i="2"/>
  <c r="X414" i="2"/>
  <c r="Y414" i="2" s="1"/>
  <c r="W414" i="2"/>
  <c r="U414" i="2"/>
  <c r="S414" i="2"/>
  <c r="Q414" i="2"/>
  <c r="O414" i="2"/>
  <c r="L414" i="2"/>
  <c r="M414" i="2" s="1"/>
  <c r="K414" i="2"/>
  <c r="I414" i="2"/>
  <c r="G414" i="2"/>
  <c r="E414" i="2"/>
  <c r="X413" i="2"/>
  <c r="Y413" i="2" s="1"/>
  <c r="W413" i="2"/>
  <c r="U413" i="2"/>
  <c r="S413" i="2"/>
  <c r="Q413" i="2"/>
  <c r="O413" i="2"/>
  <c r="L413" i="2"/>
  <c r="M413" i="2" s="1"/>
  <c r="K413" i="2"/>
  <c r="I413" i="2"/>
  <c r="G413" i="2"/>
  <c r="E413" i="2"/>
  <c r="X412" i="2"/>
  <c r="Y412" i="2" s="1"/>
  <c r="W412" i="2"/>
  <c r="U412" i="2"/>
  <c r="U421" i="2"/>
  <c r="S412" i="2"/>
  <c r="Q412" i="2"/>
  <c r="O412" i="2"/>
  <c r="L412" i="2"/>
  <c r="M412" i="2" s="1"/>
  <c r="K412" i="2"/>
  <c r="I412" i="2"/>
  <c r="G412" i="2"/>
  <c r="E412" i="2"/>
  <c r="X411" i="2"/>
  <c r="Y411" i="2"/>
  <c r="W411" i="2"/>
  <c r="W421" i="2" s="1"/>
  <c r="U411" i="2"/>
  <c r="S411" i="2"/>
  <c r="S421" i="2"/>
  <c r="Q411" i="2"/>
  <c r="Q421" i="2" s="1"/>
  <c r="O411" i="2"/>
  <c r="O421" i="2" s="1"/>
  <c r="L411" i="2"/>
  <c r="M411" i="2" s="1"/>
  <c r="K411" i="2"/>
  <c r="K421" i="2" s="1"/>
  <c r="I411" i="2"/>
  <c r="I421" i="2" s="1"/>
  <c r="G411" i="2"/>
  <c r="E411" i="2"/>
  <c r="X409" i="2"/>
  <c r="Y409" i="2"/>
  <c r="W409" i="2"/>
  <c r="U409" i="2"/>
  <c r="S409" i="2"/>
  <c r="Q409" i="2"/>
  <c r="O409" i="2"/>
  <c r="L409" i="2"/>
  <c r="M409" i="2"/>
  <c r="K409" i="2"/>
  <c r="I409" i="2"/>
  <c r="G409" i="2"/>
  <c r="E409" i="2"/>
  <c r="X408" i="2"/>
  <c r="Y408" i="2" s="1"/>
  <c r="W408" i="2"/>
  <c r="U408" i="2"/>
  <c r="S408" i="2"/>
  <c r="Q408" i="2"/>
  <c r="O408" i="2"/>
  <c r="L408" i="2"/>
  <c r="M408" i="2" s="1"/>
  <c r="K408" i="2"/>
  <c r="I408" i="2"/>
  <c r="G408" i="2"/>
  <c r="E408" i="2"/>
  <c r="X407" i="2"/>
  <c r="Y407" i="2" s="1"/>
  <c r="W407" i="2"/>
  <c r="U407" i="2"/>
  <c r="S407" i="2"/>
  <c r="Q407" i="2"/>
  <c r="O407" i="2"/>
  <c r="L407" i="2"/>
  <c r="M407" i="2" s="1"/>
  <c r="K407" i="2"/>
  <c r="I407" i="2"/>
  <c r="G407" i="2"/>
  <c r="E407" i="2"/>
  <c r="X406" i="2"/>
  <c r="Y406" i="2"/>
  <c r="W406" i="2"/>
  <c r="U406" i="2"/>
  <c r="S406" i="2"/>
  <c r="Q406" i="2"/>
  <c r="O406" i="2"/>
  <c r="L406" i="2"/>
  <c r="M406" i="2" s="1"/>
  <c r="K406" i="2"/>
  <c r="I406" i="2"/>
  <c r="G406" i="2"/>
  <c r="E406" i="2"/>
  <c r="X405" i="2"/>
  <c r="Y405" i="2" s="1"/>
  <c r="W405" i="2"/>
  <c r="U405" i="2"/>
  <c r="S405" i="2"/>
  <c r="Q405" i="2"/>
  <c r="O405" i="2"/>
  <c r="L405" i="2"/>
  <c r="M405" i="2" s="1"/>
  <c r="K405" i="2"/>
  <c r="I405" i="2"/>
  <c r="G405" i="2"/>
  <c r="E405" i="2"/>
  <c r="X404" i="2"/>
  <c r="Y404" i="2" s="1"/>
  <c r="W404" i="2"/>
  <c r="U404" i="2"/>
  <c r="S404" i="2"/>
  <c r="Q404" i="2"/>
  <c r="O404" i="2"/>
  <c r="L404" i="2"/>
  <c r="M404" i="2"/>
  <c r="K404" i="2"/>
  <c r="I404" i="2"/>
  <c r="G404" i="2"/>
  <c r="E404" i="2"/>
  <c r="X403" i="2"/>
  <c r="Y403" i="2"/>
  <c r="W403" i="2"/>
  <c r="U403" i="2"/>
  <c r="S403" i="2"/>
  <c r="Q403" i="2"/>
  <c r="O403" i="2"/>
  <c r="L403" i="2"/>
  <c r="M403" i="2" s="1"/>
  <c r="K403" i="2"/>
  <c r="I403" i="2"/>
  <c r="G403" i="2"/>
  <c r="E403" i="2"/>
  <c r="X402" i="2"/>
  <c r="Y402" i="2"/>
  <c r="W402" i="2"/>
  <c r="U402" i="2"/>
  <c r="S402" i="2"/>
  <c r="Q402" i="2"/>
  <c r="O402" i="2"/>
  <c r="L402" i="2"/>
  <c r="M402" i="2" s="1"/>
  <c r="K402" i="2"/>
  <c r="I402" i="2"/>
  <c r="G402" i="2"/>
  <c r="E402" i="2"/>
  <c r="X401" i="2"/>
  <c r="Y401" i="2" s="1"/>
  <c r="W401" i="2"/>
  <c r="U401" i="2"/>
  <c r="S401" i="2"/>
  <c r="Q401" i="2"/>
  <c r="O401" i="2"/>
  <c r="L401" i="2"/>
  <c r="M401" i="2"/>
  <c r="K401" i="2"/>
  <c r="I401" i="2"/>
  <c r="G401" i="2"/>
  <c r="E401" i="2"/>
  <c r="X400" i="2"/>
  <c r="Y400" i="2"/>
  <c r="W400" i="2"/>
  <c r="W410" i="2" s="1"/>
  <c r="U400" i="2"/>
  <c r="S400" i="2"/>
  <c r="Q400" i="2"/>
  <c r="O400" i="2"/>
  <c r="O410" i="2" s="1"/>
  <c r="L400" i="2"/>
  <c r="M400" i="2"/>
  <c r="K400" i="2"/>
  <c r="K410" i="2" s="1"/>
  <c r="I400" i="2"/>
  <c r="G400" i="2"/>
  <c r="G410" i="2" s="1"/>
  <c r="E400" i="2"/>
  <c r="X398" i="2"/>
  <c r="Y398" i="2" s="1"/>
  <c r="W398" i="2"/>
  <c r="W399" i="2" s="1"/>
  <c r="U398" i="2"/>
  <c r="S398" i="2"/>
  <c r="Q398" i="2"/>
  <c r="O398" i="2"/>
  <c r="L398" i="2"/>
  <c r="M398" i="2"/>
  <c r="K398" i="2"/>
  <c r="I398" i="2"/>
  <c r="G398" i="2"/>
  <c r="E398" i="2"/>
  <c r="X397" i="2"/>
  <c r="Y397" i="2"/>
  <c r="W397" i="2"/>
  <c r="U397" i="2"/>
  <c r="S397" i="2"/>
  <c r="Q397" i="2"/>
  <c r="O397" i="2"/>
  <c r="L397" i="2"/>
  <c r="M397" i="2" s="1"/>
  <c r="K397" i="2"/>
  <c r="I397" i="2"/>
  <c r="G397" i="2"/>
  <c r="E397" i="2"/>
  <c r="X396" i="2"/>
  <c r="Y396" i="2" s="1"/>
  <c r="W396" i="2"/>
  <c r="U396" i="2"/>
  <c r="U399" i="2"/>
  <c r="S396" i="2"/>
  <c r="Q396" i="2"/>
  <c r="O396" i="2"/>
  <c r="L396" i="2"/>
  <c r="M396" i="2"/>
  <c r="K396" i="2"/>
  <c r="I396" i="2"/>
  <c r="I399" i="2" s="1"/>
  <c r="G396" i="2"/>
  <c r="E396" i="2"/>
  <c r="X395" i="2"/>
  <c r="Y395" i="2"/>
  <c r="W395" i="2"/>
  <c r="U395" i="2"/>
  <c r="S395" i="2"/>
  <c r="S399" i="2"/>
  <c r="Q395" i="2"/>
  <c r="Q399" i="2" s="1"/>
  <c r="O395" i="2"/>
  <c r="O399" i="2" s="1"/>
  <c r="L395" i="2"/>
  <c r="M395" i="2"/>
  <c r="K395" i="2"/>
  <c r="K399" i="2" s="1"/>
  <c r="I395" i="2"/>
  <c r="G395" i="2"/>
  <c r="E395" i="2"/>
  <c r="X393" i="2"/>
  <c r="Y393" i="2" s="1"/>
  <c r="W393" i="2"/>
  <c r="U393" i="2"/>
  <c r="S393" i="2"/>
  <c r="Q393" i="2"/>
  <c r="O393" i="2"/>
  <c r="L393" i="2"/>
  <c r="M393" i="2" s="1"/>
  <c r="K393" i="2"/>
  <c r="I393" i="2"/>
  <c r="G393" i="2"/>
  <c r="E393" i="2"/>
  <c r="X392" i="2"/>
  <c r="Y392" i="2" s="1"/>
  <c r="W392" i="2"/>
  <c r="U392" i="2"/>
  <c r="S392" i="2"/>
  <c r="Q392" i="2"/>
  <c r="O392" i="2"/>
  <c r="L392" i="2"/>
  <c r="M392" i="2"/>
  <c r="K392" i="2"/>
  <c r="I392" i="2"/>
  <c r="G392" i="2"/>
  <c r="E392" i="2"/>
  <c r="X391" i="2"/>
  <c r="Y391" i="2"/>
  <c r="W391" i="2"/>
  <c r="U391" i="2"/>
  <c r="S391" i="2"/>
  <c r="Q391" i="2"/>
  <c r="O391" i="2"/>
  <c r="L391" i="2"/>
  <c r="M391" i="2" s="1"/>
  <c r="K391" i="2"/>
  <c r="I391" i="2"/>
  <c r="G391" i="2"/>
  <c r="E391" i="2"/>
  <c r="X390" i="2"/>
  <c r="Y390" i="2" s="1"/>
  <c r="W390" i="2"/>
  <c r="U390" i="2"/>
  <c r="S390" i="2"/>
  <c r="Q390" i="2"/>
  <c r="O390" i="2"/>
  <c r="L390" i="2"/>
  <c r="M390" i="2" s="1"/>
  <c r="K390" i="2"/>
  <c r="I390" i="2"/>
  <c r="G390" i="2"/>
  <c r="E390" i="2"/>
  <c r="X389" i="2"/>
  <c r="Y389" i="2" s="1"/>
  <c r="W389" i="2"/>
  <c r="U389" i="2"/>
  <c r="S389" i="2"/>
  <c r="Q389" i="2"/>
  <c r="O389" i="2"/>
  <c r="L389" i="2"/>
  <c r="M389" i="2"/>
  <c r="K389" i="2"/>
  <c r="I389" i="2"/>
  <c r="G389" i="2"/>
  <c r="E389" i="2"/>
  <c r="X388" i="2"/>
  <c r="Y388" i="2"/>
  <c r="W388" i="2"/>
  <c r="U388" i="2"/>
  <c r="S388" i="2"/>
  <c r="Q388" i="2"/>
  <c r="O388" i="2"/>
  <c r="L388" i="2"/>
  <c r="M388" i="2" s="1"/>
  <c r="K388" i="2"/>
  <c r="I388" i="2"/>
  <c r="G388" i="2"/>
  <c r="E388" i="2"/>
  <c r="X387" i="2"/>
  <c r="Y387" i="2"/>
  <c r="W387" i="2"/>
  <c r="U387" i="2"/>
  <c r="S387" i="2"/>
  <c r="Q387" i="2"/>
  <c r="O387" i="2"/>
  <c r="O394" i="2" s="1"/>
  <c r="L387" i="2"/>
  <c r="M387" i="2" s="1"/>
  <c r="K387" i="2"/>
  <c r="I387" i="2"/>
  <c r="G387" i="2"/>
  <c r="E387" i="2"/>
  <c r="X386" i="2"/>
  <c r="Y386" i="2" s="1"/>
  <c r="W386" i="2"/>
  <c r="U386" i="2"/>
  <c r="S386" i="2"/>
  <c r="S394" i="2" s="1"/>
  <c r="Q386" i="2"/>
  <c r="O386" i="2"/>
  <c r="L386" i="2"/>
  <c r="M386" i="2" s="1"/>
  <c r="K386" i="2"/>
  <c r="I386" i="2"/>
  <c r="G386" i="2"/>
  <c r="E386" i="2"/>
  <c r="X385" i="2"/>
  <c r="Y385" i="2" s="1"/>
  <c r="W385" i="2"/>
  <c r="W394" i="2"/>
  <c r="U385" i="2"/>
  <c r="U394" i="2" s="1"/>
  <c r="S385" i="2"/>
  <c r="Q385" i="2"/>
  <c r="Q394" i="2" s="1"/>
  <c r="O385" i="2"/>
  <c r="L385" i="2"/>
  <c r="M385" i="2"/>
  <c r="K385" i="2"/>
  <c r="K394" i="2" s="1"/>
  <c r="I385" i="2"/>
  <c r="I394" i="2" s="1"/>
  <c r="G385" i="2"/>
  <c r="G394" i="2"/>
  <c r="E385" i="2"/>
  <c r="X383" i="2"/>
  <c r="Y383" i="2"/>
  <c r="W383" i="2"/>
  <c r="U383" i="2"/>
  <c r="S383" i="2"/>
  <c r="Q383" i="2"/>
  <c r="O383" i="2"/>
  <c r="L383" i="2"/>
  <c r="M383" i="2" s="1"/>
  <c r="K383" i="2"/>
  <c r="I383" i="2"/>
  <c r="G383" i="2"/>
  <c r="E383" i="2"/>
  <c r="X382" i="2"/>
  <c r="Y382" i="2"/>
  <c r="W382" i="2"/>
  <c r="U382" i="2"/>
  <c r="S382" i="2"/>
  <c r="Q382" i="2"/>
  <c r="O382" i="2"/>
  <c r="L382" i="2"/>
  <c r="M382" i="2" s="1"/>
  <c r="K382" i="2"/>
  <c r="I382" i="2"/>
  <c r="G382" i="2"/>
  <c r="E382" i="2"/>
  <c r="X381" i="2"/>
  <c r="Y381" i="2" s="1"/>
  <c r="W381" i="2"/>
  <c r="U381" i="2"/>
  <c r="S381" i="2"/>
  <c r="Q381" i="2"/>
  <c r="O381" i="2"/>
  <c r="L381" i="2"/>
  <c r="M381" i="2"/>
  <c r="K381" i="2"/>
  <c r="I381" i="2"/>
  <c r="G381" i="2"/>
  <c r="E381" i="2"/>
  <c r="X380" i="2"/>
  <c r="Y380" i="2"/>
  <c r="W380" i="2"/>
  <c r="U380" i="2"/>
  <c r="S380" i="2"/>
  <c r="Q380" i="2"/>
  <c r="O380" i="2"/>
  <c r="L380" i="2"/>
  <c r="M380" i="2" s="1"/>
  <c r="K380" i="2"/>
  <c r="I380" i="2"/>
  <c r="G380" i="2"/>
  <c r="E380" i="2"/>
  <c r="X379" i="2"/>
  <c r="Y379" i="2" s="1"/>
  <c r="W379" i="2"/>
  <c r="U379" i="2"/>
  <c r="S379" i="2"/>
  <c r="Q379" i="2"/>
  <c r="O379" i="2"/>
  <c r="L379" i="2"/>
  <c r="M379" i="2" s="1"/>
  <c r="K379" i="2"/>
  <c r="I379" i="2"/>
  <c r="G379" i="2"/>
  <c r="E379" i="2"/>
  <c r="X378" i="2"/>
  <c r="Y378" i="2" s="1"/>
  <c r="W378" i="2"/>
  <c r="U378" i="2"/>
  <c r="S378" i="2"/>
  <c r="Q378" i="2"/>
  <c r="O378" i="2"/>
  <c r="L378" i="2"/>
  <c r="M378" i="2"/>
  <c r="K378" i="2"/>
  <c r="I378" i="2"/>
  <c r="G378" i="2"/>
  <c r="E378" i="2"/>
  <c r="X377" i="2"/>
  <c r="Y377" i="2"/>
  <c r="W377" i="2"/>
  <c r="U377" i="2"/>
  <c r="S377" i="2"/>
  <c r="Q377" i="2"/>
  <c r="O377" i="2"/>
  <c r="L377" i="2"/>
  <c r="M377" i="2"/>
  <c r="K377" i="2"/>
  <c r="I377" i="2"/>
  <c r="G377" i="2"/>
  <c r="E377" i="2"/>
  <c r="X376" i="2"/>
  <c r="Y376" i="2" s="1"/>
  <c r="W376" i="2"/>
  <c r="U376" i="2"/>
  <c r="S376" i="2"/>
  <c r="Q376" i="2"/>
  <c r="O376" i="2"/>
  <c r="L376" i="2"/>
  <c r="M376" i="2" s="1"/>
  <c r="K376" i="2"/>
  <c r="I376" i="2"/>
  <c r="G376" i="2"/>
  <c r="E376" i="2"/>
  <c r="X375" i="2"/>
  <c r="Y375" i="2" s="1"/>
  <c r="W375" i="2"/>
  <c r="W384" i="2" s="1"/>
  <c r="U375" i="2"/>
  <c r="S375" i="2"/>
  <c r="Q375" i="2"/>
  <c r="O375" i="2"/>
  <c r="L375" i="2"/>
  <c r="M375" i="2"/>
  <c r="K375" i="2"/>
  <c r="I375" i="2"/>
  <c r="G375" i="2"/>
  <c r="E375" i="2"/>
  <c r="X374" i="2"/>
  <c r="Y374" i="2"/>
  <c r="W374" i="2"/>
  <c r="U374" i="2"/>
  <c r="S374" i="2"/>
  <c r="Q374" i="2"/>
  <c r="O374" i="2"/>
  <c r="L374" i="2"/>
  <c r="M374" i="2" s="1"/>
  <c r="K374" i="2"/>
  <c r="I374" i="2"/>
  <c r="G374" i="2"/>
  <c r="E374" i="2"/>
  <c r="X373" i="2"/>
  <c r="Y373" i="2" s="1"/>
  <c r="W373" i="2"/>
  <c r="U373" i="2"/>
  <c r="U384" i="2" s="1"/>
  <c r="S373" i="2"/>
  <c r="S384" i="2" s="1"/>
  <c r="Q373" i="2"/>
  <c r="O373" i="2"/>
  <c r="L373" i="2"/>
  <c r="M373" i="2" s="1"/>
  <c r="K373" i="2"/>
  <c r="I373" i="2"/>
  <c r="I384" i="2" s="1"/>
  <c r="G373" i="2"/>
  <c r="E373" i="2"/>
  <c r="X371" i="2"/>
  <c r="Y371" i="2"/>
  <c r="W371" i="2"/>
  <c r="U371" i="2"/>
  <c r="S371" i="2"/>
  <c r="Q371" i="2"/>
  <c r="O371" i="2"/>
  <c r="L371" i="2"/>
  <c r="M371" i="2" s="1"/>
  <c r="K371" i="2"/>
  <c r="I371" i="2"/>
  <c r="G371" i="2"/>
  <c r="E371" i="2"/>
  <c r="X370" i="2"/>
  <c r="Y370" i="2" s="1"/>
  <c r="W370" i="2"/>
  <c r="U370" i="2"/>
  <c r="S370" i="2"/>
  <c r="Q370" i="2"/>
  <c r="O370" i="2"/>
  <c r="L370" i="2"/>
  <c r="M370" i="2" s="1"/>
  <c r="K370" i="2"/>
  <c r="I370" i="2"/>
  <c r="G370" i="2"/>
  <c r="E370" i="2"/>
  <c r="X369" i="2"/>
  <c r="Y369" i="2" s="1"/>
  <c r="W369" i="2"/>
  <c r="U369" i="2"/>
  <c r="S369" i="2"/>
  <c r="Q369" i="2"/>
  <c r="O369" i="2"/>
  <c r="L369" i="2"/>
  <c r="M369" i="2"/>
  <c r="K369" i="2"/>
  <c r="I369" i="2"/>
  <c r="G369" i="2"/>
  <c r="E369" i="2"/>
  <c r="X368" i="2"/>
  <c r="Y368" i="2"/>
  <c r="W368" i="2"/>
  <c r="U368" i="2"/>
  <c r="S368" i="2"/>
  <c r="Q368" i="2"/>
  <c r="O368" i="2"/>
  <c r="L368" i="2"/>
  <c r="M368" i="2"/>
  <c r="K368" i="2"/>
  <c r="I368" i="2"/>
  <c r="G368" i="2"/>
  <c r="E368" i="2"/>
  <c r="X367" i="2"/>
  <c r="Y367" i="2" s="1"/>
  <c r="W367" i="2"/>
  <c r="U367" i="2"/>
  <c r="S367" i="2"/>
  <c r="Q367" i="2"/>
  <c r="O367" i="2"/>
  <c r="L367" i="2"/>
  <c r="M367" i="2" s="1"/>
  <c r="K367" i="2"/>
  <c r="I367" i="2"/>
  <c r="G367" i="2"/>
  <c r="E367" i="2"/>
  <c r="X366" i="2"/>
  <c r="Y366" i="2" s="1"/>
  <c r="W366" i="2"/>
  <c r="U366" i="2"/>
  <c r="S366" i="2"/>
  <c r="Q366" i="2"/>
  <c r="O366" i="2"/>
  <c r="L366" i="2"/>
  <c r="M366" i="2"/>
  <c r="K366" i="2"/>
  <c r="I366" i="2"/>
  <c r="G366" i="2"/>
  <c r="E366" i="2"/>
  <c r="X365" i="2"/>
  <c r="Y365" i="2"/>
  <c r="W365" i="2"/>
  <c r="U365" i="2"/>
  <c r="S365" i="2"/>
  <c r="Q365" i="2"/>
  <c r="O365" i="2"/>
  <c r="L365" i="2"/>
  <c r="M365" i="2" s="1"/>
  <c r="K365" i="2"/>
  <c r="I365" i="2"/>
  <c r="G365" i="2"/>
  <c r="E365" i="2"/>
  <c r="X364" i="2"/>
  <c r="Y364" i="2" s="1"/>
  <c r="W364" i="2"/>
  <c r="U364" i="2"/>
  <c r="S364" i="2"/>
  <c r="Q364" i="2"/>
  <c r="O364" i="2"/>
  <c r="L364" i="2"/>
  <c r="M364" i="2" s="1"/>
  <c r="K364" i="2"/>
  <c r="I364" i="2"/>
  <c r="G364" i="2"/>
  <c r="E364" i="2"/>
  <c r="X363" i="2"/>
  <c r="Y363" i="2" s="1"/>
  <c r="W363" i="2"/>
  <c r="U363" i="2"/>
  <c r="S363" i="2"/>
  <c r="Q363" i="2"/>
  <c r="O363" i="2"/>
  <c r="L363" i="2"/>
  <c r="M363" i="2"/>
  <c r="K363" i="2"/>
  <c r="I363" i="2"/>
  <c r="G363" i="2"/>
  <c r="E363" i="2"/>
  <c r="X362" i="2"/>
  <c r="Y362" i="2"/>
  <c r="W362" i="2"/>
  <c r="U362" i="2"/>
  <c r="S362" i="2"/>
  <c r="Q362" i="2"/>
  <c r="O362" i="2"/>
  <c r="L362" i="2"/>
  <c r="M362" i="2" s="1"/>
  <c r="K362" i="2"/>
  <c r="I362" i="2"/>
  <c r="G362" i="2"/>
  <c r="E362" i="2"/>
  <c r="X361" i="2"/>
  <c r="Y361" i="2"/>
  <c r="W361" i="2"/>
  <c r="U361" i="2"/>
  <c r="S361" i="2"/>
  <c r="Q361" i="2"/>
  <c r="O361" i="2"/>
  <c r="L361" i="2"/>
  <c r="M361" i="2" s="1"/>
  <c r="K361" i="2"/>
  <c r="I361" i="2"/>
  <c r="G361" i="2"/>
  <c r="E361" i="2"/>
  <c r="X360" i="2"/>
  <c r="Y360" i="2" s="1"/>
  <c r="W360" i="2"/>
  <c r="U360" i="2"/>
  <c r="S360" i="2"/>
  <c r="Q360" i="2"/>
  <c r="O360" i="2"/>
  <c r="L360" i="2"/>
  <c r="M360" i="2"/>
  <c r="K360" i="2"/>
  <c r="I360" i="2"/>
  <c r="G360" i="2"/>
  <c r="E360" i="2"/>
  <c r="X359" i="2"/>
  <c r="Y359" i="2"/>
  <c r="W359" i="2"/>
  <c r="U359" i="2"/>
  <c r="S359" i="2"/>
  <c r="Q359" i="2"/>
  <c r="O359" i="2"/>
  <c r="L359" i="2"/>
  <c r="M359" i="2" s="1"/>
  <c r="K359" i="2"/>
  <c r="I359" i="2"/>
  <c r="G359" i="2"/>
  <c r="E359" i="2"/>
  <c r="X358" i="2"/>
  <c r="Y358" i="2" s="1"/>
  <c r="W358" i="2"/>
  <c r="U358" i="2"/>
  <c r="S358" i="2"/>
  <c r="Q358" i="2"/>
  <c r="O358" i="2"/>
  <c r="L358" i="2"/>
  <c r="M358" i="2" s="1"/>
  <c r="K358" i="2"/>
  <c r="I358" i="2"/>
  <c r="G358" i="2"/>
  <c r="E358" i="2"/>
  <c r="X357" i="2"/>
  <c r="Y357" i="2" s="1"/>
  <c r="W357" i="2"/>
  <c r="U357" i="2"/>
  <c r="S357" i="2"/>
  <c r="Q357" i="2"/>
  <c r="O357" i="2"/>
  <c r="L357" i="2"/>
  <c r="M357" i="2"/>
  <c r="K357" i="2"/>
  <c r="I357" i="2"/>
  <c r="G357" i="2"/>
  <c r="E357" i="2"/>
  <c r="X356" i="2"/>
  <c r="Y356" i="2"/>
  <c r="W356" i="2"/>
  <c r="U356" i="2"/>
  <c r="S356" i="2"/>
  <c r="Q356" i="2"/>
  <c r="O356" i="2"/>
  <c r="L356" i="2"/>
  <c r="M356" i="2"/>
  <c r="K356" i="2"/>
  <c r="I356" i="2"/>
  <c r="G356" i="2"/>
  <c r="E356" i="2"/>
  <c r="X355" i="2"/>
  <c r="Y355" i="2" s="1"/>
  <c r="W355" i="2"/>
  <c r="U355" i="2"/>
  <c r="S355" i="2"/>
  <c r="Q355" i="2"/>
  <c r="O355" i="2"/>
  <c r="L355" i="2"/>
  <c r="M355" i="2" s="1"/>
  <c r="K355" i="2"/>
  <c r="I355" i="2"/>
  <c r="G355" i="2"/>
  <c r="E355" i="2"/>
  <c r="X354" i="2"/>
  <c r="Y354" i="2" s="1"/>
  <c r="W354" i="2"/>
  <c r="U354" i="2"/>
  <c r="S354" i="2"/>
  <c r="Q354" i="2"/>
  <c r="O354" i="2"/>
  <c r="L354" i="2"/>
  <c r="M354" i="2"/>
  <c r="K354" i="2"/>
  <c r="I354" i="2"/>
  <c r="G354" i="2"/>
  <c r="E354" i="2"/>
  <c r="X353" i="2"/>
  <c r="Y353" i="2"/>
  <c r="W353" i="2"/>
  <c r="U353" i="2"/>
  <c r="S353" i="2"/>
  <c r="Q353" i="2"/>
  <c r="O353" i="2"/>
  <c r="L353" i="2"/>
  <c r="M353" i="2" s="1"/>
  <c r="K353" i="2"/>
  <c r="I353" i="2"/>
  <c r="G353" i="2"/>
  <c r="E353" i="2"/>
  <c r="X352" i="2"/>
  <c r="Y352" i="2" s="1"/>
  <c r="W352" i="2"/>
  <c r="U352" i="2"/>
  <c r="S352" i="2"/>
  <c r="Q352" i="2"/>
  <c r="O352" i="2"/>
  <c r="L352" i="2"/>
  <c r="M352" i="2" s="1"/>
  <c r="K352" i="2"/>
  <c r="I352" i="2"/>
  <c r="G352" i="2"/>
  <c r="E352" i="2"/>
  <c r="X351" i="2"/>
  <c r="Y351" i="2" s="1"/>
  <c r="W351" i="2"/>
  <c r="U351" i="2"/>
  <c r="S351" i="2"/>
  <c r="Q351" i="2"/>
  <c r="O351" i="2"/>
  <c r="L351" i="2"/>
  <c r="M351" i="2"/>
  <c r="K351" i="2"/>
  <c r="I351" i="2"/>
  <c r="G351" i="2"/>
  <c r="E351" i="2"/>
  <c r="X350" i="2"/>
  <c r="Y350" i="2"/>
  <c r="W350" i="2"/>
  <c r="U350" i="2"/>
  <c r="S350" i="2"/>
  <c r="Q350" i="2"/>
  <c r="O350" i="2"/>
  <c r="L350" i="2"/>
  <c r="M350" i="2" s="1"/>
  <c r="K350" i="2"/>
  <c r="I350" i="2"/>
  <c r="G350" i="2"/>
  <c r="E350" i="2"/>
  <c r="X349" i="2"/>
  <c r="Y349" i="2"/>
  <c r="W349" i="2"/>
  <c r="U349" i="2"/>
  <c r="S349" i="2"/>
  <c r="Q349" i="2"/>
  <c r="O349" i="2"/>
  <c r="L349" i="2"/>
  <c r="M349" i="2" s="1"/>
  <c r="K349" i="2"/>
  <c r="I349" i="2"/>
  <c r="G349" i="2"/>
  <c r="E349" i="2"/>
  <c r="X348" i="2"/>
  <c r="Y348" i="2" s="1"/>
  <c r="W348" i="2"/>
  <c r="U348" i="2"/>
  <c r="S348" i="2"/>
  <c r="Q348" i="2"/>
  <c r="O348" i="2"/>
  <c r="L348" i="2"/>
  <c r="M348" i="2"/>
  <c r="K348" i="2"/>
  <c r="I348" i="2"/>
  <c r="G348" i="2"/>
  <c r="E348" i="2"/>
  <c r="X347" i="2"/>
  <c r="Y347" i="2"/>
  <c r="W347" i="2"/>
  <c r="U347" i="2"/>
  <c r="S347" i="2"/>
  <c r="Q347" i="2"/>
  <c r="O347" i="2"/>
  <c r="L347" i="2"/>
  <c r="M347" i="2" s="1"/>
  <c r="K347" i="2"/>
  <c r="I347" i="2"/>
  <c r="G347" i="2"/>
  <c r="E347" i="2"/>
  <c r="X346" i="2"/>
  <c r="Y346" i="2" s="1"/>
  <c r="W346" i="2"/>
  <c r="U346" i="2"/>
  <c r="S346" i="2"/>
  <c r="Q346" i="2"/>
  <c r="O346" i="2"/>
  <c r="L346" i="2"/>
  <c r="M346" i="2" s="1"/>
  <c r="K346" i="2"/>
  <c r="I346" i="2"/>
  <c r="G346" i="2"/>
  <c r="E346" i="2"/>
  <c r="X345" i="2"/>
  <c r="Y345" i="2" s="1"/>
  <c r="W345" i="2"/>
  <c r="U345" i="2"/>
  <c r="S345" i="2"/>
  <c r="Q345" i="2"/>
  <c r="O345" i="2"/>
  <c r="L345" i="2"/>
  <c r="M345" i="2"/>
  <c r="K345" i="2"/>
  <c r="I345" i="2"/>
  <c r="G345" i="2"/>
  <c r="E345" i="2"/>
  <c r="X344" i="2"/>
  <c r="Y344" i="2"/>
  <c r="W344" i="2"/>
  <c r="U344" i="2"/>
  <c r="S344" i="2"/>
  <c r="Q344" i="2"/>
  <c r="O344" i="2"/>
  <c r="L344" i="2"/>
  <c r="M344" i="2"/>
  <c r="K344" i="2"/>
  <c r="I344" i="2"/>
  <c r="G344" i="2"/>
  <c r="E344" i="2"/>
  <c r="X343" i="2"/>
  <c r="Y343" i="2" s="1"/>
  <c r="W343" i="2"/>
  <c r="U343" i="2"/>
  <c r="S343" i="2"/>
  <c r="Q343" i="2"/>
  <c r="O343" i="2"/>
  <c r="L343" i="2"/>
  <c r="M343" i="2" s="1"/>
  <c r="K343" i="2"/>
  <c r="I343" i="2"/>
  <c r="G343" i="2"/>
  <c r="E343" i="2"/>
  <c r="X342" i="2"/>
  <c r="Y342" i="2" s="1"/>
  <c r="W342" i="2"/>
  <c r="U342" i="2"/>
  <c r="S342" i="2"/>
  <c r="Q342" i="2"/>
  <c r="O342" i="2"/>
  <c r="L342" i="2"/>
  <c r="M342" i="2"/>
  <c r="K342" i="2"/>
  <c r="I342" i="2"/>
  <c r="G342" i="2"/>
  <c r="E342" i="2"/>
  <c r="X341" i="2"/>
  <c r="Y341" i="2"/>
  <c r="W341" i="2"/>
  <c r="U341" i="2"/>
  <c r="S341" i="2"/>
  <c r="Q341" i="2"/>
  <c r="O341" i="2"/>
  <c r="L341" i="2"/>
  <c r="M341" i="2" s="1"/>
  <c r="K341" i="2"/>
  <c r="K372" i="2" s="1"/>
  <c r="I341" i="2"/>
  <c r="G341" i="2"/>
  <c r="E341" i="2"/>
  <c r="X340" i="2"/>
  <c r="Y340" i="2" s="1"/>
  <c r="W340" i="2"/>
  <c r="U340" i="2"/>
  <c r="S340" i="2"/>
  <c r="Q340" i="2"/>
  <c r="O340" i="2"/>
  <c r="L340" i="2"/>
  <c r="M340" i="2"/>
  <c r="K340" i="2"/>
  <c r="I340" i="2"/>
  <c r="G340" i="2"/>
  <c r="E340" i="2"/>
  <c r="X339" i="2"/>
  <c r="Y339" i="2"/>
  <c r="W339" i="2"/>
  <c r="W372" i="2" s="1"/>
  <c r="U339" i="2"/>
  <c r="U372" i="2" s="1"/>
  <c r="S339" i="2"/>
  <c r="S372" i="2"/>
  <c r="Q339" i="2"/>
  <c r="Q372" i="2" s="1"/>
  <c r="O339" i="2"/>
  <c r="O372" i="2" s="1"/>
  <c r="L339" i="2"/>
  <c r="M339" i="2" s="1"/>
  <c r="K339" i="2"/>
  <c r="I339" i="2"/>
  <c r="I372" i="2"/>
  <c r="G339" i="2"/>
  <c r="E339" i="2"/>
  <c r="X337" i="2"/>
  <c r="Y337" i="2" s="1"/>
  <c r="W337" i="2"/>
  <c r="U337" i="2"/>
  <c r="S337" i="2"/>
  <c r="Q337" i="2"/>
  <c r="O337" i="2"/>
  <c r="L337" i="2"/>
  <c r="M337" i="2" s="1"/>
  <c r="K337" i="2"/>
  <c r="I337" i="2"/>
  <c r="G337" i="2"/>
  <c r="E337" i="2"/>
  <c r="X336" i="2"/>
  <c r="Y336" i="2" s="1"/>
  <c r="W336" i="2"/>
  <c r="S336" i="2"/>
  <c r="Q336" i="2"/>
  <c r="O336" i="2"/>
  <c r="L336" i="2"/>
  <c r="M336" i="2" s="1"/>
  <c r="K336" i="2"/>
  <c r="I336" i="2"/>
  <c r="E336" i="2"/>
  <c r="X335" i="2"/>
  <c r="Y335" i="2" s="1"/>
  <c r="W335" i="2"/>
  <c r="S335" i="2"/>
  <c r="Q335" i="2"/>
  <c r="O335" i="2"/>
  <c r="L335" i="2"/>
  <c r="M335" i="2"/>
  <c r="K335" i="2"/>
  <c r="I335" i="2"/>
  <c r="E335" i="2"/>
  <c r="X334" i="2"/>
  <c r="Y334" i="2"/>
  <c r="W334" i="2"/>
  <c r="U334" i="2"/>
  <c r="S334" i="2"/>
  <c r="Q334" i="2"/>
  <c r="O334" i="2"/>
  <c r="L334" i="2"/>
  <c r="M334" i="2"/>
  <c r="K334" i="2"/>
  <c r="I334" i="2"/>
  <c r="G334" i="2"/>
  <c r="E334" i="2"/>
  <c r="X333" i="2"/>
  <c r="Y333" i="2" s="1"/>
  <c r="W333" i="2"/>
  <c r="U333" i="2"/>
  <c r="S333" i="2"/>
  <c r="Q333" i="2"/>
  <c r="O333" i="2"/>
  <c r="L333" i="2"/>
  <c r="M333" i="2" s="1"/>
  <c r="K333" i="2"/>
  <c r="I333" i="2"/>
  <c r="G333" i="2"/>
  <c r="E333" i="2"/>
  <c r="X332" i="2"/>
  <c r="Y332" i="2" s="1"/>
  <c r="W332" i="2"/>
  <c r="U332" i="2"/>
  <c r="S332" i="2"/>
  <c r="Q332" i="2"/>
  <c r="O332" i="2"/>
  <c r="L332" i="2"/>
  <c r="M332" i="2"/>
  <c r="K332" i="2"/>
  <c r="I332" i="2"/>
  <c r="G332" i="2"/>
  <c r="E332" i="2"/>
  <c r="X331" i="2"/>
  <c r="Y331" i="2"/>
  <c r="W331" i="2"/>
  <c r="U331" i="2"/>
  <c r="S331" i="2"/>
  <c r="Q331" i="2"/>
  <c r="O331" i="2"/>
  <c r="L331" i="2"/>
  <c r="M331" i="2" s="1"/>
  <c r="K331" i="2"/>
  <c r="I331" i="2"/>
  <c r="G331" i="2"/>
  <c r="E331" i="2"/>
  <c r="X330" i="2"/>
  <c r="Y330" i="2" s="1"/>
  <c r="W330" i="2"/>
  <c r="U330" i="2"/>
  <c r="S330" i="2"/>
  <c r="Q330" i="2"/>
  <c r="O330" i="2"/>
  <c r="L330" i="2"/>
  <c r="M330" i="2" s="1"/>
  <c r="K330" i="2"/>
  <c r="I330" i="2"/>
  <c r="G330" i="2"/>
  <c r="E330" i="2"/>
  <c r="X329" i="2"/>
  <c r="Y329" i="2" s="1"/>
  <c r="W329" i="2"/>
  <c r="U329" i="2"/>
  <c r="S329" i="2"/>
  <c r="Q329" i="2"/>
  <c r="O329" i="2"/>
  <c r="L329" i="2"/>
  <c r="M329" i="2"/>
  <c r="K329" i="2"/>
  <c r="I329" i="2"/>
  <c r="G329" i="2"/>
  <c r="E329" i="2"/>
  <c r="X328" i="2"/>
  <c r="Y328" i="2"/>
  <c r="W328" i="2"/>
  <c r="U328" i="2"/>
  <c r="S328" i="2"/>
  <c r="Q328" i="2"/>
  <c r="O328" i="2"/>
  <c r="L328" i="2"/>
  <c r="M328" i="2" s="1"/>
  <c r="K328" i="2"/>
  <c r="I328" i="2"/>
  <c r="G328" i="2"/>
  <c r="E328" i="2"/>
  <c r="X327" i="2"/>
  <c r="Y327" i="2"/>
  <c r="W327" i="2"/>
  <c r="U327" i="2"/>
  <c r="S327" i="2"/>
  <c r="Q327" i="2"/>
  <c r="O327" i="2"/>
  <c r="L327" i="2"/>
  <c r="M327" i="2" s="1"/>
  <c r="K327" i="2"/>
  <c r="I327" i="2"/>
  <c r="G327" i="2"/>
  <c r="E327" i="2"/>
  <c r="X326" i="2"/>
  <c r="Y326" i="2" s="1"/>
  <c r="W326" i="2"/>
  <c r="W338" i="2"/>
  <c r="U326" i="2"/>
  <c r="U338" i="2" s="1"/>
  <c r="S326" i="2"/>
  <c r="S338" i="2"/>
  <c r="Q326" i="2"/>
  <c r="Q338" i="2" s="1"/>
  <c r="O326" i="2"/>
  <c r="O338" i="2" s="1"/>
  <c r="L326" i="2"/>
  <c r="M326" i="2" s="1"/>
  <c r="K326" i="2"/>
  <c r="K338" i="2" s="1"/>
  <c r="I326" i="2"/>
  <c r="I338" i="2"/>
  <c r="G326" i="2"/>
  <c r="G338" i="2" s="1"/>
  <c r="E326" i="2"/>
  <c r="X324" i="2"/>
  <c r="Y324" i="2" s="1"/>
  <c r="W324" i="2"/>
  <c r="U324" i="2"/>
  <c r="S324" i="2"/>
  <c r="Q324" i="2"/>
  <c r="O324" i="2"/>
  <c r="L324" i="2"/>
  <c r="M324" i="2"/>
  <c r="M325" i="2" s="1"/>
  <c r="K324" i="2"/>
  <c r="I324" i="2"/>
  <c r="G324" i="2"/>
  <c r="E324" i="2"/>
  <c r="X323" i="2"/>
  <c r="Y323" i="2"/>
  <c r="W323" i="2"/>
  <c r="W325" i="2" s="1"/>
  <c r="U323" i="2"/>
  <c r="S323" i="2"/>
  <c r="Q323" i="2"/>
  <c r="O323" i="2"/>
  <c r="L323" i="2"/>
  <c r="M323" i="2"/>
  <c r="K323" i="2"/>
  <c r="I323" i="2"/>
  <c r="G323" i="2"/>
  <c r="E323" i="2"/>
  <c r="X322" i="2"/>
  <c r="Y322" i="2"/>
  <c r="W322" i="2"/>
  <c r="U322" i="2"/>
  <c r="U325" i="2"/>
  <c r="S322" i="2"/>
  <c r="S325" i="2" s="1"/>
  <c r="Q322" i="2"/>
  <c r="O322" i="2"/>
  <c r="O325" i="2" s="1"/>
  <c r="L322" i="2"/>
  <c r="M322" i="2"/>
  <c r="K322" i="2"/>
  <c r="K325" i="2"/>
  <c r="I322" i="2"/>
  <c r="I325" i="2" s="1"/>
  <c r="G322" i="2"/>
  <c r="G325" i="2" s="1"/>
  <c r="E322" i="2"/>
  <c r="E325" i="2"/>
  <c r="X320" i="2"/>
  <c r="Y320" i="2" s="1"/>
  <c r="W320" i="2"/>
  <c r="U320" i="2"/>
  <c r="S320" i="2"/>
  <c r="Q320" i="2"/>
  <c r="O320" i="2"/>
  <c r="L320" i="2"/>
  <c r="M320" i="2"/>
  <c r="K320" i="2"/>
  <c r="I320" i="2"/>
  <c r="G320" i="2"/>
  <c r="E320" i="2"/>
  <c r="X319" i="2"/>
  <c r="Y319" i="2"/>
  <c r="W319" i="2"/>
  <c r="W321" i="2" s="1"/>
  <c r="U319" i="2"/>
  <c r="U321" i="2" s="1"/>
  <c r="S319" i="2"/>
  <c r="Q319" i="2"/>
  <c r="Q321" i="2" s="1"/>
  <c r="O319" i="2"/>
  <c r="O321" i="2"/>
  <c r="L319" i="2"/>
  <c r="M319" i="2" s="1"/>
  <c r="K319" i="2"/>
  <c r="K321" i="2"/>
  <c r="I319" i="2"/>
  <c r="G319" i="2"/>
  <c r="G321" i="2" s="1"/>
  <c r="E319" i="2"/>
  <c r="X317" i="2"/>
  <c r="Y317" i="2" s="1"/>
  <c r="W317" i="2"/>
  <c r="U317" i="2"/>
  <c r="S317" i="2"/>
  <c r="Q317" i="2"/>
  <c r="O317" i="2"/>
  <c r="L317" i="2"/>
  <c r="M317" i="2" s="1"/>
  <c r="K317" i="2"/>
  <c r="I317" i="2"/>
  <c r="G317" i="2"/>
  <c r="E317" i="2"/>
  <c r="E318" i="2" s="1"/>
  <c r="X316" i="2"/>
  <c r="Y316" i="2" s="1"/>
  <c r="W316" i="2"/>
  <c r="U316" i="2"/>
  <c r="S316" i="2"/>
  <c r="Q316" i="2"/>
  <c r="O316" i="2"/>
  <c r="L316" i="2"/>
  <c r="M316" i="2" s="1"/>
  <c r="K316" i="2"/>
  <c r="K318" i="2"/>
  <c r="I316" i="2"/>
  <c r="G316" i="2"/>
  <c r="E316" i="2"/>
  <c r="X315" i="2"/>
  <c r="Y315" i="2" s="1"/>
  <c r="W315" i="2"/>
  <c r="U315" i="2"/>
  <c r="S315" i="2"/>
  <c r="Q315" i="2"/>
  <c r="O315" i="2"/>
  <c r="L315" i="2"/>
  <c r="M315" i="2"/>
  <c r="K315" i="2"/>
  <c r="I315" i="2"/>
  <c r="G315" i="2"/>
  <c r="E315" i="2"/>
  <c r="X314" i="2"/>
  <c r="Y314" i="2"/>
  <c r="W314" i="2"/>
  <c r="W318" i="2" s="1"/>
  <c r="U314" i="2"/>
  <c r="U318" i="2"/>
  <c r="S314" i="2"/>
  <c r="Q314" i="2"/>
  <c r="Q318" i="2"/>
  <c r="O314" i="2"/>
  <c r="O318" i="2" s="1"/>
  <c r="L314" i="2"/>
  <c r="M314" i="2" s="1"/>
  <c r="K314" i="2"/>
  <c r="I314" i="2"/>
  <c r="G314" i="2"/>
  <c r="E314" i="2"/>
  <c r="X312" i="2"/>
  <c r="Y312" i="2" s="1"/>
  <c r="W312" i="2"/>
  <c r="U312" i="2"/>
  <c r="S312" i="2"/>
  <c r="Q312" i="2"/>
  <c r="O312" i="2"/>
  <c r="L312" i="2"/>
  <c r="M312" i="2"/>
  <c r="K312" i="2"/>
  <c r="I312" i="2"/>
  <c r="G312" i="2"/>
  <c r="E312" i="2"/>
  <c r="X311" i="2"/>
  <c r="Y311" i="2"/>
  <c r="W311" i="2"/>
  <c r="U311" i="2"/>
  <c r="S311" i="2"/>
  <c r="Q311" i="2"/>
  <c r="O311" i="2"/>
  <c r="L311" i="2"/>
  <c r="M311" i="2"/>
  <c r="K311" i="2"/>
  <c r="I311" i="2"/>
  <c r="G311" i="2"/>
  <c r="E311" i="2"/>
  <c r="X310" i="2"/>
  <c r="Y310" i="2" s="1"/>
  <c r="W310" i="2"/>
  <c r="W313" i="2" s="1"/>
  <c r="U310" i="2"/>
  <c r="S310" i="2"/>
  <c r="Q310" i="2"/>
  <c r="O310" i="2"/>
  <c r="L310" i="2"/>
  <c r="M310" i="2"/>
  <c r="K310" i="2"/>
  <c r="I310" i="2"/>
  <c r="G310" i="2"/>
  <c r="E310" i="2"/>
  <c r="X309" i="2"/>
  <c r="Y309" i="2" s="1"/>
  <c r="W309" i="2"/>
  <c r="U309" i="2"/>
  <c r="S309" i="2"/>
  <c r="S313" i="2"/>
  <c r="Q309" i="2"/>
  <c r="Q313" i="2" s="1"/>
  <c r="O309" i="2"/>
  <c r="L309" i="2"/>
  <c r="M309" i="2" s="1"/>
  <c r="K309" i="2"/>
  <c r="K313" i="2" s="1"/>
  <c r="I309" i="2"/>
  <c r="I313" i="2" s="1"/>
  <c r="G309" i="2"/>
  <c r="G313" i="2" s="1"/>
  <c r="E309" i="2"/>
  <c r="X307" i="2"/>
  <c r="Y307" i="2"/>
  <c r="W307" i="2"/>
  <c r="U307" i="2"/>
  <c r="S307" i="2"/>
  <c r="Q307" i="2"/>
  <c r="Q308" i="2" s="1"/>
  <c r="O307" i="2"/>
  <c r="L307" i="2"/>
  <c r="M307" i="2" s="1"/>
  <c r="K307" i="2"/>
  <c r="I307" i="2"/>
  <c r="G307" i="2"/>
  <c r="E307" i="2"/>
  <c r="X306" i="2"/>
  <c r="Y306" i="2" s="1"/>
  <c r="W306" i="2"/>
  <c r="U306" i="2"/>
  <c r="S306" i="2"/>
  <c r="Q306" i="2"/>
  <c r="O306" i="2"/>
  <c r="L306" i="2"/>
  <c r="M306" i="2" s="1"/>
  <c r="K306" i="2"/>
  <c r="I306" i="2"/>
  <c r="G306" i="2"/>
  <c r="E306" i="2"/>
  <c r="X305" i="2"/>
  <c r="Y305" i="2" s="1"/>
  <c r="W305" i="2"/>
  <c r="U305" i="2"/>
  <c r="U308" i="2" s="1"/>
  <c r="S305" i="2"/>
  <c r="S308" i="2" s="1"/>
  <c r="Q305" i="2"/>
  <c r="O305" i="2"/>
  <c r="O308" i="2" s="1"/>
  <c r="L305" i="2"/>
  <c r="M305" i="2" s="1"/>
  <c r="K305" i="2"/>
  <c r="K308" i="2"/>
  <c r="I305" i="2"/>
  <c r="I308" i="2" s="1"/>
  <c r="G305" i="2"/>
  <c r="E305" i="2"/>
  <c r="E308" i="2" s="1"/>
  <c r="X303" i="2"/>
  <c r="Y303" i="2"/>
  <c r="W303" i="2"/>
  <c r="U303" i="2"/>
  <c r="S303" i="2"/>
  <c r="Q303" i="2"/>
  <c r="O303" i="2"/>
  <c r="L303" i="2"/>
  <c r="M303" i="2" s="1"/>
  <c r="K303" i="2"/>
  <c r="I303" i="2"/>
  <c r="G303" i="2"/>
  <c r="E303" i="2"/>
  <c r="X302" i="2"/>
  <c r="Y302" i="2" s="1"/>
  <c r="W302" i="2"/>
  <c r="U302" i="2"/>
  <c r="S302" i="2"/>
  <c r="Q302" i="2"/>
  <c r="O302" i="2"/>
  <c r="L302" i="2"/>
  <c r="M302" i="2"/>
  <c r="K302" i="2"/>
  <c r="I302" i="2"/>
  <c r="G302" i="2"/>
  <c r="E302" i="2"/>
  <c r="X301" i="2"/>
  <c r="Y301" i="2"/>
  <c r="W301" i="2"/>
  <c r="U301" i="2"/>
  <c r="S301" i="2"/>
  <c r="Q301" i="2"/>
  <c r="O301" i="2"/>
  <c r="L301" i="2"/>
  <c r="M301" i="2" s="1"/>
  <c r="K301" i="2"/>
  <c r="I301" i="2"/>
  <c r="G301" i="2"/>
  <c r="E301" i="2"/>
  <c r="X300" i="2"/>
  <c r="Y300" i="2" s="1"/>
  <c r="W300" i="2"/>
  <c r="W304" i="2"/>
  <c r="U300" i="2"/>
  <c r="S300" i="2"/>
  <c r="Q300" i="2"/>
  <c r="Q304" i="2" s="1"/>
  <c r="O300" i="2"/>
  <c r="L300" i="2"/>
  <c r="M300" i="2"/>
  <c r="K300" i="2"/>
  <c r="I300" i="2"/>
  <c r="G300" i="2"/>
  <c r="E300" i="2"/>
  <c r="X299" i="2"/>
  <c r="Y299" i="2" s="1"/>
  <c r="W299" i="2"/>
  <c r="U299" i="2"/>
  <c r="S299" i="2"/>
  <c r="S304" i="2" s="1"/>
  <c r="Q299" i="2"/>
  <c r="O299" i="2"/>
  <c r="O304" i="2" s="1"/>
  <c r="L299" i="2"/>
  <c r="M299" i="2" s="1"/>
  <c r="K299" i="2"/>
  <c r="K304" i="2"/>
  <c r="I299" i="2"/>
  <c r="I304" i="2" s="1"/>
  <c r="G299" i="2"/>
  <c r="G304" i="2" s="1"/>
  <c r="E299" i="2"/>
  <c r="X297" i="2"/>
  <c r="Y297" i="2"/>
  <c r="W297" i="2"/>
  <c r="U297" i="2"/>
  <c r="S297" i="2"/>
  <c r="Q297" i="2"/>
  <c r="O297" i="2"/>
  <c r="O298" i="2" s="1"/>
  <c r="L297" i="2"/>
  <c r="M297" i="2" s="1"/>
  <c r="K297" i="2"/>
  <c r="I297" i="2"/>
  <c r="G297" i="2"/>
  <c r="E297" i="2"/>
  <c r="X296" i="2"/>
  <c r="Y296" i="2" s="1"/>
  <c r="W296" i="2"/>
  <c r="U296" i="2"/>
  <c r="S296" i="2"/>
  <c r="Q296" i="2"/>
  <c r="O296" i="2"/>
  <c r="L296" i="2"/>
  <c r="M296" i="2"/>
  <c r="K296" i="2"/>
  <c r="I296" i="2"/>
  <c r="G296" i="2"/>
  <c r="E296" i="2"/>
  <c r="X295" i="2"/>
  <c r="Y295" i="2"/>
  <c r="W295" i="2"/>
  <c r="U295" i="2"/>
  <c r="S295" i="2"/>
  <c r="Q295" i="2"/>
  <c r="O295" i="2"/>
  <c r="L295" i="2"/>
  <c r="M295" i="2" s="1"/>
  <c r="K295" i="2"/>
  <c r="I295" i="2"/>
  <c r="G295" i="2"/>
  <c r="E295" i="2"/>
  <c r="X294" i="2"/>
  <c r="Y294" i="2" s="1"/>
  <c r="W294" i="2"/>
  <c r="U294" i="2"/>
  <c r="S294" i="2"/>
  <c r="Q294" i="2"/>
  <c r="O294" i="2"/>
  <c r="L294" i="2"/>
  <c r="M294" i="2" s="1"/>
  <c r="K294" i="2"/>
  <c r="I294" i="2"/>
  <c r="G294" i="2"/>
  <c r="E294" i="2"/>
  <c r="X293" i="2"/>
  <c r="Y293" i="2" s="1"/>
  <c r="W293" i="2"/>
  <c r="W298" i="2" s="1"/>
  <c r="U293" i="2"/>
  <c r="S293" i="2"/>
  <c r="Q293" i="2"/>
  <c r="Q298" i="2" s="1"/>
  <c r="O293" i="2"/>
  <c r="L293" i="2"/>
  <c r="M293" i="2"/>
  <c r="K293" i="2"/>
  <c r="I293" i="2"/>
  <c r="I298" i="2"/>
  <c r="G293" i="2"/>
  <c r="E293" i="2"/>
  <c r="X292" i="2"/>
  <c r="Y292" i="2" s="1"/>
  <c r="W292" i="2"/>
  <c r="U292" i="2"/>
  <c r="S292" i="2"/>
  <c r="Q292" i="2"/>
  <c r="O292" i="2"/>
  <c r="L292" i="2"/>
  <c r="M292" i="2" s="1"/>
  <c r="K292" i="2"/>
  <c r="K298" i="2" s="1"/>
  <c r="I292" i="2"/>
  <c r="G292" i="2"/>
  <c r="G298" i="2" s="1"/>
  <c r="E292" i="2"/>
  <c r="X290" i="2"/>
  <c r="Y290" i="2"/>
  <c r="W290" i="2"/>
  <c r="U290" i="2"/>
  <c r="S290" i="2"/>
  <c r="Q290" i="2"/>
  <c r="O290" i="2"/>
  <c r="O291" i="2" s="1"/>
  <c r="L290" i="2"/>
  <c r="M290" i="2" s="1"/>
  <c r="K290" i="2"/>
  <c r="I290" i="2"/>
  <c r="G290" i="2"/>
  <c r="E290" i="2"/>
  <c r="X289" i="2"/>
  <c r="Y289" i="2" s="1"/>
  <c r="W289" i="2"/>
  <c r="U289" i="2"/>
  <c r="S289" i="2"/>
  <c r="Q289" i="2"/>
  <c r="O289" i="2"/>
  <c r="L289" i="2"/>
  <c r="M289" i="2"/>
  <c r="K289" i="2"/>
  <c r="I289" i="2"/>
  <c r="G289" i="2"/>
  <c r="E289" i="2"/>
  <c r="X288" i="2"/>
  <c r="Y288" i="2"/>
  <c r="W288" i="2"/>
  <c r="U288" i="2"/>
  <c r="S288" i="2"/>
  <c r="Q288" i="2"/>
  <c r="O288" i="2"/>
  <c r="L288" i="2"/>
  <c r="M288" i="2" s="1"/>
  <c r="K288" i="2"/>
  <c r="I288" i="2"/>
  <c r="G288" i="2"/>
  <c r="E288" i="2"/>
  <c r="X287" i="2"/>
  <c r="Y287" i="2" s="1"/>
  <c r="W287" i="2"/>
  <c r="U287" i="2"/>
  <c r="S287" i="2"/>
  <c r="Q287" i="2"/>
  <c r="O287" i="2"/>
  <c r="L287" i="2"/>
  <c r="M287" i="2" s="1"/>
  <c r="K287" i="2"/>
  <c r="I287" i="2"/>
  <c r="G287" i="2"/>
  <c r="E287" i="2"/>
  <c r="X286" i="2"/>
  <c r="Y286" i="2" s="1"/>
  <c r="W286" i="2"/>
  <c r="U286" i="2"/>
  <c r="S286" i="2"/>
  <c r="Q286" i="2"/>
  <c r="O286" i="2"/>
  <c r="L286" i="2"/>
  <c r="M286" i="2"/>
  <c r="K286" i="2"/>
  <c r="I286" i="2"/>
  <c r="G286" i="2"/>
  <c r="E286" i="2"/>
  <c r="X285" i="2"/>
  <c r="Y285" i="2"/>
  <c r="W285" i="2"/>
  <c r="U285" i="2"/>
  <c r="S285" i="2"/>
  <c r="Q285" i="2"/>
  <c r="O285" i="2"/>
  <c r="L285" i="2"/>
  <c r="M285" i="2"/>
  <c r="K285" i="2"/>
  <c r="I285" i="2"/>
  <c r="G285" i="2"/>
  <c r="E285" i="2"/>
  <c r="X284" i="2"/>
  <c r="Y284" i="2" s="1"/>
  <c r="W284" i="2"/>
  <c r="U284" i="2"/>
  <c r="S284" i="2"/>
  <c r="Q284" i="2"/>
  <c r="O284" i="2"/>
  <c r="L284" i="2"/>
  <c r="M284" i="2" s="1"/>
  <c r="K284" i="2"/>
  <c r="I284" i="2"/>
  <c r="G284" i="2"/>
  <c r="E284" i="2"/>
  <c r="E291" i="2" s="1"/>
  <c r="X283" i="2"/>
  <c r="Y283" i="2" s="1"/>
  <c r="W283" i="2"/>
  <c r="U283" i="2"/>
  <c r="S283" i="2"/>
  <c r="Q283" i="2"/>
  <c r="O283" i="2"/>
  <c r="L283" i="2"/>
  <c r="M283" i="2"/>
  <c r="K283" i="2"/>
  <c r="I283" i="2"/>
  <c r="G283" i="2"/>
  <c r="E283" i="2"/>
  <c r="X282" i="2"/>
  <c r="Y282" i="2"/>
  <c r="W282" i="2"/>
  <c r="U282" i="2"/>
  <c r="S282" i="2"/>
  <c r="Q282" i="2"/>
  <c r="O282" i="2"/>
  <c r="L282" i="2"/>
  <c r="M282" i="2" s="1"/>
  <c r="K282" i="2"/>
  <c r="I282" i="2"/>
  <c r="G282" i="2"/>
  <c r="E282" i="2"/>
  <c r="X281" i="2"/>
  <c r="Y281" i="2"/>
  <c r="W281" i="2"/>
  <c r="W291" i="2" s="1"/>
  <c r="U281" i="2"/>
  <c r="U291" i="2" s="1"/>
  <c r="S281" i="2"/>
  <c r="Q281" i="2"/>
  <c r="O281" i="2"/>
  <c r="L281" i="2"/>
  <c r="M281" i="2"/>
  <c r="K281" i="2"/>
  <c r="K291" i="2" s="1"/>
  <c r="I281" i="2"/>
  <c r="I291" i="2" s="1"/>
  <c r="G281" i="2"/>
  <c r="E281" i="2"/>
  <c r="X279" i="2"/>
  <c r="Y279" i="2" s="1"/>
  <c r="W279" i="2"/>
  <c r="U279" i="2"/>
  <c r="S279" i="2"/>
  <c r="Q279" i="2"/>
  <c r="O279" i="2"/>
  <c r="L279" i="2"/>
  <c r="M279" i="2"/>
  <c r="K279" i="2"/>
  <c r="I279" i="2"/>
  <c r="G279" i="2"/>
  <c r="E279" i="2"/>
  <c r="X278" i="2"/>
  <c r="Y278" i="2"/>
  <c r="W278" i="2"/>
  <c r="U278" i="2"/>
  <c r="S278" i="2"/>
  <c r="Q278" i="2"/>
  <c r="O278" i="2"/>
  <c r="L278" i="2"/>
  <c r="M278" i="2"/>
  <c r="K278" i="2"/>
  <c r="I278" i="2"/>
  <c r="G278" i="2"/>
  <c r="E278" i="2"/>
  <c r="X277" i="2"/>
  <c r="Y277" i="2" s="1"/>
  <c r="W277" i="2"/>
  <c r="U277" i="2"/>
  <c r="S277" i="2"/>
  <c r="Q277" i="2"/>
  <c r="O277" i="2"/>
  <c r="L277" i="2"/>
  <c r="M277" i="2" s="1"/>
  <c r="K277" i="2"/>
  <c r="I277" i="2"/>
  <c r="G277" i="2"/>
  <c r="E277" i="2"/>
  <c r="X276" i="2"/>
  <c r="Y276" i="2" s="1"/>
  <c r="W276" i="2"/>
  <c r="U276" i="2"/>
  <c r="S276" i="2"/>
  <c r="Q276" i="2"/>
  <c r="O276" i="2"/>
  <c r="L276" i="2"/>
  <c r="M276" i="2"/>
  <c r="K276" i="2"/>
  <c r="I276" i="2"/>
  <c r="G276" i="2"/>
  <c r="E276" i="2"/>
  <c r="X275" i="2"/>
  <c r="Y275" i="2"/>
  <c r="W275" i="2"/>
  <c r="U275" i="2"/>
  <c r="S275" i="2"/>
  <c r="Q275" i="2"/>
  <c r="O275" i="2"/>
  <c r="L275" i="2"/>
  <c r="M275" i="2" s="1"/>
  <c r="K275" i="2"/>
  <c r="I275" i="2"/>
  <c r="G275" i="2"/>
  <c r="E275" i="2"/>
  <c r="X274" i="2"/>
  <c r="Y274" i="2" s="1"/>
  <c r="W274" i="2"/>
  <c r="U274" i="2"/>
  <c r="S274" i="2"/>
  <c r="Q274" i="2"/>
  <c r="O274" i="2"/>
  <c r="L274" i="2"/>
  <c r="M274" i="2" s="1"/>
  <c r="K274" i="2"/>
  <c r="I274" i="2"/>
  <c r="G274" i="2"/>
  <c r="E274" i="2"/>
  <c r="X273" i="2"/>
  <c r="Y273" i="2" s="1"/>
  <c r="W273" i="2"/>
  <c r="U273" i="2"/>
  <c r="S273" i="2"/>
  <c r="Q273" i="2"/>
  <c r="O273" i="2"/>
  <c r="L273" i="2"/>
  <c r="M273" i="2"/>
  <c r="K273" i="2"/>
  <c r="I273" i="2"/>
  <c r="G273" i="2"/>
  <c r="E273" i="2"/>
  <c r="X272" i="2"/>
  <c r="Y272" i="2"/>
  <c r="W272" i="2"/>
  <c r="U272" i="2"/>
  <c r="S272" i="2"/>
  <c r="Q272" i="2"/>
  <c r="O272" i="2"/>
  <c r="O280" i="2" s="1"/>
  <c r="L272" i="2"/>
  <c r="M272" i="2" s="1"/>
  <c r="K272" i="2"/>
  <c r="I272" i="2"/>
  <c r="G272" i="2"/>
  <c r="E272" i="2"/>
  <c r="X271" i="2"/>
  <c r="Y271" i="2" s="1"/>
  <c r="W271" i="2"/>
  <c r="U271" i="2"/>
  <c r="S271" i="2"/>
  <c r="S280" i="2" s="1"/>
  <c r="Q271" i="2"/>
  <c r="O271" i="2"/>
  <c r="L271" i="2"/>
  <c r="M271" i="2" s="1"/>
  <c r="K271" i="2"/>
  <c r="I271" i="2"/>
  <c r="G271" i="2"/>
  <c r="E271" i="2"/>
  <c r="X270" i="2"/>
  <c r="Y270" i="2" s="1"/>
  <c r="W270" i="2"/>
  <c r="W280" i="2"/>
  <c r="U270" i="2"/>
  <c r="U280" i="2" s="1"/>
  <c r="S270" i="2"/>
  <c r="Q270" i="2"/>
  <c r="Q280" i="2" s="1"/>
  <c r="O270" i="2"/>
  <c r="L270" i="2"/>
  <c r="M270" i="2" s="1"/>
  <c r="K270" i="2"/>
  <c r="K280" i="2" s="1"/>
  <c r="I270" i="2"/>
  <c r="G270" i="2"/>
  <c r="G280" i="2" s="1"/>
  <c r="E270" i="2"/>
  <c r="X268" i="2"/>
  <c r="Y268" i="2" s="1"/>
  <c r="W268" i="2"/>
  <c r="U268" i="2"/>
  <c r="S268" i="2"/>
  <c r="Q268" i="2"/>
  <c r="O268" i="2"/>
  <c r="L268" i="2"/>
  <c r="M268" i="2" s="1"/>
  <c r="K268" i="2"/>
  <c r="I268" i="2"/>
  <c r="G268" i="2"/>
  <c r="E268" i="2"/>
  <c r="X267" i="2"/>
  <c r="Y267" i="2" s="1"/>
  <c r="W267" i="2"/>
  <c r="U267" i="2"/>
  <c r="S267" i="2"/>
  <c r="Q267" i="2"/>
  <c r="O267" i="2"/>
  <c r="L267" i="2"/>
  <c r="M267" i="2"/>
  <c r="K267" i="2"/>
  <c r="I267" i="2"/>
  <c r="G267" i="2"/>
  <c r="E267" i="2"/>
  <c r="X266" i="2"/>
  <c r="Y266" i="2"/>
  <c r="W266" i="2"/>
  <c r="U266" i="2"/>
  <c r="S266" i="2"/>
  <c r="Q266" i="2"/>
  <c r="O266" i="2"/>
  <c r="L266" i="2"/>
  <c r="M266" i="2" s="1"/>
  <c r="K266" i="2"/>
  <c r="I266" i="2"/>
  <c r="G266" i="2"/>
  <c r="E266" i="2"/>
  <c r="X265" i="2"/>
  <c r="Y265" i="2"/>
  <c r="W265" i="2"/>
  <c r="U265" i="2"/>
  <c r="S265" i="2"/>
  <c r="Q265" i="2"/>
  <c r="O265" i="2"/>
  <c r="L265" i="2"/>
  <c r="M265" i="2" s="1"/>
  <c r="K265" i="2"/>
  <c r="I265" i="2"/>
  <c r="G265" i="2"/>
  <c r="E265" i="2"/>
  <c r="X264" i="2"/>
  <c r="Y264" i="2" s="1"/>
  <c r="W264" i="2"/>
  <c r="U264" i="2"/>
  <c r="S264" i="2"/>
  <c r="Q264" i="2"/>
  <c r="O264" i="2"/>
  <c r="L264" i="2"/>
  <c r="M264" i="2"/>
  <c r="K264" i="2"/>
  <c r="I264" i="2"/>
  <c r="G264" i="2"/>
  <c r="E264" i="2"/>
  <c r="X263" i="2"/>
  <c r="Y263" i="2"/>
  <c r="W263" i="2"/>
  <c r="U263" i="2"/>
  <c r="S263" i="2"/>
  <c r="Q263" i="2"/>
  <c r="O263" i="2"/>
  <c r="L263" i="2"/>
  <c r="M263" i="2" s="1"/>
  <c r="K263" i="2"/>
  <c r="I263" i="2"/>
  <c r="G263" i="2"/>
  <c r="E263" i="2"/>
  <c r="X262" i="2"/>
  <c r="Y262" i="2" s="1"/>
  <c r="W262" i="2"/>
  <c r="U262" i="2"/>
  <c r="S262" i="2"/>
  <c r="Q262" i="2"/>
  <c r="O262" i="2"/>
  <c r="L262" i="2"/>
  <c r="M262" i="2" s="1"/>
  <c r="K262" i="2"/>
  <c r="I262" i="2"/>
  <c r="G262" i="2"/>
  <c r="E262" i="2"/>
  <c r="X261" i="2"/>
  <c r="Y261" i="2" s="1"/>
  <c r="W261" i="2"/>
  <c r="U261" i="2"/>
  <c r="S261" i="2"/>
  <c r="Q261" i="2"/>
  <c r="O261" i="2"/>
  <c r="L261" i="2"/>
  <c r="M261" i="2"/>
  <c r="K261" i="2"/>
  <c r="I261" i="2"/>
  <c r="G261" i="2"/>
  <c r="E261" i="2"/>
  <c r="X260" i="2"/>
  <c r="Y260" i="2"/>
  <c r="W260" i="2"/>
  <c r="U260" i="2"/>
  <c r="S260" i="2"/>
  <c r="S269" i="2" s="1"/>
  <c r="Q260" i="2"/>
  <c r="O260" i="2"/>
  <c r="L260" i="2"/>
  <c r="M260" i="2"/>
  <c r="K260" i="2"/>
  <c r="I260" i="2"/>
  <c r="G260" i="2"/>
  <c r="E260" i="2"/>
  <c r="X259" i="2"/>
  <c r="Y259" i="2" s="1"/>
  <c r="W259" i="2"/>
  <c r="U259" i="2"/>
  <c r="U269" i="2" s="1"/>
  <c r="S259" i="2"/>
  <c r="Q259" i="2"/>
  <c r="O259" i="2"/>
  <c r="L259" i="2"/>
  <c r="M259" i="2" s="1"/>
  <c r="K259" i="2"/>
  <c r="K269" i="2"/>
  <c r="I259" i="2"/>
  <c r="G259" i="2"/>
  <c r="E259" i="2"/>
  <c r="X257" i="2"/>
  <c r="Y257" i="2" s="1"/>
  <c r="W257" i="2"/>
  <c r="U257" i="2"/>
  <c r="S257" i="2"/>
  <c r="Q257" i="2"/>
  <c r="O257" i="2"/>
  <c r="L257" i="2"/>
  <c r="M257" i="2"/>
  <c r="K257" i="2"/>
  <c r="I257" i="2"/>
  <c r="G257" i="2"/>
  <c r="E257" i="2"/>
  <c r="X256" i="2"/>
  <c r="Y256" i="2"/>
  <c r="W256" i="2"/>
  <c r="U256" i="2"/>
  <c r="S256" i="2"/>
  <c r="Q256" i="2"/>
  <c r="O256" i="2"/>
  <c r="L256" i="2"/>
  <c r="M256" i="2" s="1"/>
  <c r="K256" i="2"/>
  <c r="I256" i="2"/>
  <c r="G256" i="2"/>
  <c r="E256" i="2"/>
  <c r="X255" i="2"/>
  <c r="Y255" i="2"/>
  <c r="W255" i="2"/>
  <c r="U255" i="2"/>
  <c r="S255" i="2"/>
  <c r="Q255" i="2"/>
  <c r="Q258" i="2"/>
  <c r="O255" i="2"/>
  <c r="L255" i="2"/>
  <c r="M255" i="2"/>
  <c r="K255" i="2"/>
  <c r="I255" i="2"/>
  <c r="G255" i="2"/>
  <c r="E255" i="2"/>
  <c r="X254" i="2"/>
  <c r="Y254" i="2"/>
  <c r="W254" i="2"/>
  <c r="U254" i="2"/>
  <c r="S254" i="2"/>
  <c r="Q254" i="2"/>
  <c r="O254" i="2"/>
  <c r="L254" i="2"/>
  <c r="M254" i="2" s="1"/>
  <c r="K254" i="2"/>
  <c r="I254" i="2"/>
  <c r="G254" i="2"/>
  <c r="E254" i="2"/>
  <c r="X253" i="2"/>
  <c r="Y253" i="2"/>
  <c r="W253" i="2"/>
  <c r="U253" i="2"/>
  <c r="U258" i="2"/>
  <c r="S253" i="2"/>
  <c r="S258" i="2" s="1"/>
  <c r="Q253" i="2"/>
  <c r="O253" i="2"/>
  <c r="O258" i="2" s="1"/>
  <c r="L253" i="2"/>
  <c r="M253" i="2"/>
  <c r="K253" i="2"/>
  <c r="K258" i="2" s="1"/>
  <c r="I253" i="2"/>
  <c r="G253" i="2"/>
  <c r="E253" i="2"/>
  <c r="E258" i="2" s="1"/>
  <c r="X251" i="2"/>
  <c r="Y251" i="2" s="1"/>
  <c r="W251" i="2"/>
  <c r="U251" i="2"/>
  <c r="S251" i="2"/>
  <c r="Q251" i="2"/>
  <c r="O251" i="2"/>
  <c r="L251" i="2"/>
  <c r="M251" i="2" s="1"/>
  <c r="K251" i="2"/>
  <c r="I251" i="2"/>
  <c r="G251" i="2"/>
  <c r="E251" i="2"/>
  <c r="X250" i="2"/>
  <c r="Y250" i="2" s="1"/>
  <c r="W250" i="2"/>
  <c r="U250" i="2"/>
  <c r="S250" i="2"/>
  <c r="Q250" i="2"/>
  <c r="O250" i="2"/>
  <c r="L250" i="2"/>
  <c r="M250" i="2"/>
  <c r="K250" i="2"/>
  <c r="I250" i="2"/>
  <c r="G250" i="2"/>
  <c r="E250" i="2"/>
  <c r="X249" i="2"/>
  <c r="Y249" i="2"/>
  <c r="W249" i="2"/>
  <c r="U249" i="2"/>
  <c r="S249" i="2"/>
  <c r="Q249" i="2"/>
  <c r="O249" i="2"/>
  <c r="L249" i="2"/>
  <c r="M249" i="2" s="1"/>
  <c r="K249" i="2"/>
  <c r="I249" i="2"/>
  <c r="G249" i="2"/>
  <c r="E249" i="2"/>
  <c r="X248" i="2"/>
  <c r="Y248" i="2"/>
  <c r="W248" i="2"/>
  <c r="U248" i="2"/>
  <c r="S248" i="2"/>
  <c r="Q248" i="2"/>
  <c r="O248" i="2"/>
  <c r="L248" i="2"/>
  <c r="M248" i="2" s="1"/>
  <c r="K248" i="2"/>
  <c r="I248" i="2"/>
  <c r="G248" i="2"/>
  <c r="E248" i="2"/>
  <c r="X247" i="2"/>
  <c r="Y247" i="2" s="1"/>
  <c r="W247" i="2"/>
  <c r="U247" i="2"/>
  <c r="S247" i="2"/>
  <c r="Q247" i="2"/>
  <c r="Q252" i="2" s="1"/>
  <c r="O247" i="2"/>
  <c r="L247" i="2"/>
  <c r="M247" i="2"/>
  <c r="K247" i="2"/>
  <c r="I247" i="2"/>
  <c r="G247" i="2"/>
  <c r="E247" i="2"/>
  <c r="X246" i="2"/>
  <c r="Y246" i="2"/>
  <c r="W246" i="2"/>
  <c r="U246" i="2"/>
  <c r="S246" i="2"/>
  <c r="Q246" i="2"/>
  <c r="O246" i="2"/>
  <c r="L246" i="2"/>
  <c r="M246" i="2" s="1"/>
  <c r="K246" i="2"/>
  <c r="I246" i="2"/>
  <c r="G246" i="2"/>
  <c r="E246" i="2"/>
  <c r="X245" i="2"/>
  <c r="Y245" i="2" s="1"/>
  <c r="W245" i="2"/>
  <c r="U245" i="2"/>
  <c r="S245" i="2"/>
  <c r="S252" i="2" s="1"/>
  <c r="Q245" i="2"/>
  <c r="O245" i="2"/>
  <c r="L245" i="2"/>
  <c r="M245" i="2"/>
  <c r="K245" i="2"/>
  <c r="I245" i="2"/>
  <c r="G245" i="2"/>
  <c r="E245" i="2"/>
  <c r="X244" i="2"/>
  <c r="Y244" i="2" s="1"/>
  <c r="W244" i="2"/>
  <c r="U244" i="2"/>
  <c r="U252" i="2" s="1"/>
  <c r="S244" i="2"/>
  <c r="Q244" i="2"/>
  <c r="O244" i="2"/>
  <c r="L244" i="2"/>
  <c r="M244" i="2" s="1"/>
  <c r="K244" i="2"/>
  <c r="K252" i="2"/>
  <c r="I244" i="2"/>
  <c r="I252" i="2" s="1"/>
  <c r="G244" i="2"/>
  <c r="G252" i="2" s="1"/>
  <c r="E244" i="2"/>
  <c r="X242" i="2"/>
  <c r="Y242" i="2"/>
  <c r="W242" i="2"/>
  <c r="U242" i="2"/>
  <c r="S242" i="2"/>
  <c r="Q242" i="2"/>
  <c r="O242" i="2"/>
  <c r="L242" i="2"/>
  <c r="M242" i="2" s="1"/>
  <c r="K242" i="2"/>
  <c r="I242" i="2"/>
  <c r="G242" i="2"/>
  <c r="E242" i="2"/>
  <c r="X241" i="2"/>
  <c r="Y241" i="2" s="1"/>
  <c r="W241" i="2"/>
  <c r="U241" i="2"/>
  <c r="S241" i="2"/>
  <c r="S243" i="2"/>
  <c r="Q241" i="2"/>
  <c r="Q243" i="2" s="1"/>
  <c r="O241" i="2"/>
  <c r="L241" i="2"/>
  <c r="M241" i="2" s="1"/>
  <c r="K241" i="2"/>
  <c r="I241" i="2"/>
  <c r="G241" i="2"/>
  <c r="E241" i="2"/>
  <c r="X240" i="2"/>
  <c r="Y240" i="2" s="1"/>
  <c r="W240" i="2"/>
  <c r="W243" i="2"/>
  <c r="U240" i="2"/>
  <c r="U243" i="2" s="1"/>
  <c r="S240" i="2"/>
  <c r="Q240" i="2"/>
  <c r="O240" i="2"/>
  <c r="O243" i="2"/>
  <c r="L240" i="2"/>
  <c r="M240" i="2"/>
  <c r="K240" i="2"/>
  <c r="K243" i="2" s="1"/>
  <c r="I240" i="2"/>
  <c r="G240" i="2"/>
  <c r="G243" i="2" s="1"/>
  <c r="E240" i="2"/>
  <c r="E243" i="2"/>
  <c r="X238" i="2"/>
  <c r="Y238" i="2" s="1"/>
  <c r="W238" i="2"/>
  <c r="U238" i="2"/>
  <c r="S238" i="2"/>
  <c r="Q238" i="2"/>
  <c r="Q239" i="2" s="1"/>
  <c r="O238" i="2"/>
  <c r="L238" i="2"/>
  <c r="M238" i="2"/>
  <c r="K238" i="2"/>
  <c r="I238" i="2"/>
  <c r="G238" i="2"/>
  <c r="E238" i="2"/>
  <c r="X237" i="2"/>
  <c r="Y237" i="2"/>
  <c r="W237" i="2"/>
  <c r="U237" i="2"/>
  <c r="S237" i="2"/>
  <c r="Q237" i="2"/>
  <c r="O237" i="2"/>
  <c r="L237" i="2"/>
  <c r="M237" i="2" s="1"/>
  <c r="K237" i="2"/>
  <c r="I237" i="2"/>
  <c r="G237" i="2"/>
  <c r="E237" i="2"/>
  <c r="X236" i="2"/>
  <c r="Y236" i="2"/>
  <c r="W236" i="2"/>
  <c r="U236" i="2"/>
  <c r="S236" i="2"/>
  <c r="Q236" i="2"/>
  <c r="O236" i="2"/>
  <c r="O239" i="2" s="1"/>
  <c r="L236" i="2"/>
  <c r="M236" i="2" s="1"/>
  <c r="K236" i="2"/>
  <c r="K239" i="2" s="1"/>
  <c r="I236" i="2"/>
  <c r="G236" i="2"/>
  <c r="G239" i="2"/>
  <c r="E236" i="2"/>
  <c r="X235" i="2"/>
  <c r="Y235" i="2"/>
  <c r="W235" i="2"/>
  <c r="W239" i="2" s="1"/>
  <c r="U235" i="2"/>
  <c r="U239" i="2" s="1"/>
  <c r="S235" i="2"/>
  <c r="S239" i="2"/>
  <c r="Q235" i="2"/>
  <c r="O235" i="2"/>
  <c r="L235" i="2"/>
  <c r="M235" i="2"/>
  <c r="K235" i="2"/>
  <c r="I235" i="2"/>
  <c r="I239" i="2" s="1"/>
  <c r="G235" i="2"/>
  <c r="E235" i="2"/>
  <c r="E239" i="2" s="1"/>
  <c r="X233" i="2"/>
  <c r="Y233" i="2"/>
  <c r="W233" i="2"/>
  <c r="U233" i="2"/>
  <c r="S233" i="2"/>
  <c r="Q233" i="2"/>
  <c r="O233" i="2"/>
  <c r="L233" i="2"/>
  <c r="M233" i="2" s="1"/>
  <c r="K233" i="2"/>
  <c r="I233" i="2"/>
  <c r="G233" i="2"/>
  <c r="E233" i="2"/>
  <c r="X232" i="2"/>
  <c r="Y232" i="2"/>
  <c r="W232" i="2"/>
  <c r="U232" i="2"/>
  <c r="S232" i="2"/>
  <c r="Q232" i="2"/>
  <c r="O232" i="2"/>
  <c r="L232" i="2"/>
  <c r="M232" i="2" s="1"/>
  <c r="K232" i="2"/>
  <c r="I232" i="2"/>
  <c r="G232" i="2"/>
  <c r="E232" i="2"/>
  <c r="X231" i="2"/>
  <c r="Y231" i="2" s="1"/>
  <c r="W231" i="2"/>
  <c r="U231" i="2"/>
  <c r="S231" i="2"/>
  <c r="Q231" i="2"/>
  <c r="O231" i="2"/>
  <c r="L231" i="2"/>
  <c r="M231" i="2"/>
  <c r="K231" i="2"/>
  <c r="I231" i="2"/>
  <c r="G231" i="2"/>
  <c r="E231" i="2"/>
  <c r="X230" i="2"/>
  <c r="Y230" i="2"/>
  <c r="W230" i="2"/>
  <c r="U230" i="2"/>
  <c r="S230" i="2"/>
  <c r="S234" i="2" s="1"/>
  <c r="Q230" i="2"/>
  <c r="O230" i="2"/>
  <c r="L230" i="2"/>
  <c r="M230" i="2" s="1"/>
  <c r="K230" i="2"/>
  <c r="I230" i="2"/>
  <c r="G230" i="2"/>
  <c r="E230" i="2"/>
  <c r="X229" i="2"/>
  <c r="Y229" i="2" s="1"/>
  <c r="W229" i="2"/>
  <c r="U229" i="2"/>
  <c r="S229" i="2"/>
  <c r="Q229" i="2"/>
  <c r="O229" i="2"/>
  <c r="L229" i="2"/>
  <c r="M229" i="2"/>
  <c r="K229" i="2"/>
  <c r="I229" i="2"/>
  <c r="G229" i="2"/>
  <c r="E229" i="2"/>
  <c r="X228" i="2"/>
  <c r="Y228" i="2"/>
  <c r="W228" i="2"/>
  <c r="W234" i="2" s="1"/>
  <c r="U228" i="2"/>
  <c r="S228" i="2"/>
  <c r="Q228" i="2"/>
  <c r="O228" i="2"/>
  <c r="L228" i="2"/>
  <c r="M228" i="2"/>
  <c r="K228" i="2"/>
  <c r="I228" i="2"/>
  <c r="G228" i="2"/>
  <c r="E228" i="2"/>
  <c r="X227" i="2"/>
  <c r="Y227" i="2"/>
  <c r="W227" i="2"/>
  <c r="U227" i="2"/>
  <c r="S227" i="2"/>
  <c r="Q227" i="2"/>
  <c r="O227" i="2"/>
  <c r="L227" i="2"/>
  <c r="M227" i="2"/>
  <c r="K227" i="2"/>
  <c r="I227" i="2"/>
  <c r="G227" i="2"/>
  <c r="E227" i="2"/>
  <c r="X226" i="2"/>
  <c r="Y226" i="2" s="1"/>
  <c r="W226" i="2"/>
  <c r="U226" i="2"/>
  <c r="S226" i="2"/>
  <c r="Q226" i="2"/>
  <c r="O226" i="2"/>
  <c r="L226" i="2"/>
  <c r="M226" i="2" s="1"/>
  <c r="K226" i="2"/>
  <c r="I226" i="2"/>
  <c r="G226" i="2"/>
  <c r="E226" i="2"/>
  <c r="X225" i="2"/>
  <c r="Y225" i="2" s="1"/>
  <c r="W225" i="2"/>
  <c r="U225" i="2"/>
  <c r="S225" i="2"/>
  <c r="Q225" i="2"/>
  <c r="O225" i="2"/>
  <c r="L225" i="2"/>
  <c r="M225" i="2" s="1"/>
  <c r="K225" i="2"/>
  <c r="I225" i="2"/>
  <c r="I234" i="2" s="1"/>
  <c r="G225" i="2"/>
  <c r="E225" i="2"/>
  <c r="X224" i="2"/>
  <c r="Y224" i="2" s="1"/>
  <c r="W224" i="2"/>
  <c r="U224" i="2"/>
  <c r="S224" i="2"/>
  <c r="Q224" i="2"/>
  <c r="O224" i="2"/>
  <c r="O234" i="2" s="1"/>
  <c r="L224" i="2"/>
  <c r="M224" i="2" s="1"/>
  <c r="K224" i="2"/>
  <c r="K234" i="2"/>
  <c r="I224" i="2"/>
  <c r="G224" i="2"/>
  <c r="E224" i="2"/>
  <c r="E234" i="2" s="1"/>
  <c r="X222" i="2"/>
  <c r="Y222" i="2" s="1"/>
  <c r="W222" i="2"/>
  <c r="U222" i="2"/>
  <c r="S222" i="2"/>
  <c r="Q222" i="2"/>
  <c r="O222" i="2"/>
  <c r="L222" i="2"/>
  <c r="M222" i="2"/>
  <c r="K222" i="2"/>
  <c r="I222" i="2"/>
  <c r="G222" i="2"/>
  <c r="E222" i="2"/>
  <c r="X221" i="2"/>
  <c r="Y221" i="2"/>
  <c r="W221" i="2"/>
  <c r="U221" i="2"/>
  <c r="S221" i="2"/>
  <c r="Q221" i="2"/>
  <c r="O221" i="2"/>
  <c r="L221" i="2"/>
  <c r="M221" i="2"/>
  <c r="K221" i="2"/>
  <c r="I221" i="2"/>
  <c r="G221" i="2"/>
  <c r="E221" i="2"/>
  <c r="X220" i="2"/>
  <c r="Y220" i="2"/>
  <c r="W220" i="2"/>
  <c r="U220" i="2"/>
  <c r="S220" i="2"/>
  <c r="Q220" i="2"/>
  <c r="O220" i="2"/>
  <c r="L220" i="2"/>
  <c r="M220" i="2"/>
  <c r="K220" i="2"/>
  <c r="I220" i="2"/>
  <c r="G220" i="2"/>
  <c r="E220" i="2"/>
  <c r="X219" i="2"/>
  <c r="Y219" i="2" s="1"/>
  <c r="W219" i="2"/>
  <c r="U219" i="2"/>
  <c r="S219" i="2"/>
  <c r="Q219" i="2"/>
  <c r="O219" i="2"/>
  <c r="L219" i="2"/>
  <c r="M219" i="2" s="1"/>
  <c r="K219" i="2"/>
  <c r="I219" i="2"/>
  <c r="G219" i="2"/>
  <c r="E219" i="2"/>
  <c r="X218" i="2"/>
  <c r="Y218" i="2" s="1"/>
  <c r="W218" i="2"/>
  <c r="U218" i="2"/>
  <c r="S218" i="2"/>
  <c r="Q218" i="2"/>
  <c r="O218" i="2"/>
  <c r="L218" i="2"/>
  <c r="M218" i="2"/>
  <c r="K218" i="2"/>
  <c r="I218" i="2"/>
  <c r="G218" i="2"/>
  <c r="E218" i="2"/>
  <c r="X217" i="2"/>
  <c r="Y217" i="2"/>
  <c r="W217" i="2"/>
  <c r="U217" i="2"/>
  <c r="S217" i="2"/>
  <c r="Q217" i="2"/>
  <c r="O217" i="2"/>
  <c r="L217" i="2"/>
  <c r="M217" i="2" s="1"/>
  <c r="K217" i="2"/>
  <c r="I217" i="2"/>
  <c r="G217" i="2"/>
  <c r="E217" i="2"/>
  <c r="X216" i="2"/>
  <c r="Y216" i="2" s="1"/>
  <c r="W216" i="2"/>
  <c r="U216" i="2"/>
  <c r="S216" i="2"/>
  <c r="Q216" i="2"/>
  <c r="O216" i="2"/>
  <c r="L216" i="2"/>
  <c r="M216" i="2"/>
  <c r="K216" i="2"/>
  <c r="I216" i="2"/>
  <c r="G216" i="2"/>
  <c r="E216" i="2"/>
  <c r="X215" i="2"/>
  <c r="Y215" i="2" s="1"/>
  <c r="W215" i="2"/>
  <c r="U215" i="2"/>
  <c r="S215" i="2"/>
  <c r="Q215" i="2"/>
  <c r="O215" i="2"/>
  <c r="L215" i="2"/>
  <c r="M215" i="2"/>
  <c r="K215" i="2"/>
  <c r="I215" i="2"/>
  <c r="G215" i="2"/>
  <c r="E215" i="2"/>
  <c r="X214" i="2"/>
  <c r="Y214" i="2"/>
  <c r="W214" i="2"/>
  <c r="W223" i="2" s="1"/>
  <c r="U214" i="2"/>
  <c r="S214" i="2"/>
  <c r="Q214" i="2"/>
  <c r="O214" i="2"/>
  <c r="O223" i="2" s="1"/>
  <c r="L214" i="2"/>
  <c r="M214" i="2"/>
  <c r="K214" i="2"/>
  <c r="I214" i="2"/>
  <c r="G214" i="2"/>
  <c r="G223" i="2" s="1"/>
  <c r="E214" i="2"/>
  <c r="X213" i="2"/>
  <c r="Y213" i="2"/>
  <c r="W213" i="2"/>
  <c r="U213" i="2"/>
  <c r="U223" i="2" s="1"/>
  <c r="S213" i="2"/>
  <c r="S223" i="2" s="1"/>
  <c r="Q213" i="2"/>
  <c r="O213" i="2"/>
  <c r="L213" i="2"/>
  <c r="M213" i="2"/>
  <c r="K213" i="2"/>
  <c r="K223" i="2" s="1"/>
  <c r="I213" i="2"/>
  <c r="G213" i="2"/>
  <c r="E213" i="2"/>
  <c r="X211" i="2"/>
  <c r="Y211" i="2" s="1"/>
  <c r="W211" i="2"/>
  <c r="U211" i="2"/>
  <c r="S211" i="2"/>
  <c r="Q211" i="2"/>
  <c r="O211" i="2"/>
  <c r="L211" i="2"/>
  <c r="M211" i="2"/>
  <c r="K211" i="2"/>
  <c r="I211" i="2"/>
  <c r="G211" i="2"/>
  <c r="E211" i="2"/>
  <c r="X210" i="2"/>
  <c r="Y210" i="2"/>
  <c r="W210" i="2"/>
  <c r="U210" i="2"/>
  <c r="S210" i="2"/>
  <c r="Q210" i="2"/>
  <c r="O210" i="2"/>
  <c r="L210" i="2"/>
  <c r="M210" i="2" s="1"/>
  <c r="K210" i="2"/>
  <c r="I210" i="2"/>
  <c r="G210" i="2"/>
  <c r="E210" i="2"/>
  <c r="X209" i="2"/>
  <c r="Y209" i="2" s="1"/>
  <c r="W209" i="2"/>
  <c r="U209" i="2"/>
  <c r="S209" i="2"/>
  <c r="Q209" i="2"/>
  <c r="O209" i="2"/>
  <c r="L209" i="2"/>
  <c r="M209" i="2"/>
  <c r="K209" i="2"/>
  <c r="I209" i="2"/>
  <c r="G209" i="2"/>
  <c r="E209" i="2"/>
  <c r="X208" i="2"/>
  <c r="Y208" i="2" s="1"/>
  <c r="W208" i="2"/>
  <c r="U208" i="2"/>
  <c r="S208" i="2"/>
  <c r="Q208" i="2"/>
  <c r="O208" i="2"/>
  <c r="L208" i="2"/>
  <c r="M208" i="2"/>
  <c r="K208" i="2"/>
  <c r="I208" i="2"/>
  <c r="G208" i="2"/>
  <c r="E208" i="2"/>
  <c r="X207" i="2"/>
  <c r="Y207" i="2"/>
  <c r="W207" i="2"/>
  <c r="U207" i="2"/>
  <c r="S207" i="2"/>
  <c r="Q207" i="2"/>
  <c r="O207" i="2"/>
  <c r="L207" i="2"/>
  <c r="M207" i="2" s="1"/>
  <c r="K207" i="2"/>
  <c r="I207" i="2"/>
  <c r="G207" i="2"/>
  <c r="E207" i="2"/>
  <c r="X206" i="2"/>
  <c r="Y206" i="2"/>
  <c r="W206" i="2"/>
  <c r="U206" i="2"/>
  <c r="S206" i="2"/>
  <c r="Q206" i="2"/>
  <c r="O206" i="2"/>
  <c r="L206" i="2"/>
  <c r="M206" i="2" s="1"/>
  <c r="K206" i="2"/>
  <c r="I206" i="2"/>
  <c r="G206" i="2"/>
  <c r="E206" i="2"/>
  <c r="X205" i="2"/>
  <c r="Y205" i="2" s="1"/>
  <c r="W205" i="2"/>
  <c r="U205" i="2"/>
  <c r="S205" i="2"/>
  <c r="Q205" i="2"/>
  <c r="Q212" i="2" s="1"/>
  <c r="O205" i="2"/>
  <c r="L205" i="2"/>
  <c r="M205" i="2"/>
  <c r="K205" i="2"/>
  <c r="I205" i="2"/>
  <c r="G205" i="2"/>
  <c r="E205" i="2"/>
  <c r="X204" i="2"/>
  <c r="Y204" i="2"/>
  <c r="W204" i="2"/>
  <c r="U204" i="2"/>
  <c r="S204" i="2"/>
  <c r="Q204" i="2"/>
  <c r="O204" i="2"/>
  <c r="L204" i="2"/>
  <c r="M204" i="2" s="1"/>
  <c r="K204" i="2"/>
  <c r="I204" i="2"/>
  <c r="G204" i="2"/>
  <c r="E204" i="2"/>
  <c r="X203" i="2"/>
  <c r="Y203" i="2" s="1"/>
  <c r="W203" i="2"/>
  <c r="U203" i="2"/>
  <c r="U212" i="2" s="1"/>
  <c r="S203" i="2"/>
  <c r="Q203" i="2"/>
  <c r="O203" i="2"/>
  <c r="L203" i="2"/>
  <c r="M203" i="2" s="1"/>
  <c r="K203" i="2"/>
  <c r="I203" i="2"/>
  <c r="G203" i="2"/>
  <c r="E203" i="2"/>
  <c r="X202" i="2"/>
  <c r="Y202" i="2" s="1"/>
  <c r="W202" i="2"/>
  <c r="W212" i="2" s="1"/>
  <c r="U202" i="2"/>
  <c r="S202" i="2"/>
  <c r="S212" i="2" s="1"/>
  <c r="Q202" i="2"/>
  <c r="O202" i="2"/>
  <c r="L202" i="2"/>
  <c r="M202" i="2" s="1"/>
  <c r="K202" i="2"/>
  <c r="K212" i="2"/>
  <c r="I202" i="2"/>
  <c r="I212" i="2" s="1"/>
  <c r="G202" i="2"/>
  <c r="E202" i="2"/>
  <c r="E212" i="2" s="1"/>
  <c r="X200" i="2"/>
  <c r="Y200" i="2"/>
  <c r="W200" i="2"/>
  <c r="U200" i="2"/>
  <c r="S200" i="2"/>
  <c r="Q200" i="2"/>
  <c r="O200" i="2"/>
  <c r="O201" i="2" s="1"/>
  <c r="L200" i="2"/>
  <c r="M200" i="2" s="1"/>
  <c r="K200" i="2"/>
  <c r="I200" i="2"/>
  <c r="G200" i="2"/>
  <c r="E200" i="2"/>
  <c r="X199" i="2"/>
  <c r="Y199" i="2" s="1"/>
  <c r="W199" i="2"/>
  <c r="U199" i="2"/>
  <c r="S199" i="2"/>
  <c r="Q199" i="2"/>
  <c r="O199" i="2"/>
  <c r="L199" i="2"/>
  <c r="M199" i="2"/>
  <c r="K199" i="2"/>
  <c r="I199" i="2"/>
  <c r="G199" i="2"/>
  <c r="E199" i="2"/>
  <c r="X198" i="2"/>
  <c r="Y198" i="2"/>
  <c r="W198" i="2"/>
  <c r="U198" i="2"/>
  <c r="S198" i="2"/>
  <c r="S201" i="2" s="1"/>
  <c r="Q198" i="2"/>
  <c r="O198" i="2"/>
  <c r="L198" i="2"/>
  <c r="M198" i="2" s="1"/>
  <c r="K198" i="2"/>
  <c r="K201" i="2" s="1"/>
  <c r="I198" i="2"/>
  <c r="G198" i="2"/>
  <c r="E198" i="2"/>
  <c r="X197" i="2"/>
  <c r="Y197" i="2"/>
  <c r="W197" i="2"/>
  <c r="W201" i="2" s="1"/>
  <c r="U197" i="2"/>
  <c r="S197" i="2"/>
  <c r="Q197" i="2"/>
  <c r="O197" i="2"/>
  <c r="L197" i="2"/>
  <c r="M197" i="2"/>
  <c r="K197" i="2"/>
  <c r="I197" i="2"/>
  <c r="I201" i="2" s="1"/>
  <c r="G197" i="2"/>
  <c r="G201" i="2" s="1"/>
  <c r="E197" i="2"/>
  <c r="X195" i="2"/>
  <c r="Y195" i="2" s="1"/>
  <c r="W195" i="2"/>
  <c r="U195" i="2"/>
  <c r="S195" i="2"/>
  <c r="Q195" i="2"/>
  <c r="O195" i="2"/>
  <c r="L195" i="2"/>
  <c r="M195" i="2"/>
  <c r="K195" i="2"/>
  <c r="I195" i="2"/>
  <c r="G195" i="2"/>
  <c r="E195" i="2"/>
  <c r="X194" i="2"/>
  <c r="Y194" i="2"/>
  <c r="W194" i="2"/>
  <c r="U194" i="2"/>
  <c r="S194" i="2"/>
  <c r="Q194" i="2"/>
  <c r="O194" i="2"/>
  <c r="L194" i="2"/>
  <c r="M194" i="2" s="1"/>
  <c r="K194" i="2"/>
  <c r="I194" i="2"/>
  <c r="G194" i="2"/>
  <c r="E194" i="2"/>
  <c r="X193" i="2"/>
  <c r="Y193" i="2"/>
  <c r="W193" i="2"/>
  <c r="U193" i="2"/>
  <c r="S193" i="2"/>
  <c r="Q193" i="2"/>
  <c r="O193" i="2"/>
  <c r="L193" i="2"/>
  <c r="M193" i="2" s="1"/>
  <c r="K193" i="2"/>
  <c r="I193" i="2"/>
  <c r="G193" i="2"/>
  <c r="E193" i="2"/>
  <c r="X192" i="2"/>
  <c r="Y192" i="2" s="1"/>
  <c r="W192" i="2"/>
  <c r="U192" i="2"/>
  <c r="S192" i="2"/>
  <c r="Q192" i="2"/>
  <c r="O192" i="2"/>
  <c r="L192" i="2"/>
  <c r="M192" i="2"/>
  <c r="K192" i="2"/>
  <c r="I192" i="2"/>
  <c r="G192" i="2"/>
  <c r="E192" i="2"/>
  <c r="X191" i="2"/>
  <c r="Y191" i="2"/>
  <c r="W191" i="2"/>
  <c r="U191" i="2"/>
  <c r="S191" i="2"/>
  <c r="Q191" i="2"/>
  <c r="O191" i="2"/>
  <c r="L191" i="2"/>
  <c r="M191" i="2" s="1"/>
  <c r="K191" i="2"/>
  <c r="I191" i="2"/>
  <c r="G191" i="2"/>
  <c r="E191" i="2"/>
  <c r="X190" i="2"/>
  <c r="Y190" i="2" s="1"/>
  <c r="W190" i="2"/>
  <c r="U190" i="2"/>
  <c r="U196" i="2" s="1"/>
  <c r="S190" i="2"/>
  <c r="Q190" i="2"/>
  <c r="O190" i="2"/>
  <c r="L190" i="2"/>
  <c r="M190" i="2" s="1"/>
  <c r="K190" i="2"/>
  <c r="I190" i="2"/>
  <c r="G190" i="2"/>
  <c r="E190" i="2"/>
  <c r="X189" i="2"/>
  <c r="Y189" i="2" s="1"/>
  <c r="W189" i="2"/>
  <c r="U189" i="2"/>
  <c r="S189" i="2"/>
  <c r="Q189" i="2"/>
  <c r="O189" i="2"/>
  <c r="L189" i="2"/>
  <c r="M189" i="2"/>
  <c r="K189" i="2"/>
  <c r="I189" i="2"/>
  <c r="G189" i="2"/>
  <c r="E189" i="2"/>
  <c r="X188" i="2"/>
  <c r="Y188" i="2"/>
  <c r="W188" i="2"/>
  <c r="U188" i="2"/>
  <c r="S188" i="2"/>
  <c r="Q188" i="2"/>
  <c r="O188" i="2"/>
  <c r="L188" i="2"/>
  <c r="M188" i="2"/>
  <c r="K188" i="2"/>
  <c r="I188" i="2"/>
  <c r="G188" i="2"/>
  <c r="E188" i="2"/>
  <c r="X187" i="2"/>
  <c r="Y187" i="2" s="1"/>
  <c r="W187" i="2"/>
  <c r="U187" i="2"/>
  <c r="S187" i="2"/>
  <c r="Q187" i="2"/>
  <c r="O187" i="2"/>
  <c r="L187" i="2"/>
  <c r="M187" i="2" s="1"/>
  <c r="K187" i="2"/>
  <c r="I187" i="2"/>
  <c r="G187" i="2"/>
  <c r="E187" i="2"/>
  <c r="X186" i="2"/>
  <c r="Y186" i="2" s="1"/>
  <c r="W186" i="2"/>
  <c r="W196" i="2" s="1"/>
  <c r="U186" i="2"/>
  <c r="S186" i="2"/>
  <c r="S196" i="2" s="1"/>
  <c r="Q186" i="2"/>
  <c r="Q196" i="2" s="1"/>
  <c r="O186" i="2"/>
  <c r="O196" i="2"/>
  <c r="L186" i="2"/>
  <c r="M186" i="2" s="1"/>
  <c r="K186" i="2"/>
  <c r="K196" i="2" s="1"/>
  <c r="I186" i="2"/>
  <c r="G186" i="2"/>
  <c r="G196" i="2"/>
  <c r="E186" i="2"/>
  <c r="X184" i="2"/>
  <c r="Y184" i="2" s="1"/>
  <c r="W184" i="2"/>
  <c r="U184" i="2"/>
  <c r="S184" i="2"/>
  <c r="Q184" i="2"/>
  <c r="O184" i="2"/>
  <c r="L184" i="2"/>
  <c r="M184" i="2" s="1"/>
  <c r="K184" i="2"/>
  <c r="I184" i="2"/>
  <c r="G184" i="2"/>
  <c r="E184" i="2"/>
  <c r="X183" i="2"/>
  <c r="Y183" i="2" s="1"/>
  <c r="W183" i="2"/>
  <c r="U183" i="2"/>
  <c r="S183" i="2"/>
  <c r="Q183" i="2"/>
  <c r="O183" i="2"/>
  <c r="L183" i="2"/>
  <c r="M183" i="2"/>
  <c r="K183" i="2"/>
  <c r="I183" i="2"/>
  <c r="G183" i="2"/>
  <c r="E183" i="2"/>
  <c r="X182" i="2"/>
  <c r="Y182" i="2"/>
  <c r="W182" i="2"/>
  <c r="U182" i="2"/>
  <c r="S182" i="2"/>
  <c r="Q182" i="2"/>
  <c r="O182" i="2"/>
  <c r="L182" i="2"/>
  <c r="M182" i="2"/>
  <c r="K182" i="2"/>
  <c r="I182" i="2"/>
  <c r="G182" i="2"/>
  <c r="E182" i="2"/>
  <c r="X181" i="2"/>
  <c r="Y181" i="2" s="1"/>
  <c r="W181" i="2"/>
  <c r="U181" i="2"/>
  <c r="S181" i="2"/>
  <c r="Q181" i="2"/>
  <c r="O181" i="2"/>
  <c r="L181" i="2"/>
  <c r="M181" i="2" s="1"/>
  <c r="K181" i="2"/>
  <c r="I181" i="2"/>
  <c r="G181" i="2"/>
  <c r="E181" i="2"/>
  <c r="X180" i="2"/>
  <c r="Y180" i="2" s="1"/>
  <c r="W180" i="2"/>
  <c r="U180" i="2"/>
  <c r="S180" i="2"/>
  <c r="Q180" i="2"/>
  <c r="O180" i="2"/>
  <c r="L180" i="2"/>
  <c r="M180" i="2"/>
  <c r="K180" i="2"/>
  <c r="I180" i="2"/>
  <c r="G180" i="2"/>
  <c r="E180" i="2"/>
  <c r="X179" i="2"/>
  <c r="Y179" i="2"/>
  <c r="W179" i="2"/>
  <c r="U179" i="2"/>
  <c r="S179" i="2"/>
  <c r="Q179" i="2"/>
  <c r="O179" i="2"/>
  <c r="L179" i="2"/>
  <c r="M179" i="2" s="1"/>
  <c r="K179" i="2"/>
  <c r="I179" i="2"/>
  <c r="I185" i="2" s="1"/>
  <c r="G179" i="2"/>
  <c r="E179" i="2"/>
  <c r="X178" i="2"/>
  <c r="Y178" i="2" s="1"/>
  <c r="W178" i="2"/>
  <c r="U178" i="2"/>
  <c r="U185" i="2" s="1"/>
  <c r="S178" i="2"/>
  <c r="Q178" i="2"/>
  <c r="O178" i="2"/>
  <c r="L178" i="2"/>
  <c r="M178" i="2"/>
  <c r="K178" i="2"/>
  <c r="I178" i="2"/>
  <c r="G178" i="2"/>
  <c r="E178" i="2"/>
  <c r="X177" i="2"/>
  <c r="Y177" i="2"/>
  <c r="W177" i="2"/>
  <c r="W185" i="2" s="1"/>
  <c r="U177" i="2"/>
  <c r="S177" i="2"/>
  <c r="Q177" i="2"/>
  <c r="O177" i="2"/>
  <c r="O185" i="2" s="1"/>
  <c r="L177" i="2"/>
  <c r="M177" i="2"/>
  <c r="K177" i="2"/>
  <c r="K185" i="2" s="1"/>
  <c r="I177" i="2"/>
  <c r="G177" i="2"/>
  <c r="E177" i="2"/>
  <c r="X175" i="2"/>
  <c r="Y175" i="2" s="1"/>
  <c r="W175" i="2"/>
  <c r="U175" i="2"/>
  <c r="S175" i="2"/>
  <c r="Q175" i="2"/>
  <c r="O175" i="2"/>
  <c r="L175" i="2"/>
  <c r="M175" i="2"/>
  <c r="K175" i="2"/>
  <c r="I175" i="2"/>
  <c r="G175" i="2"/>
  <c r="E175" i="2"/>
  <c r="X174" i="2"/>
  <c r="Y174" i="2"/>
  <c r="W174" i="2"/>
  <c r="U174" i="2"/>
  <c r="S174" i="2"/>
  <c r="Q174" i="2"/>
  <c r="O174" i="2"/>
  <c r="L174" i="2"/>
  <c r="M174" i="2"/>
  <c r="K174" i="2"/>
  <c r="I174" i="2"/>
  <c r="G174" i="2"/>
  <c r="E174" i="2"/>
  <c r="X173" i="2"/>
  <c r="Y173" i="2" s="1"/>
  <c r="W173" i="2"/>
  <c r="U173" i="2"/>
  <c r="S173" i="2"/>
  <c r="Q173" i="2"/>
  <c r="O173" i="2"/>
  <c r="L173" i="2"/>
  <c r="M173" i="2" s="1"/>
  <c r="K173" i="2"/>
  <c r="I173" i="2"/>
  <c r="G173" i="2"/>
  <c r="E173" i="2"/>
  <c r="X172" i="2"/>
  <c r="Y172" i="2" s="1"/>
  <c r="W172" i="2"/>
  <c r="U172" i="2"/>
  <c r="S172" i="2"/>
  <c r="Q172" i="2"/>
  <c r="O172" i="2"/>
  <c r="L172" i="2"/>
  <c r="M172" i="2"/>
  <c r="K172" i="2"/>
  <c r="I172" i="2"/>
  <c r="G172" i="2"/>
  <c r="E172" i="2"/>
  <c r="X171" i="2"/>
  <c r="Y171" i="2"/>
  <c r="W171" i="2"/>
  <c r="U171" i="2"/>
  <c r="S171" i="2"/>
  <c r="Q171" i="2"/>
  <c r="O171" i="2"/>
  <c r="L171" i="2"/>
  <c r="M171" i="2" s="1"/>
  <c r="K171" i="2"/>
  <c r="I171" i="2"/>
  <c r="G171" i="2"/>
  <c r="E171" i="2"/>
  <c r="X170" i="2"/>
  <c r="Y170" i="2" s="1"/>
  <c r="W170" i="2"/>
  <c r="U170" i="2"/>
  <c r="S170" i="2"/>
  <c r="Q170" i="2"/>
  <c r="O170" i="2"/>
  <c r="L170" i="2"/>
  <c r="M170" i="2" s="1"/>
  <c r="K170" i="2"/>
  <c r="I170" i="2"/>
  <c r="G170" i="2"/>
  <c r="E170" i="2"/>
  <c r="X169" i="2"/>
  <c r="Y169" i="2" s="1"/>
  <c r="W169" i="2"/>
  <c r="U169" i="2"/>
  <c r="S169" i="2"/>
  <c r="Q169" i="2"/>
  <c r="O169" i="2"/>
  <c r="L169" i="2"/>
  <c r="M169" i="2"/>
  <c r="K169" i="2"/>
  <c r="I169" i="2"/>
  <c r="G169" i="2"/>
  <c r="E169" i="2"/>
  <c r="X168" i="2"/>
  <c r="Y168" i="2"/>
  <c r="W168" i="2"/>
  <c r="U168" i="2"/>
  <c r="S168" i="2"/>
  <c r="Q168" i="2"/>
  <c r="O168" i="2"/>
  <c r="L168" i="2"/>
  <c r="M168" i="2" s="1"/>
  <c r="K168" i="2"/>
  <c r="I168" i="2"/>
  <c r="G168" i="2"/>
  <c r="E168" i="2"/>
  <c r="X167" i="2"/>
  <c r="Y167" i="2"/>
  <c r="W167" i="2"/>
  <c r="U167" i="2"/>
  <c r="S167" i="2"/>
  <c r="Q167" i="2"/>
  <c r="O167" i="2"/>
  <c r="L167" i="2"/>
  <c r="M167" i="2" s="1"/>
  <c r="K167" i="2"/>
  <c r="I167" i="2"/>
  <c r="G167" i="2"/>
  <c r="E167" i="2"/>
  <c r="X166" i="2"/>
  <c r="Y166" i="2" s="1"/>
  <c r="W166" i="2"/>
  <c r="U166" i="2"/>
  <c r="S166" i="2"/>
  <c r="Q166" i="2"/>
  <c r="Q176" i="2" s="1"/>
  <c r="O166" i="2"/>
  <c r="L166" i="2"/>
  <c r="M166" i="2"/>
  <c r="K166" i="2"/>
  <c r="I166" i="2"/>
  <c r="G166" i="2"/>
  <c r="E166" i="2"/>
  <c r="X165" i="2"/>
  <c r="Y165" i="2"/>
  <c r="W165" i="2"/>
  <c r="U165" i="2"/>
  <c r="S165" i="2"/>
  <c r="S176" i="2" s="1"/>
  <c r="Q165" i="2"/>
  <c r="O165" i="2"/>
  <c r="L165" i="2"/>
  <c r="M165" i="2" s="1"/>
  <c r="K165" i="2"/>
  <c r="I165" i="2"/>
  <c r="G165" i="2"/>
  <c r="E165" i="2"/>
  <c r="X164" i="2"/>
  <c r="Y164" i="2" s="1"/>
  <c r="W164" i="2"/>
  <c r="U164" i="2"/>
  <c r="S164" i="2"/>
  <c r="Q164" i="2"/>
  <c r="O164" i="2"/>
  <c r="O176" i="2" s="1"/>
  <c r="L164" i="2"/>
  <c r="M164" i="2" s="1"/>
  <c r="K164" i="2"/>
  <c r="I164" i="2"/>
  <c r="G164" i="2"/>
  <c r="E164" i="2"/>
  <c r="X163" i="2"/>
  <c r="Y163" i="2" s="1"/>
  <c r="W163" i="2"/>
  <c r="W176" i="2" s="1"/>
  <c r="U163" i="2"/>
  <c r="S163" i="2"/>
  <c r="Q163" i="2"/>
  <c r="O163" i="2"/>
  <c r="L163" i="2"/>
  <c r="M163" i="2"/>
  <c r="K163" i="2"/>
  <c r="K176" i="2" s="1"/>
  <c r="I163" i="2"/>
  <c r="G163" i="2"/>
  <c r="E163" i="2"/>
  <c r="X162" i="2"/>
  <c r="Y162" i="2"/>
  <c r="W162" i="2"/>
  <c r="U162" i="2"/>
  <c r="S162" i="2"/>
  <c r="Q162" i="2"/>
  <c r="O162" i="2"/>
  <c r="L162" i="2"/>
  <c r="M162" i="2"/>
  <c r="K162" i="2"/>
  <c r="I162" i="2"/>
  <c r="G162" i="2"/>
  <c r="E162" i="2"/>
  <c r="X161" i="2"/>
  <c r="Y161" i="2" s="1"/>
  <c r="W161" i="2"/>
  <c r="U161" i="2"/>
  <c r="U176" i="2" s="1"/>
  <c r="S161" i="2"/>
  <c r="Q161" i="2"/>
  <c r="O161" i="2"/>
  <c r="L161" i="2"/>
  <c r="M161" i="2" s="1"/>
  <c r="K161" i="2"/>
  <c r="I161" i="2"/>
  <c r="I176" i="2" s="1"/>
  <c r="G161" i="2"/>
  <c r="E161" i="2"/>
  <c r="X159" i="2"/>
  <c r="Y159" i="2"/>
  <c r="W159" i="2"/>
  <c r="U159" i="2"/>
  <c r="S159" i="2"/>
  <c r="Q159" i="2"/>
  <c r="O159" i="2"/>
  <c r="L159" i="2"/>
  <c r="M159" i="2" s="1"/>
  <c r="K159" i="2"/>
  <c r="I159" i="2"/>
  <c r="G159" i="2"/>
  <c r="E159" i="2"/>
  <c r="X158" i="2"/>
  <c r="Y158" i="2" s="1"/>
  <c r="W158" i="2"/>
  <c r="U158" i="2"/>
  <c r="U160" i="2" s="1"/>
  <c r="S158" i="2"/>
  <c r="Q158" i="2"/>
  <c r="O158" i="2"/>
  <c r="L158" i="2"/>
  <c r="M158" i="2" s="1"/>
  <c r="K158" i="2"/>
  <c r="I158" i="2"/>
  <c r="G158" i="2"/>
  <c r="E158" i="2"/>
  <c r="X157" i="2"/>
  <c r="Y157" i="2"/>
  <c r="W157" i="2"/>
  <c r="U157" i="2"/>
  <c r="S157" i="2"/>
  <c r="Q157" i="2"/>
  <c r="O157" i="2"/>
  <c r="L157" i="2"/>
  <c r="M157" i="2"/>
  <c r="K157" i="2"/>
  <c r="K160" i="2" s="1"/>
  <c r="I157" i="2"/>
  <c r="G157" i="2"/>
  <c r="E157" i="2"/>
  <c r="X156" i="2"/>
  <c r="Y156" i="2"/>
  <c r="W156" i="2"/>
  <c r="U156" i="2"/>
  <c r="S156" i="2"/>
  <c r="Q156" i="2"/>
  <c r="O156" i="2"/>
  <c r="L156" i="2"/>
  <c r="M156" i="2"/>
  <c r="K156" i="2"/>
  <c r="I156" i="2"/>
  <c r="G156" i="2"/>
  <c r="E156" i="2"/>
  <c r="X155" i="2"/>
  <c r="Y155" i="2" s="1"/>
  <c r="W155" i="2"/>
  <c r="U155" i="2"/>
  <c r="S155" i="2"/>
  <c r="S160" i="2" s="1"/>
  <c r="Q155" i="2"/>
  <c r="O155" i="2"/>
  <c r="O160" i="2" s="1"/>
  <c r="L155" i="2"/>
  <c r="M155" i="2"/>
  <c r="K155" i="2"/>
  <c r="I155" i="2"/>
  <c r="I160" i="2" s="1"/>
  <c r="G155" i="2"/>
  <c r="G160" i="2" s="1"/>
  <c r="E155" i="2"/>
  <c r="X154" i="2"/>
  <c r="Y154" i="2"/>
  <c r="W154" i="2"/>
  <c r="W160" i="2" s="1"/>
  <c r="U154" i="2"/>
  <c r="S154" i="2"/>
  <c r="Q154" i="2"/>
  <c r="O154" i="2"/>
  <c r="L154" i="2"/>
  <c r="M154" i="2" s="1"/>
  <c r="K154" i="2"/>
  <c r="I154" i="2"/>
  <c r="G154" i="2"/>
  <c r="E154" i="2"/>
  <c r="X152" i="2"/>
  <c r="Y152" i="2" s="1"/>
  <c r="W152" i="2"/>
  <c r="U152" i="2"/>
  <c r="S152" i="2"/>
  <c r="Q152" i="2"/>
  <c r="O152" i="2"/>
  <c r="L152" i="2"/>
  <c r="M152" i="2"/>
  <c r="K152" i="2"/>
  <c r="I152" i="2"/>
  <c r="G152" i="2"/>
  <c r="E152" i="2"/>
  <c r="X151" i="2"/>
  <c r="Y151" i="2" s="1"/>
  <c r="W151" i="2"/>
  <c r="W153" i="2" s="1"/>
  <c r="U151" i="2"/>
  <c r="S151" i="2"/>
  <c r="Q151" i="2"/>
  <c r="O151" i="2"/>
  <c r="L151" i="2"/>
  <c r="M151" i="2"/>
  <c r="K151" i="2"/>
  <c r="I151" i="2"/>
  <c r="G151" i="2"/>
  <c r="E151" i="2"/>
  <c r="X150" i="2"/>
  <c r="Y150" i="2" s="1"/>
  <c r="W150" i="2"/>
  <c r="U150" i="2"/>
  <c r="S150" i="2"/>
  <c r="Q150" i="2"/>
  <c r="O150" i="2"/>
  <c r="L150" i="2"/>
  <c r="M150" i="2" s="1"/>
  <c r="K150" i="2"/>
  <c r="I150" i="2"/>
  <c r="G150" i="2"/>
  <c r="E150" i="2"/>
  <c r="X149" i="2"/>
  <c r="Y149" i="2" s="1"/>
  <c r="W149" i="2"/>
  <c r="U149" i="2"/>
  <c r="S149" i="2"/>
  <c r="Q149" i="2"/>
  <c r="O149" i="2"/>
  <c r="L149" i="2"/>
  <c r="M149" i="2"/>
  <c r="K149" i="2"/>
  <c r="I149" i="2"/>
  <c r="G149" i="2"/>
  <c r="G153" i="2" s="1"/>
  <c r="E149" i="2"/>
  <c r="X148" i="2"/>
  <c r="Y148" i="2"/>
  <c r="W148" i="2"/>
  <c r="U148" i="2"/>
  <c r="S148" i="2"/>
  <c r="Q148" i="2"/>
  <c r="O148" i="2"/>
  <c r="L148" i="2"/>
  <c r="M148" i="2" s="1"/>
  <c r="K148" i="2"/>
  <c r="I148" i="2"/>
  <c r="G148" i="2"/>
  <c r="E148" i="2"/>
  <c r="X147" i="2"/>
  <c r="Y147" i="2" s="1"/>
  <c r="W147" i="2"/>
  <c r="U147" i="2"/>
  <c r="U153" i="2" s="1"/>
  <c r="S147" i="2"/>
  <c r="S153" i="2" s="1"/>
  <c r="Q147" i="2"/>
  <c r="Q153" i="2"/>
  <c r="O147" i="2"/>
  <c r="O153" i="2" s="1"/>
  <c r="L147" i="2"/>
  <c r="M147" i="2"/>
  <c r="K147" i="2"/>
  <c r="I147" i="2"/>
  <c r="G147" i="2"/>
  <c r="E147" i="2"/>
  <c r="X145" i="2"/>
  <c r="Y145" i="2" s="1"/>
  <c r="W145" i="2"/>
  <c r="U145" i="2"/>
  <c r="U146" i="2" s="1"/>
  <c r="S145" i="2"/>
  <c r="Q145" i="2"/>
  <c r="O145" i="2"/>
  <c r="L145" i="2"/>
  <c r="M145" i="2" s="1"/>
  <c r="K145" i="2"/>
  <c r="I145" i="2"/>
  <c r="I146" i="2" s="1"/>
  <c r="G145" i="2"/>
  <c r="E145" i="2"/>
  <c r="X144" i="2"/>
  <c r="Y144" i="2" s="1"/>
  <c r="W144" i="2"/>
  <c r="U144" i="2"/>
  <c r="S144" i="2"/>
  <c r="Q144" i="2"/>
  <c r="O144" i="2"/>
  <c r="L144" i="2"/>
  <c r="M144" i="2"/>
  <c r="K144" i="2"/>
  <c r="I144" i="2"/>
  <c r="G144" i="2"/>
  <c r="E144" i="2"/>
  <c r="X143" i="2"/>
  <c r="Y143" i="2"/>
  <c r="W143" i="2"/>
  <c r="U143" i="2"/>
  <c r="S143" i="2"/>
  <c r="Q143" i="2"/>
  <c r="O143" i="2"/>
  <c r="L143" i="2"/>
  <c r="M143" i="2" s="1"/>
  <c r="K143" i="2"/>
  <c r="I143" i="2"/>
  <c r="G143" i="2"/>
  <c r="E143" i="2"/>
  <c r="X142" i="2"/>
  <c r="Y142" i="2" s="1"/>
  <c r="W142" i="2"/>
  <c r="W146" i="2" s="1"/>
  <c r="U142" i="2"/>
  <c r="S142" i="2"/>
  <c r="Q142" i="2"/>
  <c r="Q146" i="2" s="1"/>
  <c r="O142" i="2"/>
  <c r="O146" i="2" s="1"/>
  <c r="L142" i="2"/>
  <c r="M142" i="2"/>
  <c r="K142" i="2"/>
  <c r="I142" i="2"/>
  <c r="G142" i="2"/>
  <c r="E142" i="2"/>
  <c r="X140" i="2"/>
  <c r="Y140" i="2"/>
  <c r="W140" i="2"/>
  <c r="U140" i="2"/>
  <c r="S140" i="2"/>
  <c r="Q140" i="2"/>
  <c r="O140" i="2"/>
  <c r="L140" i="2"/>
  <c r="M140" i="2" s="1"/>
  <c r="K140" i="2"/>
  <c r="I140" i="2"/>
  <c r="G140" i="2"/>
  <c r="E140" i="2"/>
  <c r="X139" i="2"/>
  <c r="Y139" i="2" s="1"/>
  <c r="W139" i="2"/>
  <c r="W141" i="2" s="1"/>
  <c r="U139" i="2"/>
  <c r="S139" i="2"/>
  <c r="Q139" i="2"/>
  <c r="O139" i="2"/>
  <c r="L139" i="2"/>
  <c r="M139" i="2"/>
  <c r="K139" i="2"/>
  <c r="I139" i="2"/>
  <c r="G139" i="2"/>
  <c r="G141" i="2" s="1"/>
  <c r="E139" i="2"/>
  <c r="X138" i="2"/>
  <c r="Y138" i="2"/>
  <c r="W138" i="2"/>
  <c r="U138" i="2"/>
  <c r="S138" i="2"/>
  <c r="Q138" i="2"/>
  <c r="O138" i="2"/>
  <c r="O141" i="2" s="1"/>
  <c r="L138" i="2"/>
  <c r="M138" i="2"/>
  <c r="K138" i="2"/>
  <c r="I138" i="2"/>
  <c r="I141" i="2"/>
  <c r="G138" i="2"/>
  <c r="E138" i="2"/>
  <c r="X137" i="2"/>
  <c r="Y137" i="2" s="1"/>
  <c r="W137" i="2"/>
  <c r="U137" i="2"/>
  <c r="U141" i="2" s="1"/>
  <c r="S137" i="2"/>
  <c r="S141" i="2"/>
  <c r="Q137" i="2"/>
  <c r="O137" i="2"/>
  <c r="L137" i="2"/>
  <c r="M137" i="2" s="1"/>
  <c r="K137" i="2"/>
  <c r="K141" i="2"/>
  <c r="I137" i="2"/>
  <c r="G137" i="2"/>
  <c r="E137" i="2"/>
  <c r="X135" i="2"/>
  <c r="Y135" i="2"/>
  <c r="W135" i="2"/>
  <c r="W136" i="2" s="1"/>
  <c r="U135" i="2"/>
  <c r="S135" i="2"/>
  <c r="Q135" i="2"/>
  <c r="O135" i="2"/>
  <c r="L135" i="2"/>
  <c r="M135" i="2" s="1"/>
  <c r="K135" i="2"/>
  <c r="I135" i="2"/>
  <c r="G135" i="2"/>
  <c r="E135" i="2"/>
  <c r="X134" i="2"/>
  <c r="Y134" i="2"/>
  <c r="W134" i="2"/>
  <c r="U134" i="2"/>
  <c r="S134" i="2"/>
  <c r="Q134" i="2"/>
  <c r="O134" i="2"/>
  <c r="L134" i="2"/>
  <c r="M134" i="2" s="1"/>
  <c r="K134" i="2"/>
  <c r="I134" i="2"/>
  <c r="G134" i="2"/>
  <c r="E134" i="2"/>
  <c r="X133" i="2"/>
  <c r="Y133" i="2" s="1"/>
  <c r="W133" i="2"/>
  <c r="U133" i="2"/>
  <c r="S133" i="2"/>
  <c r="Q133" i="2"/>
  <c r="O133" i="2"/>
  <c r="L133" i="2"/>
  <c r="M133" i="2"/>
  <c r="K133" i="2"/>
  <c r="I133" i="2"/>
  <c r="G133" i="2"/>
  <c r="G136" i="2" s="1"/>
  <c r="E133" i="2"/>
  <c r="E136" i="2" s="1"/>
  <c r="X132" i="2"/>
  <c r="Y132" i="2"/>
  <c r="W132" i="2"/>
  <c r="U132" i="2"/>
  <c r="U136" i="2"/>
  <c r="S132" i="2"/>
  <c r="Q132" i="2"/>
  <c r="O132" i="2"/>
  <c r="L132" i="2"/>
  <c r="M132" i="2"/>
  <c r="K132" i="2"/>
  <c r="I132" i="2"/>
  <c r="G132" i="2"/>
  <c r="E132" i="2"/>
  <c r="X131" i="2"/>
  <c r="Y131" i="2" s="1"/>
  <c r="W131" i="2"/>
  <c r="U131" i="2"/>
  <c r="S131" i="2"/>
  <c r="S136" i="2"/>
  <c r="Q131" i="2"/>
  <c r="Q136" i="2" s="1"/>
  <c r="O131" i="2"/>
  <c r="O136" i="2" s="1"/>
  <c r="L131" i="2"/>
  <c r="M131" i="2" s="1"/>
  <c r="K131" i="2"/>
  <c r="K136" i="2" s="1"/>
  <c r="I131" i="2"/>
  <c r="G131" i="2"/>
  <c r="E131" i="2"/>
  <c r="X129" i="2"/>
  <c r="Y129" i="2"/>
  <c r="W129" i="2"/>
  <c r="U129" i="2"/>
  <c r="S129" i="2"/>
  <c r="Q129" i="2"/>
  <c r="O129" i="2"/>
  <c r="O130" i="2" s="1"/>
  <c r="L129" i="2"/>
  <c r="M129" i="2" s="1"/>
  <c r="K129" i="2"/>
  <c r="I129" i="2"/>
  <c r="G129" i="2"/>
  <c r="E129" i="2"/>
  <c r="X128" i="2"/>
  <c r="Y128" i="2" s="1"/>
  <c r="W128" i="2"/>
  <c r="U128" i="2"/>
  <c r="S128" i="2"/>
  <c r="Q128" i="2"/>
  <c r="O128" i="2"/>
  <c r="L128" i="2"/>
  <c r="M128" i="2"/>
  <c r="K128" i="2"/>
  <c r="I128" i="2"/>
  <c r="G128" i="2"/>
  <c r="E128" i="2"/>
  <c r="X127" i="2"/>
  <c r="Y127" i="2"/>
  <c r="W127" i="2"/>
  <c r="W130" i="2" s="1"/>
  <c r="U127" i="2"/>
  <c r="U130" i="2" s="1"/>
  <c r="S127" i="2"/>
  <c r="Q127" i="2"/>
  <c r="Q130" i="2" s="1"/>
  <c r="O127" i="2"/>
  <c r="L127" i="2"/>
  <c r="M127" i="2" s="1"/>
  <c r="K127" i="2"/>
  <c r="K130" i="2" s="1"/>
  <c r="I127" i="2"/>
  <c r="I130" i="2"/>
  <c r="G127" i="2"/>
  <c r="G130" i="2" s="1"/>
  <c r="E127" i="2"/>
  <c r="X125" i="2"/>
  <c r="Y125" i="2" s="1"/>
  <c r="W125" i="2"/>
  <c r="U125" i="2"/>
  <c r="S125" i="2"/>
  <c r="Q125" i="2"/>
  <c r="O125" i="2"/>
  <c r="L125" i="2"/>
  <c r="M125" i="2"/>
  <c r="K125" i="2"/>
  <c r="I125" i="2"/>
  <c r="G125" i="2"/>
  <c r="E125" i="2"/>
  <c r="X124" i="2"/>
  <c r="Y124" i="2"/>
  <c r="W124" i="2"/>
  <c r="U124" i="2"/>
  <c r="S124" i="2"/>
  <c r="Q124" i="2"/>
  <c r="O124" i="2"/>
  <c r="L124" i="2"/>
  <c r="M124" i="2" s="1"/>
  <c r="K124" i="2"/>
  <c r="I124" i="2"/>
  <c r="G124" i="2"/>
  <c r="E124" i="2"/>
  <c r="X123" i="2"/>
  <c r="Y123" i="2"/>
  <c r="W123" i="2"/>
  <c r="U123" i="2"/>
  <c r="S123" i="2"/>
  <c r="Q123" i="2"/>
  <c r="Q126" i="2"/>
  <c r="O123" i="2"/>
  <c r="L123" i="2"/>
  <c r="M123" i="2"/>
  <c r="K123" i="2"/>
  <c r="I123" i="2"/>
  <c r="G123" i="2"/>
  <c r="E123" i="2"/>
  <c r="X122" i="2"/>
  <c r="Y122" i="2"/>
  <c r="W122" i="2"/>
  <c r="W126" i="2" s="1"/>
  <c r="U122" i="2"/>
  <c r="U126" i="2" s="1"/>
  <c r="S122" i="2"/>
  <c r="S126" i="2"/>
  <c r="Q122" i="2"/>
  <c r="O122" i="2"/>
  <c r="L122" i="2"/>
  <c r="M122" i="2"/>
  <c r="K122" i="2"/>
  <c r="K126" i="2"/>
  <c r="I122" i="2"/>
  <c r="G122" i="2"/>
  <c r="E122" i="2"/>
  <c r="E126" i="2" s="1"/>
  <c r="X120" i="2"/>
  <c r="Y120" i="2"/>
  <c r="W120" i="2"/>
  <c r="U120" i="2"/>
  <c r="S120" i="2"/>
  <c r="S121" i="2" s="1"/>
  <c r="Q120" i="2"/>
  <c r="O120" i="2"/>
  <c r="L120" i="2"/>
  <c r="M120" i="2" s="1"/>
  <c r="K120" i="2"/>
  <c r="I120" i="2"/>
  <c r="G120" i="2"/>
  <c r="E120" i="2"/>
  <c r="X119" i="2"/>
  <c r="Y119" i="2" s="1"/>
  <c r="W119" i="2"/>
  <c r="U119" i="2"/>
  <c r="U121" i="2"/>
  <c r="S119" i="2"/>
  <c r="Q119" i="2"/>
  <c r="O119" i="2"/>
  <c r="L119" i="2"/>
  <c r="M119" i="2"/>
  <c r="K119" i="2"/>
  <c r="I119" i="2"/>
  <c r="G119" i="2"/>
  <c r="E119" i="2"/>
  <c r="X118" i="2"/>
  <c r="Y118" i="2"/>
  <c r="W118" i="2"/>
  <c r="W121" i="2" s="1"/>
  <c r="U118" i="2"/>
  <c r="S118" i="2"/>
  <c r="Q118" i="2"/>
  <c r="Q121" i="2" s="1"/>
  <c r="O118" i="2"/>
  <c r="L118" i="2"/>
  <c r="M118" i="2" s="1"/>
  <c r="K118" i="2"/>
  <c r="I118" i="2"/>
  <c r="G118" i="2"/>
  <c r="G121" i="2" s="1"/>
  <c r="E118" i="2"/>
  <c r="E121" i="2" s="1"/>
  <c r="X116" i="2"/>
  <c r="Y116" i="2"/>
  <c r="W116" i="2"/>
  <c r="U116" i="2"/>
  <c r="S116" i="2"/>
  <c r="Q116" i="2"/>
  <c r="O116" i="2"/>
  <c r="L116" i="2"/>
  <c r="M116" i="2"/>
  <c r="K116" i="2"/>
  <c r="I116" i="2"/>
  <c r="G116" i="2"/>
  <c r="E116" i="2"/>
  <c r="X115" i="2"/>
  <c r="Y115" i="2" s="1"/>
  <c r="W115" i="2"/>
  <c r="U115" i="2"/>
  <c r="S115" i="2"/>
  <c r="Q115" i="2"/>
  <c r="O115" i="2"/>
  <c r="L115" i="2"/>
  <c r="M115" i="2" s="1"/>
  <c r="K115" i="2"/>
  <c r="I115" i="2"/>
  <c r="G115" i="2"/>
  <c r="E115" i="2"/>
  <c r="X114" i="2"/>
  <c r="Y114" i="2" s="1"/>
  <c r="W114" i="2"/>
  <c r="U114" i="2"/>
  <c r="S114" i="2"/>
  <c r="Q114" i="2"/>
  <c r="O114" i="2"/>
  <c r="L114" i="2"/>
  <c r="M114" i="2"/>
  <c r="K114" i="2"/>
  <c r="I114" i="2"/>
  <c r="G114" i="2"/>
  <c r="E114" i="2"/>
  <c r="X113" i="2"/>
  <c r="Y113" i="2"/>
  <c r="W113" i="2"/>
  <c r="U113" i="2"/>
  <c r="S113" i="2"/>
  <c r="Q113" i="2"/>
  <c r="O113" i="2"/>
  <c r="L113" i="2"/>
  <c r="M113" i="2" s="1"/>
  <c r="K113" i="2"/>
  <c r="I113" i="2"/>
  <c r="G113" i="2"/>
  <c r="E113" i="2"/>
  <c r="X112" i="2"/>
  <c r="Y112" i="2" s="1"/>
  <c r="W112" i="2"/>
  <c r="U112" i="2"/>
  <c r="S112" i="2"/>
  <c r="Q112" i="2"/>
  <c r="O112" i="2"/>
  <c r="L112" i="2"/>
  <c r="M112" i="2"/>
  <c r="K112" i="2"/>
  <c r="K117" i="2" s="1"/>
  <c r="I112" i="2"/>
  <c r="G112" i="2"/>
  <c r="E112" i="2"/>
  <c r="X111" i="2"/>
  <c r="Y111" i="2"/>
  <c r="W111" i="2"/>
  <c r="U111" i="2"/>
  <c r="S111" i="2"/>
  <c r="Q111" i="2"/>
  <c r="O111" i="2"/>
  <c r="L111" i="2"/>
  <c r="M111" i="2"/>
  <c r="K111" i="2"/>
  <c r="I111" i="2"/>
  <c r="G111" i="2"/>
  <c r="E111" i="2"/>
  <c r="X110" i="2"/>
  <c r="Y110" i="2"/>
  <c r="W110" i="2"/>
  <c r="U110" i="2"/>
  <c r="S110" i="2"/>
  <c r="Q110" i="2"/>
  <c r="O110" i="2"/>
  <c r="L110" i="2"/>
  <c r="M110" i="2" s="1"/>
  <c r="K110" i="2"/>
  <c r="I110" i="2"/>
  <c r="G110" i="2"/>
  <c r="E110" i="2"/>
  <c r="X109" i="2"/>
  <c r="Y109" i="2"/>
  <c r="W109" i="2"/>
  <c r="U109" i="2"/>
  <c r="S109" i="2"/>
  <c r="Q109" i="2"/>
  <c r="O109" i="2"/>
  <c r="O117" i="2" s="1"/>
  <c r="L109" i="2"/>
  <c r="M109" i="2" s="1"/>
  <c r="K109" i="2"/>
  <c r="I109" i="2"/>
  <c r="G109" i="2"/>
  <c r="E109" i="2"/>
  <c r="X108" i="2"/>
  <c r="Y108" i="2" s="1"/>
  <c r="W108" i="2"/>
  <c r="U108" i="2"/>
  <c r="S108" i="2"/>
  <c r="Q108" i="2"/>
  <c r="O108" i="2"/>
  <c r="L108" i="2"/>
  <c r="M108" i="2"/>
  <c r="K108" i="2"/>
  <c r="I108" i="2"/>
  <c r="G108" i="2"/>
  <c r="E108" i="2"/>
  <c r="X107" i="2"/>
  <c r="Y107" i="2"/>
  <c r="W107" i="2"/>
  <c r="U107" i="2"/>
  <c r="S107" i="2"/>
  <c r="Q107" i="2"/>
  <c r="O107" i="2"/>
  <c r="L107" i="2"/>
  <c r="M107" i="2" s="1"/>
  <c r="K107" i="2"/>
  <c r="I107" i="2"/>
  <c r="G107" i="2"/>
  <c r="E107" i="2"/>
  <c r="X106" i="2"/>
  <c r="Y106" i="2" s="1"/>
  <c r="W106" i="2"/>
  <c r="U106" i="2"/>
  <c r="S106" i="2"/>
  <c r="Q106" i="2"/>
  <c r="O106" i="2"/>
  <c r="L106" i="2"/>
  <c r="M106" i="2"/>
  <c r="K106" i="2"/>
  <c r="I106" i="2"/>
  <c r="G106" i="2"/>
  <c r="E106" i="2"/>
  <c r="X105" i="2"/>
  <c r="Y105" i="2"/>
  <c r="W105" i="2"/>
  <c r="W117" i="2" s="1"/>
  <c r="U105" i="2"/>
  <c r="S105" i="2"/>
  <c r="Q105" i="2"/>
  <c r="O105" i="2"/>
  <c r="L105" i="2"/>
  <c r="M105" i="2"/>
  <c r="K105" i="2"/>
  <c r="I105" i="2"/>
  <c r="G105" i="2"/>
  <c r="G117" i="2" s="1"/>
  <c r="E105" i="2"/>
  <c r="X104" i="2"/>
  <c r="Y104" i="2"/>
  <c r="W104" i="2"/>
  <c r="U104" i="2"/>
  <c r="U117" i="2" s="1"/>
  <c r="S104" i="2"/>
  <c r="S117" i="2" s="1"/>
  <c r="Q104" i="2"/>
  <c r="Q117" i="2" s="1"/>
  <c r="O104" i="2"/>
  <c r="L104" i="2"/>
  <c r="M104" i="2" s="1"/>
  <c r="K104" i="2"/>
  <c r="I104" i="2"/>
  <c r="G104" i="2"/>
  <c r="E104" i="2"/>
  <c r="X102" i="2"/>
  <c r="Y102" i="2" s="1"/>
  <c r="W102" i="2"/>
  <c r="U102" i="2"/>
  <c r="S102" i="2"/>
  <c r="Q102" i="2"/>
  <c r="Q103" i="2" s="1"/>
  <c r="O102" i="2"/>
  <c r="L102" i="2"/>
  <c r="M102" i="2"/>
  <c r="K102" i="2"/>
  <c r="I102" i="2"/>
  <c r="G102" i="2"/>
  <c r="E102" i="2"/>
  <c r="X101" i="2"/>
  <c r="Y101" i="2"/>
  <c r="W101" i="2"/>
  <c r="U101" i="2"/>
  <c r="S101" i="2"/>
  <c r="Q101" i="2"/>
  <c r="O101" i="2"/>
  <c r="L101" i="2"/>
  <c r="M101" i="2" s="1"/>
  <c r="K101" i="2"/>
  <c r="I101" i="2"/>
  <c r="G101" i="2"/>
  <c r="E101" i="2"/>
  <c r="X100" i="2"/>
  <c r="Y100" i="2" s="1"/>
  <c r="W100" i="2"/>
  <c r="U100" i="2"/>
  <c r="S100" i="2"/>
  <c r="S103" i="2" s="1"/>
  <c r="Q100" i="2"/>
  <c r="O100" i="2"/>
  <c r="L100" i="2"/>
  <c r="M100" i="2"/>
  <c r="K100" i="2"/>
  <c r="I100" i="2"/>
  <c r="G100" i="2"/>
  <c r="E100" i="2"/>
  <c r="X99" i="2"/>
  <c r="Y99" i="2"/>
  <c r="W99" i="2"/>
  <c r="W103" i="2" s="1"/>
  <c r="U99" i="2"/>
  <c r="S99" i="2"/>
  <c r="Q99" i="2"/>
  <c r="O99" i="2"/>
  <c r="O103" i="2"/>
  <c r="L99" i="2"/>
  <c r="M99" i="2"/>
  <c r="K99" i="2"/>
  <c r="K103" i="2" s="1"/>
  <c r="I99" i="2"/>
  <c r="I103" i="2" s="1"/>
  <c r="G99" i="2"/>
  <c r="E99" i="2"/>
  <c r="X97" i="2"/>
  <c r="Y97" i="2"/>
  <c r="W97" i="2"/>
  <c r="U97" i="2"/>
  <c r="S97" i="2"/>
  <c r="Q97" i="2"/>
  <c r="O97" i="2"/>
  <c r="L97" i="2"/>
  <c r="M97" i="2" s="1"/>
  <c r="K97" i="2"/>
  <c r="I97" i="2"/>
  <c r="G97" i="2"/>
  <c r="E97" i="2"/>
  <c r="X96" i="2"/>
  <c r="Y96" i="2"/>
  <c r="W96" i="2"/>
  <c r="U96" i="2"/>
  <c r="S96" i="2"/>
  <c r="Q96" i="2"/>
  <c r="O96" i="2"/>
  <c r="L96" i="2"/>
  <c r="M96" i="2" s="1"/>
  <c r="K96" i="2"/>
  <c r="I96" i="2"/>
  <c r="G96" i="2"/>
  <c r="E96" i="2"/>
  <c r="X95" i="2"/>
  <c r="Y95" i="2" s="1"/>
  <c r="W95" i="2"/>
  <c r="U95" i="2"/>
  <c r="S95" i="2"/>
  <c r="Q95" i="2"/>
  <c r="O95" i="2"/>
  <c r="L95" i="2"/>
  <c r="M95" i="2"/>
  <c r="K95" i="2"/>
  <c r="I95" i="2"/>
  <c r="G95" i="2"/>
  <c r="E95" i="2"/>
  <c r="X94" i="2"/>
  <c r="Y94" i="2"/>
  <c r="W94" i="2"/>
  <c r="U94" i="2"/>
  <c r="S94" i="2"/>
  <c r="S98" i="2" s="1"/>
  <c r="Q94" i="2"/>
  <c r="O94" i="2"/>
  <c r="L94" i="2"/>
  <c r="M94" i="2" s="1"/>
  <c r="K94" i="2"/>
  <c r="I94" i="2"/>
  <c r="G94" i="2"/>
  <c r="G98" i="2" s="1"/>
  <c r="E94" i="2"/>
  <c r="X93" i="2"/>
  <c r="Y93" i="2" s="1"/>
  <c r="W93" i="2"/>
  <c r="U93" i="2"/>
  <c r="S93" i="2"/>
  <c r="Q93" i="2"/>
  <c r="O93" i="2"/>
  <c r="L93" i="2"/>
  <c r="M93" i="2"/>
  <c r="K93" i="2"/>
  <c r="I93" i="2"/>
  <c r="G93" i="2"/>
  <c r="E93" i="2"/>
  <c r="X92" i="2"/>
  <c r="Y92" i="2"/>
  <c r="W92" i="2"/>
  <c r="W98" i="2" s="1"/>
  <c r="U92" i="2"/>
  <c r="S92" i="2"/>
  <c r="Q92" i="2"/>
  <c r="O92" i="2"/>
  <c r="L92" i="2"/>
  <c r="M92" i="2"/>
  <c r="K92" i="2"/>
  <c r="I92" i="2"/>
  <c r="G92" i="2"/>
  <c r="E92" i="2"/>
  <c r="X91" i="2"/>
  <c r="Y91" i="2" s="1"/>
  <c r="W91" i="2"/>
  <c r="U91" i="2"/>
  <c r="U98" i="2" s="1"/>
  <c r="S91" i="2"/>
  <c r="Q91" i="2"/>
  <c r="O91" i="2"/>
  <c r="L91" i="2"/>
  <c r="M91" i="2" s="1"/>
  <c r="K91" i="2"/>
  <c r="K98" i="2"/>
  <c r="I91" i="2"/>
  <c r="G91" i="2"/>
  <c r="E91" i="2"/>
  <c r="X89" i="2"/>
  <c r="Y89" i="2"/>
  <c r="W89" i="2"/>
  <c r="W90" i="2" s="1"/>
  <c r="U89" i="2"/>
  <c r="S89" i="2"/>
  <c r="Q89" i="2"/>
  <c r="O89" i="2"/>
  <c r="L89" i="2"/>
  <c r="M89" i="2" s="1"/>
  <c r="K89" i="2"/>
  <c r="I89" i="2"/>
  <c r="G89" i="2"/>
  <c r="E89" i="2"/>
  <c r="X88" i="2"/>
  <c r="Y88" i="2"/>
  <c r="W88" i="2"/>
  <c r="U88" i="2"/>
  <c r="S88" i="2"/>
  <c r="Q88" i="2"/>
  <c r="Q90" i="2" s="1"/>
  <c r="O88" i="2"/>
  <c r="L88" i="2"/>
  <c r="M88" i="2" s="1"/>
  <c r="K88" i="2"/>
  <c r="I88" i="2"/>
  <c r="G88" i="2"/>
  <c r="E88" i="2"/>
  <c r="X87" i="2"/>
  <c r="Y87" i="2" s="1"/>
  <c r="W87" i="2"/>
  <c r="U87" i="2"/>
  <c r="U90" i="2" s="1"/>
  <c r="S87" i="2"/>
  <c r="S90" i="2"/>
  <c r="Q87" i="2"/>
  <c r="O87" i="2"/>
  <c r="O90" i="2"/>
  <c r="L87" i="2"/>
  <c r="M87" i="2" s="1"/>
  <c r="K87" i="2"/>
  <c r="K90" i="2" s="1"/>
  <c r="I87" i="2"/>
  <c r="I90" i="2"/>
  <c r="G87" i="2"/>
  <c r="G90" i="2" s="1"/>
  <c r="E87" i="2"/>
  <c r="X85" i="2"/>
  <c r="Y85" i="2"/>
  <c r="W85" i="2"/>
  <c r="U85" i="2"/>
  <c r="U86" i="2" s="1"/>
  <c r="S85" i="2"/>
  <c r="Q85" i="2"/>
  <c r="O85" i="2"/>
  <c r="L85" i="2"/>
  <c r="M85" i="2"/>
  <c r="K85" i="2"/>
  <c r="I85" i="2"/>
  <c r="G85" i="2"/>
  <c r="E85" i="2"/>
  <c r="X84" i="2"/>
  <c r="Y84" i="2"/>
  <c r="W84" i="2"/>
  <c r="W86" i="2" s="1"/>
  <c r="U84" i="2"/>
  <c r="S84" i="2"/>
  <c r="Q84" i="2"/>
  <c r="O84" i="2"/>
  <c r="L84" i="2"/>
  <c r="M84" i="2" s="1"/>
  <c r="K84" i="2"/>
  <c r="I84" i="2"/>
  <c r="I86" i="2" s="1"/>
  <c r="G84" i="2"/>
  <c r="E84" i="2"/>
  <c r="X83" i="2"/>
  <c r="Y83" i="2"/>
  <c r="W83" i="2"/>
  <c r="U83" i="2"/>
  <c r="S83" i="2"/>
  <c r="Q83" i="2"/>
  <c r="Q86" i="2" s="1"/>
  <c r="O83" i="2"/>
  <c r="O86" i="2" s="1"/>
  <c r="L83" i="2"/>
  <c r="M83" i="2"/>
  <c r="K83" i="2"/>
  <c r="K86" i="2"/>
  <c r="I83" i="2"/>
  <c r="G83" i="2"/>
  <c r="E83" i="2"/>
  <c r="X81" i="2"/>
  <c r="Y81" i="2"/>
  <c r="W81" i="2"/>
  <c r="U81" i="2"/>
  <c r="S81" i="2"/>
  <c r="Q81" i="2"/>
  <c r="Q82" i="2" s="1"/>
  <c r="O81" i="2"/>
  <c r="L81" i="2"/>
  <c r="M81" i="2" s="1"/>
  <c r="K81" i="2"/>
  <c r="I81" i="2"/>
  <c r="I82" i="2" s="1"/>
  <c r="G81" i="2"/>
  <c r="E81" i="2"/>
  <c r="X80" i="2"/>
  <c r="Y80" i="2" s="1"/>
  <c r="W80" i="2"/>
  <c r="U80" i="2"/>
  <c r="S80" i="2"/>
  <c r="Q80" i="2"/>
  <c r="O80" i="2"/>
  <c r="L80" i="2"/>
  <c r="M80" i="2"/>
  <c r="K80" i="2"/>
  <c r="K82" i="2" s="1"/>
  <c r="I80" i="2"/>
  <c r="G80" i="2"/>
  <c r="E80" i="2"/>
  <c r="X79" i="2"/>
  <c r="Y79" i="2"/>
  <c r="W79" i="2"/>
  <c r="U79" i="2"/>
  <c r="U82" i="2" s="1"/>
  <c r="S79" i="2"/>
  <c r="Q79" i="2"/>
  <c r="O79" i="2"/>
  <c r="L79" i="2"/>
  <c r="M79" i="2"/>
  <c r="K79" i="2"/>
  <c r="I79" i="2"/>
  <c r="G79" i="2"/>
  <c r="G82" i="2"/>
  <c r="E79" i="2"/>
  <c r="X77" i="2"/>
  <c r="Y77" i="2"/>
  <c r="W77" i="2"/>
  <c r="U77" i="2"/>
  <c r="S77" i="2"/>
  <c r="Q77" i="2"/>
  <c r="O77" i="2"/>
  <c r="L77" i="2"/>
  <c r="M77" i="2"/>
  <c r="K77" i="2"/>
  <c r="I77" i="2"/>
  <c r="G77" i="2"/>
  <c r="E77" i="2"/>
  <c r="X76" i="2"/>
  <c r="Y76" i="2" s="1"/>
  <c r="W76" i="2"/>
  <c r="U76" i="2"/>
  <c r="S76" i="2"/>
  <c r="Q76" i="2"/>
  <c r="O76" i="2"/>
  <c r="L76" i="2"/>
  <c r="M76" i="2" s="1"/>
  <c r="K76" i="2"/>
  <c r="I76" i="2"/>
  <c r="G76" i="2"/>
  <c r="E76" i="2"/>
  <c r="X75" i="2"/>
  <c r="Y75" i="2" s="1"/>
  <c r="W75" i="2"/>
  <c r="U75" i="2"/>
  <c r="S75" i="2"/>
  <c r="Q75" i="2"/>
  <c r="O75" i="2"/>
  <c r="L75" i="2"/>
  <c r="M75" i="2"/>
  <c r="K75" i="2"/>
  <c r="I75" i="2"/>
  <c r="G75" i="2"/>
  <c r="E75" i="2"/>
  <c r="X74" i="2"/>
  <c r="Y74" i="2"/>
  <c r="W74" i="2"/>
  <c r="U74" i="2"/>
  <c r="S74" i="2"/>
  <c r="Q74" i="2"/>
  <c r="O74" i="2"/>
  <c r="L74" i="2"/>
  <c r="M74" i="2" s="1"/>
  <c r="K74" i="2"/>
  <c r="I74" i="2"/>
  <c r="I78" i="2" s="1"/>
  <c r="G74" i="2"/>
  <c r="E74" i="2"/>
  <c r="X73" i="2"/>
  <c r="Y73" i="2" s="1"/>
  <c r="W73" i="2"/>
  <c r="U73" i="2"/>
  <c r="S73" i="2"/>
  <c r="S78" i="2" s="1"/>
  <c r="Q73" i="2"/>
  <c r="O73" i="2"/>
  <c r="L73" i="2"/>
  <c r="M73" i="2"/>
  <c r="K73" i="2"/>
  <c r="I73" i="2"/>
  <c r="G73" i="2"/>
  <c r="E73" i="2"/>
  <c r="X72" i="2"/>
  <c r="Y72" i="2"/>
  <c r="W72" i="2"/>
  <c r="U72" i="2"/>
  <c r="S72" i="2"/>
  <c r="Q72" i="2"/>
  <c r="Q78" i="2" s="1"/>
  <c r="O72" i="2"/>
  <c r="L72" i="2"/>
  <c r="M72" i="2"/>
  <c r="K72" i="2"/>
  <c r="I72" i="2"/>
  <c r="G72" i="2"/>
  <c r="E72" i="2"/>
  <c r="X71" i="2"/>
  <c r="Y71" i="2"/>
  <c r="W71" i="2"/>
  <c r="W78" i="2" s="1"/>
  <c r="U71" i="2"/>
  <c r="S71" i="2"/>
  <c r="Q71" i="2"/>
  <c r="O71" i="2"/>
  <c r="L71" i="2"/>
  <c r="M71" i="2" s="1"/>
  <c r="K71" i="2"/>
  <c r="I71" i="2"/>
  <c r="G71" i="2"/>
  <c r="E71" i="2"/>
  <c r="X70" i="2"/>
  <c r="Y70" i="2"/>
  <c r="W70" i="2"/>
  <c r="U70" i="2"/>
  <c r="S70" i="2"/>
  <c r="Q70" i="2"/>
  <c r="O70" i="2"/>
  <c r="O78" i="2" s="1"/>
  <c r="L70" i="2"/>
  <c r="M70" i="2" s="1"/>
  <c r="K70" i="2"/>
  <c r="I70" i="2"/>
  <c r="G70" i="2"/>
  <c r="E70" i="2"/>
  <c r="X69" i="2"/>
  <c r="Y69" i="2"/>
  <c r="W69" i="2"/>
  <c r="U69" i="2"/>
  <c r="U78" i="2" s="1"/>
  <c r="S69" i="2"/>
  <c r="Q69" i="2"/>
  <c r="O69" i="2"/>
  <c r="L69" i="2"/>
  <c r="M69" i="2"/>
  <c r="K69" i="2"/>
  <c r="K78" i="2" s="1"/>
  <c r="I69" i="2"/>
  <c r="G69" i="2"/>
  <c r="E69" i="2"/>
  <c r="X67" i="2"/>
  <c r="Y67" i="2" s="1"/>
  <c r="W67" i="2"/>
  <c r="U67" i="2"/>
  <c r="S67" i="2"/>
  <c r="Q67" i="2"/>
  <c r="O67" i="2"/>
  <c r="L67" i="2"/>
  <c r="M67" i="2"/>
  <c r="K67" i="2"/>
  <c r="I67" i="2"/>
  <c r="G67" i="2"/>
  <c r="E67" i="2"/>
  <c r="X66" i="2"/>
  <c r="Y66" i="2"/>
  <c r="W66" i="2"/>
  <c r="U66" i="2"/>
  <c r="S66" i="2"/>
  <c r="Q66" i="2"/>
  <c r="O66" i="2"/>
  <c r="L66" i="2"/>
  <c r="M66" i="2"/>
  <c r="K66" i="2"/>
  <c r="I66" i="2"/>
  <c r="G66" i="2"/>
  <c r="E66" i="2"/>
  <c r="X65" i="2"/>
  <c r="Y65" i="2"/>
  <c r="W65" i="2"/>
  <c r="U65" i="2"/>
  <c r="S65" i="2"/>
  <c r="Q65" i="2"/>
  <c r="O65" i="2"/>
  <c r="L65" i="2"/>
  <c r="M65" i="2" s="1"/>
  <c r="K65" i="2"/>
  <c r="I65" i="2"/>
  <c r="G65" i="2"/>
  <c r="E65" i="2"/>
  <c r="X64" i="2"/>
  <c r="Y64" i="2"/>
  <c r="W64" i="2"/>
  <c r="U64" i="2"/>
  <c r="S64" i="2"/>
  <c r="Q64" i="2"/>
  <c r="O64" i="2"/>
  <c r="L64" i="2"/>
  <c r="M64" i="2" s="1"/>
  <c r="K64" i="2"/>
  <c r="I64" i="2"/>
  <c r="G64" i="2"/>
  <c r="E64" i="2"/>
  <c r="X63" i="2"/>
  <c r="Y63" i="2" s="1"/>
  <c r="W63" i="2"/>
  <c r="U63" i="2"/>
  <c r="S63" i="2"/>
  <c r="Q63" i="2"/>
  <c r="O63" i="2"/>
  <c r="L63" i="2"/>
  <c r="M63" i="2"/>
  <c r="K63" i="2"/>
  <c r="I63" i="2"/>
  <c r="G63" i="2"/>
  <c r="E63" i="2"/>
  <c r="X62" i="2"/>
  <c r="Y62" i="2"/>
  <c r="W62" i="2"/>
  <c r="U62" i="2"/>
  <c r="S62" i="2"/>
  <c r="Q62" i="2"/>
  <c r="O62" i="2"/>
  <c r="L62" i="2"/>
  <c r="M62" i="2" s="1"/>
  <c r="K62" i="2"/>
  <c r="I62" i="2"/>
  <c r="G62" i="2"/>
  <c r="E62" i="2"/>
  <c r="X61" i="2"/>
  <c r="Y61" i="2" s="1"/>
  <c r="W61" i="2"/>
  <c r="U61" i="2"/>
  <c r="S61" i="2"/>
  <c r="Q61" i="2"/>
  <c r="O61" i="2"/>
  <c r="L61" i="2"/>
  <c r="M61" i="2"/>
  <c r="K61" i="2"/>
  <c r="I61" i="2"/>
  <c r="G61" i="2"/>
  <c r="E61" i="2"/>
  <c r="X60" i="2"/>
  <c r="Y60" i="2"/>
  <c r="W60" i="2"/>
  <c r="U60" i="2"/>
  <c r="S60" i="2"/>
  <c r="Q60" i="2"/>
  <c r="O60" i="2"/>
  <c r="L60" i="2"/>
  <c r="M60" i="2" s="1"/>
  <c r="K60" i="2"/>
  <c r="I60" i="2"/>
  <c r="G60" i="2"/>
  <c r="E60" i="2"/>
  <c r="X59" i="2"/>
  <c r="Y59" i="2" s="1"/>
  <c r="W59" i="2"/>
  <c r="U59" i="2"/>
  <c r="S59" i="2"/>
  <c r="Q59" i="2"/>
  <c r="O59" i="2"/>
  <c r="O68" i="2" s="1"/>
  <c r="L59" i="2"/>
  <c r="M59" i="2"/>
  <c r="K59" i="2"/>
  <c r="I59" i="2"/>
  <c r="G59" i="2"/>
  <c r="E59" i="2"/>
  <c r="X57" i="2"/>
  <c r="Y57" i="2"/>
  <c r="W57" i="2"/>
  <c r="U57" i="2"/>
  <c r="S57" i="2"/>
  <c r="Q57" i="2"/>
  <c r="O57" i="2"/>
  <c r="L57" i="2"/>
  <c r="M57" i="2" s="1"/>
  <c r="K57" i="2"/>
  <c r="I57" i="2"/>
  <c r="G57" i="2"/>
  <c r="E57" i="2"/>
  <c r="X56" i="2"/>
  <c r="Y56" i="2" s="1"/>
  <c r="W56" i="2"/>
  <c r="U56" i="2"/>
  <c r="S56" i="2"/>
  <c r="Q56" i="2"/>
  <c r="O56" i="2"/>
  <c r="L56" i="2"/>
  <c r="M56" i="2"/>
  <c r="K56" i="2"/>
  <c r="I56" i="2"/>
  <c r="G56" i="2"/>
  <c r="E56" i="2"/>
  <c r="X55" i="2"/>
  <c r="Y55" i="2"/>
  <c r="W55" i="2"/>
  <c r="U55" i="2"/>
  <c r="U58" i="2" s="1"/>
  <c r="S55" i="2"/>
  <c r="Q55" i="2"/>
  <c r="O55" i="2"/>
  <c r="L55" i="2"/>
  <c r="M55" i="2" s="1"/>
  <c r="K55" i="2"/>
  <c r="I55" i="2"/>
  <c r="G55" i="2"/>
  <c r="E55" i="2"/>
  <c r="X54" i="2"/>
  <c r="Y54" i="2" s="1"/>
  <c r="W54" i="2"/>
  <c r="W58" i="2"/>
  <c r="U54" i="2"/>
  <c r="S54" i="2"/>
  <c r="S58" i="2" s="1"/>
  <c r="Q54" i="2"/>
  <c r="O54" i="2"/>
  <c r="L54" i="2"/>
  <c r="M54" i="2"/>
  <c r="K54" i="2"/>
  <c r="K58" i="2" s="1"/>
  <c r="I54" i="2"/>
  <c r="I58" i="2" s="1"/>
  <c r="G54" i="2"/>
  <c r="G58" i="2"/>
  <c r="E54" i="2"/>
  <c r="X52" i="2"/>
  <c r="Y52" i="2"/>
  <c r="W52" i="2"/>
  <c r="U52" i="2"/>
  <c r="S52" i="2"/>
  <c r="Q52" i="2"/>
  <c r="O52" i="2"/>
  <c r="L52" i="2"/>
  <c r="M52" i="2" s="1"/>
  <c r="K52" i="2"/>
  <c r="I52" i="2"/>
  <c r="G52" i="2"/>
  <c r="E52" i="2"/>
  <c r="X51" i="2"/>
  <c r="Y51" i="2" s="1"/>
  <c r="W51" i="2"/>
  <c r="U51" i="2"/>
  <c r="S51" i="2"/>
  <c r="Q51" i="2"/>
  <c r="O51" i="2"/>
  <c r="L51" i="2"/>
  <c r="M51" i="2"/>
  <c r="K51" i="2"/>
  <c r="K53" i="2" s="1"/>
  <c r="I51" i="2"/>
  <c r="G51" i="2"/>
  <c r="E51" i="2"/>
  <c r="X50" i="2"/>
  <c r="Y50" i="2"/>
  <c r="W50" i="2"/>
  <c r="U50" i="2"/>
  <c r="S50" i="2"/>
  <c r="Q50" i="2"/>
  <c r="O50" i="2"/>
  <c r="L50" i="2"/>
  <c r="M50" i="2"/>
  <c r="K50" i="2"/>
  <c r="I50" i="2"/>
  <c r="G50" i="2"/>
  <c r="E50" i="2"/>
  <c r="X49" i="2"/>
  <c r="Y49" i="2"/>
  <c r="W49" i="2"/>
  <c r="U49" i="2"/>
  <c r="S49" i="2"/>
  <c r="Q49" i="2"/>
  <c r="O49" i="2"/>
  <c r="L49" i="2"/>
  <c r="M49" i="2" s="1"/>
  <c r="K49" i="2"/>
  <c r="I49" i="2"/>
  <c r="G49" i="2"/>
  <c r="E49" i="2"/>
  <c r="X48" i="2"/>
  <c r="Y48" i="2" s="1"/>
  <c r="W48" i="2"/>
  <c r="U48" i="2"/>
  <c r="S48" i="2"/>
  <c r="Q48" i="2"/>
  <c r="O48" i="2"/>
  <c r="M48" i="2"/>
  <c r="K48" i="2"/>
  <c r="I48" i="2"/>
  <c r="G48" i="2"/>
  <c r="E48" i="2"/>
  <c r="X47" i="2"/>
  <c r="Y47" i="2" s="1"/>
  <c r="W47" i="2"/>
  <c r="U47" i="2"/>
  <c r="S47" i="2"/>
  <c r="Q47" i="2"/>
  <c r="O47" i="2"/>
  <c r="L47" i="2"/>
  <c r="M47" i="2" s="1"/>
  <c r="K47" i="2"/>
  <c r="I47" i="2"/>
  <c r="G47" i="2"/>
  <c r="E47" i="2"/>
  <c r="X46" i="2"/>
  <c r="Y46" i="2" s="1"/>
  <c r="W46" i="2"/>
  <c r="U46" i="2"/>
  <c r="S46" i="2"/>
  <c r="Q46" i="2"/>
  <c r="O46" i="2"/>
  <c r="L46" i="2"/>
  <c r="M46" i="2"/>
  <c r="K46" i="2"/>
  <c r="I46" i="2"/>
  <c r="G46" i="2"/>
  <c r="E46" i="2"/>
  <c r="X45" i="2"/>
  <c r="Y45" i="2"/>
  <c r="W45" i="2"/>
  <c r="U45" i="2"/>
  <c r="S45" i="2"/>
  <c r="S53" i="2" s="1"/>
  <c r="Q45" i="2"/>
  <c r="O45" i="2"/>
  <c r="L45" i="2"/>
  <c r="M45" i="2" s="1"/>
  <c r="K45" i="2"/>
  <c r="I45" i="2"/>
  <c r="G45" i="2"/>
  <c r="E45" i="2"/>
  <c r="X44" i="2"/>
  <c r="Y44" i="2" s="1"/>
  <c r="W44" i="2"/>
  <c r="U44" i="2"/>
  <c r="S44" i="2"/>
  <c r="Q44" i="2"/>
  <c r="O44" i="2"/>
  <c r="L44" i="2"/>
  <c r="M44" i="2"/>
  <c r="K44" i="2"/>
  <c r="I44" i="2"/>
  <c r="G44" i="2"/>
  <c r="E44" i="2"/>
  <c r="X43" i="2"/>
  <c r="Y43" i="2"/>
  <c r="W43" i="2"/>
  <c r="W53" i="2" s="1"/>
  <c r="U43" i="2"/>
  <c r="U53" i="2"/>
  <c r="S43" i="2"/>
  <c r="Q43" i="2"/>
  <c r="O43" i="2"/>
  <c r="L43" i="2"/>
  <c r="M43" i="2" s="1"/>
  <c r="K43" i="2"/>
  <c r="I43" i="2"/>
  <c r="G43" i="2"/>
  <c r="E43" i="2"/>
  <c r="X41" i="2"/>
  <c r="Y41" i="2"/>
  <c r="W41" i="2"/>
  <c r="U41" i="2"/>
  <c r="U42" i="2" s="1"/>
  <c r="S41" i="2"/>
  <c r="Q41" i="2"/>
  <c r="O41" i="2"/>
  <c r="L41" i="2"/>
  <c r="M41" i="2"/>
  <c r="K41" i="2"/>
  <c r="I41" i="2"/>
  <c r="G41" i="2"/>
  <c r="E41" i="2"/>
  <c r="X40" i="2"/>
  <c r="Y40" i="2"/>
  <c r="W40" i="2"/>
  <c r="U40" i="2"/>
  <c r="S40" i="2"/>
  <c r="Q40" i="2"/>
  <c r="O40" i="2"/>
  <c r="L40" i="2"/>
  <c r="M40" i="2"/>
  <c r="K40" i="2"/>
  <c r="I40" i="2"/>
  <c r="G40" i="2"/>
  <c r="E40" i="2"/>
  <c r="X39" i="2"/>
  <c r="Y39" i="2" s="1"/>
  <c r="W39" i="2"/>
  <c r="U39" i="2"/>
  <c r="S39" i="2"/>
  <c r="Q39" i="2"/>
  <c r="O39" i="2"/>
  <c r="L39" i="2"/>
  <c r="M39" i="2" s="1"/>
  <c r="K39" i="2"/>
  <c r="I39" i="2"/>
  <c r="G39" i="2"/>
  <c r="E39" i="2"/>
  <c r="X38" i="2"/>
  <c r="Y38" i="2" s="1"/>
  <c r="W38" i="2"/>
  <c r="W42" i="2" s="1"/>
  <c r="U38" i="2"/>
  <c r="S38" i="2"/>
  <c r="S42" i="2" s="1"/>
  <c r="Q38" i="2"/>
  <c r="Q42" i="2" s="1"/>
  <c r="O38" i="2"/>
  <c r="O42" i="2"/>
  <c r="L38" i="2"/>
  <c r="M38" i="2" s="1"/>
  <c r="K38" i="2"/>
  <c r="I38" i="2"/>
  <c r="I42" i="2"/>
  <c r="G38" i="2"/>
  <c r="G42" i="2" s="1"/>
  <c r="E38" i="2"/>
  <c r="E42" i="2" s="1"/>
  <c r="X36" i="2"/>
  <c r="Y36" i="2"/>
  <c r="W36" i="2"/>
  <c r="U36" i="2"/>
  <c r="S36" i="2"/>
  <c r="Q36" i="2"/>
  <c r="O36" i="2"/>
  <c r="L36" i="2"/>
  <c r="M36" i="2"/>
  <c r="K36" i="2"/>
  <c r="I36" i="2"/>
  <c r="G36" i="2"/>
  <c r="E36" i="2"/>
  <c r="X35" i="2"/>
  <c r="Y35" i="2"/>
  <c r="W35" i="2"/>
  <c r="U35" i="2"/>
  <c r="S35" i="2"/>
  <c r="Q35" i="2"/>
  <c r="O35" i="2"/>
  <c r="L35" i="2"/>
  <c r="M35" i="2" s="1"/>
  <c r="K35" i="2"/>
  <c r="I35" i="2"/>
  <c r="G35" i="2"/>
  <c r="E35" i="2"/>
  <c r="X34" i="2"/>
  <c r="Y34" i="2" s="1"/>
  <c r="W34" i="2"/>
  <c r="U34" i="2"/>
  <c r="S34" i="2"/>
  <c r="Q34" i="2"/>
  <c r="O34" i="2"/>
  <c r="L34" i="2"/>
  <c r="M34" i="2"/>
  <c r="K34" i="2"/>
  <c r="I34" i="2"/>
  <c r="G34" i="2"/>
  <c r="E34" i="2"/>
  <c r="X33" i="2"/>
  <c r="Y33" i="2"/>
  <c r="W33" i="2"/>
  <c r="U33" i="2"/>
  <c r="S33" i="2"/>
  <c r="S37" i="2" s="1"/>
  <c r="Q33" i="2"/>
  <c r="O33" i="2"/>
  <c r="L33" i="2"/>
  <c r="M33" i="2" s="1"/>
  <c r="K33" i="2"/>
  <c r="I33" i="2"/>
  <c r="G33" i="2"/>
  <c r="E33" i="2"/>
  <c r="X32" i="2"/>
  <c r="Y32" i="2" s="1"/>
  <c r="W32" i="2"/>
  <c r="U32" i="2"/>
  <c r="S32" i="2"/>
  <c r="Q32" i="2"/>
  <c r="O32" i="2"/>
  <c r="L32" i="2"/>
  <c r="M32" i="2"/>
  <c r="K32" i="2"/>
  <c r="I32" i="2"/>
  <c r="G32" i="2"/>
  <c r="E32" i="2"/>
  <c r="X31" i="2"/>
  <c r="Y31" i="2"/>
  <c r="W31" i="2"/>
  <c r="U31" i="2"/>
  <c r="S31" i="2"/>
  <c r="Q31" i="2"/>
  <c r="O31" i="2"/>
  <c r="L31" i="2"/>
  <c r="M31" i="2"/>
  <c r="K31" i="2"/>
  <c r="I31" i="2"/>
  <c r="G31" i="2"/>
  <c r="E31" i="2"/>
  <c r="X30" i="2"/>
  <c r="Y30" i="2"/>
  <c r="W30" i="2"/>
  <c r="U30" i="2"/>
  <c r="S30" i="2"/>
  <c r="Q30" i="2"/>
  <c r="O30" i="2"/>
  <c r="L30" i="2"/>
  <c r="M30" i="2"/>
  <c r="K30" i="2"/>
  <c r="I30" i="2"/>
  <c r="G30" i="2"/>
  <c r="E30" i="2"/>
  <c r="X29" i="2"/>
  <c r="Y29" i="2" s="1"/>
  <c r="W29" i="2"/>
  <c r="U29" i="2"/>
  <c r="S29" i="2"/>
  <c r="Q29" i="2"/>
  <c r="O29" i="2"/>
  <c r="L29" i="2"/>
  <c r="M29" i="2" s="1"/>
  <c r="K29" i="2"/>
  <c r="K37" i="2" s="1"/>
  <c r="I29" i="2"/>
  <c r="G29" i="2"/>
  <c r="E29" i="2"/>
  <c r="X28" i="2"/>
  <c r="Y28" i="2" s="1"/>
  <c r="W28" i="2"/>
  <c r="W37" i="2" s="1"/>
  <c r="U28" i="2"/>
  <c r="S28" i="2"/>
  <c r="Q28" i="2"/>
  <c r="O28" i="2"/>
  <c r="L28" i="2"/>
  <c r="M28" i="2"/>
  <c r="K28" i="2"/>
  <c r="I28" i="2"/>
  <c r="G28" i="2"/>
  <c r="E28" i="2"/>
  <c r="X27" i="2"/>
  <c r="Y27" i="2"/>
  <c r="W27" i="2"/>
  <c r="U27" i="2"/>
  <c r="U37" i="2" s="1"/>
  <c r="S27" i="2"/>
  <c r="Q27" i="2"/>
  <c r="O27" i="2"/>
  <c r="O37" i="2" s="1"/>
  <c r="L27" i="2"/>
  <c r="M27" i="2"/>
  <c r="K27" i="2"/>
  <c r="I27" i="2"/>
  <c r="G27" i="2"/>
  <c r="E27" i="2"/>
  <c r="X25" i="2"/>
  <c r="Y25" i="2" s="1"/>
  <c r="W25" i="2"/>
  <c r="U25" i="2"/>
  <c r="S25" i="2"/>
  <c r="S26" i="2" s="1"/>
  <c r="Q25" i="2"/>
  <c r="O25" i="2"/>
  <c r="L25" i="2"/>
  <c r="M25" i="2"/>
  <c r="K25" i="2"/>
  <c r="I25" i="2"/>
  <c r="G25" i="2"/>
  <c r="E25" i="2"/>
  <c r="X24" i="2"/>
  <c r="Y24" i="2"/>
  <c r="W24" i="2"/>
  <c r="U24" i="2"/>
  <c r="S24" i="2"/>
  <c r="Q24" i="2"/>
  <c r="O24" i="2"/>
  <c r="L24" i="2"/>
  <c r="M24" i="2"/>
  <c r="K24" i="2"/>
  <c r="I24" i="2"/>
  <c r="G24" i="2"/>
  <c r="E24" i="2"/>
  <c r="X23" i="2"/>
  <c r="Y23" i="2"/>
  <c r="W23" i="2"/>
  <c r="U23" i="2"/>
  <c r="S23" i="2"/>
  <c r="Q23" i="2"/>
  <c r="O23" i="2"/>
  <c r="L23" i="2"/>
  <c r="M23" i="2" s="1"/>
  <c r="K23" i="2"/>
  <c r="I23" i="2"/>
  <c r="G23" i="2"/>
  <c r="E23" i="2"/>
  <c r="X22" i="2"/>
  <c r="Y22" i="2"/>
  <c r="W22" i="2"/>
  <c r="U22" i="2"/>
  <c r="S22" i="2"/>
  <c r="Q22" i="2"/>
  <c r="O22" i="2"/>
  <c r="L22" i="2"/>
  <c r="M22" i="2" s="1"/>
  <c r="K22" i="2"/>
  <c r="I22" i="2"/>
  <c r="G22" i="2"/>
  <c r="E22" i="2"/>
  <c r="X21" i="2"/>
  <c r="Y21" i="2"/>
  <c r="W21" i="2"/>
  <c r="U21" i="2"/>
  <c r="S21" i="2"/>
  <c r="Q21" i="2"/>
  <c r="O21" i="2"/>
  <c r="L21" i="2"/>
  <c r="M21" i="2" s="1"/>
  <c r="K21" i="2"/>
  <c r="I21" i="2"/>
  <c r="G21" i="2"/>
  <c r="E21" i="2"/>
  <c r="X20" i="2"/>
  <c r="Y20" i="2" s="1"/>
  <c r="W20" i="2"/>
  <c r="U20" i="2"/>
  <c r="U26" i="2" s="1"/>
  <c r="S20" i="2"/>
  <c r="Q20" i="2"/>
  <c r="Q26" i="2"/>
  <c r="O20" i="2"/>
  <c r="L20" i="2"/>
  <c r="M20" i="2" s="1"/>
  <c r="K20" i="2"/>
  <c r="I20" i="2"/>
  <c r="I26" i="2"/>
  <c r="G20" i="2"/>
  <c r="G26" i="2" s="1"/>
  <c r="E20" i="2"/>
  <c r="X18" i="2"/>
  <c r="Y18" i="2" s="1"/>
  <c r="W18" i="2"/>
  <c r="U18" i="2"/>
  <c r="S18" i="2"/>
  <c r="Q18" i="2"/>
  <c r="O18" i="2"/>
  <c r="L18" i="2"/>
  <c r="M18" i="2"/>
  <c r="K18" i="2"/>
  <c r="I18" i="2"/>
  <c r="G18" i="2"/>
  <c r="E18" i="2"/>
  <c r="X17" i="2"/>
  <c r="Y17" i="2"/>
  <c r="W17" i="2"/>
  <c r="U17" i="2"/>
  <c r="S17" i="2"/>
  <c r="Q17" i="2"/>
  <c r="O17" i="2"/>
  <c r="L17" i="2"/>
  <c r="M17" i="2"/>
  <c r="K17" i="2"/>
  <c r="I17" i="2"/>
  <c r="G17" i="2"/>
  <c r="E17" i="2"/>
  <c r="X16" i="2"/>
  <c r="Y16" i="2"/>
  <c r="W16" i="2"/>
  <c r="U16" i="2"/>
  <c r="S16" i="2"/>
  <c r="Q16" i="2"/>
  <c r="O16" i="2"/>
  <c r="L16" i="2"/>
  <c r="M16" i="2"/>
  <c r="K16" i="2"/>
  <c r="I16" i="2"/>
  <c r="G16" i="2"/>
  <c r="E16" i="2"/>
  <c r="X15" i="2"/>
  <c r="Y15" i="2" s="1"/>
  <c r="W15" i="2"/>
  <c r="U15" i="2"/>
  <c r="S15" i="2"/>
  <c r="Q15" i="2"/>
  <c r="O15" i="2"/>
  <c r="L15" i="2"/>
  <c r="M15" i="2" s="1"/>
  <c r="K15" i="2"/>
  <c r="I15" i="2"/>
  <c r="G15" i="2"/>
  <c r="E15" i="2"/>
  <c r="X14" i="2"/>
  <c r="Y14" i="2" s="1"/>
  <c r="W14" i="2"/>
  <c r="U14" i="2"/>
  <c r="S14" i="2"/>
  <c r="Q14" i="2"/>
  <c r="O14" i="2"/>
  <c r="L14" i="2"/>
  <c r="M14" i="2"/>
  <c r="K14" i="2"/>
  <c r="I14" i="2"/>
  <c r="G14" i="2"/>
  <c r="E14" i="2"/>
  <c r="X13" i="2"/>
  <c r="Y13" i="2"/>
  <c r="W13" i="2"/>
  <c r="W19" i="2" s="1"/>
  <c r="U13" i="2"/>
  <c r="S13" i="2"/>
  <c r="Q13" i="2"/>
  <c r="O13" i="2"/>
  <c r="L13" i="2"/>
  <c r="M13" i="2" s="1"/>
  <c r="K13" i="2"/>
  <c r="I13" i="2"/>
  <c r="G13" i="2"/>
  <c r="E13" i="2"/>
  <c r="X12" i="2"/>
  <c r="Y12" i="2"/>
  <c r="W12" i="2"/>
  <c r="U12" i="2"/>
  <c r="S12" i="2"/>
  <c r="Q12" i="2"/>
  <c r="O12" i="2"/>
  <c r="L12" i="2"/>
  <c r="M12" i="2" s="1"/>
  <c r="K12" i="2"/>
  <c r="I12" i="2"/>
  <c r="G12" i="2"/>
  <c r="E12" i="2"/>
  <c r="X11" i="2"/>
  <c r="Y11" i="2" s="1"/>
  <c r="W11" i="2"/>
  <c r="U11" i="2"/>
  <c r="S11" i="2"/>
  <c r="Q11" i="2"/>
  <c r="Q19" i="2" s="1"/>
  <c r="O11" i="2"/>
  <c r="L11" i="2"/>
  <c r="M11" i="2"/>
  <c r="K11" i="2"/>
  <c r="I11" i="2"/>
  <c r="G11" i="2"/>
  <c r="E11" i="2"/>
  <c r="X10" i="2"/>
  <c r="Y10" i="2"/>
  <c r="W10" i="2"/>
  <c r="U10" i="2"/>
  <c r="S10" i="2"/>
  <c r="Q10" i="2"/>
  <c r="O10" i="2"/>
  <c r="L10" i="2"/>
  <c r="M10" i="2" s="1"/>
  <c r="K10" i="2"/>
  <c r="K19" i="2" s="1"/>
  <c r="I10" i="2"/>
  <c r="G10" i="2"/>
  <c r="E10" i="2"/>
  <c r="X9" i="2"/>
  <c r="Y9" i="2" s="1"/>
  <c r="W9" i="2"/>
  <c r="U9" i="2"/>
  <c r="U19" i="2" s="1"/>
  <c r="S9" i="2"/>
  <c r="Q9" i="2"/>
  <c r="O9" i="2"/>
  <c r="O19" i="2" s="1"/>
  <c r="L9" i="2"/>
  <c r="M9" i="2"/>
  <c r="K9" i="2"/>
  <c r="I9" i="2"/>
  <c r="G9" i="2"/>
  <c r="E9" i="2"/>
  <c r="X7" i="2"/>
  <c r="Y7" i="2" s="1"/>
  <c r="W7" i="2"/>
  <c r="U7" i="2"/>
  <c r="S7" i="2"/>
  <c r="Q7" i="2"/>
  <c r="O7" i="2"/>
  <c r="L7" i="2"/>
  <c r="M7" i="2"/>
  <c r="K7" i="2"/>
  <c r="I7" i="2"/>
  <c r="G7" i="2"/>
  <c r="E7" i="2"/>
  <c r="X6" i="2"/>
  <c r="Y6" i="2"/>
  <c r="W6" i="2"/>
  <c r="U6" i="2"/>
  <c r="S6" i="2"/>
  <c r="Q6" i="2"/>
  <c r="O6" i="2"/>
  <c r="L6" i="2"/>
  <c r="M6" i="2" s="1"/>
  <c r="K6" i="2"/>
  <c r="I6" i="2"/>
  <c r="G6" i="2"/>
  <c r="E6" i="2"/>
  <c r="X5" i="2"/>
  <c r="Y5" i="2" s="1"/>
  <c r="W5" i="2"/>
  <c r="U5" i="2"/>
  <c r="U8" i="2" s="1"/>
  <c r="S5" i="2"/>
  <c r="Q5" i="2"/>
  <c r="O5" i="2"/>
  <c r="L5" i="2"/>
  <c r="M5" i="2"/>
  <c r="K5" i="2"/>
  <c r="I5" i="2"/>
  <c r="G5" i="2"/>
  <c r="E5" i="2"/>
  <c r="X4" i="2"/>
  <c r="Y4" i="2"/>
  <c r="W4" i="2"/>
  <c r="W8" i="2"/>
  <c r="U4" i="2"/>
  <c r="S4" i="2"/>
  <c r="Q4" i="2"/>
  <c r="O4" i="2"/>
  <c r="L4" i="2"/>
  <c r="M4" i="2" s="1"/>
  <c r="K4" i="2"/>
  <c r="I4" i="2"/>
  <c r="G4" i="2"/>
  <c r="E4" i="2"/>
  <c r="X3" i="2"/>
  <c r="Y3" i="2" s="1"/>
  <c r="W3" i="2"/>
  <c r="U3" i="2"/>
  <c r="S3" i="2"/>
  <c r="Q3" i="2"/>
  <c r="Q8" i="2" s="1"/>
  <c r="O3" i="2"/>
  <c r="O8" i="2" s="1"/>
  <c r="L3" i="2"/>
  <c r="M3" i="2"/>
  <c r="K3" i="2"/>
  <c r="I3" i="2"/>
  <c r="I8" i="2" s="1"/>
  <c r="G3" i="2"/>
  <c r="E3" i="2"/>
  <c r="D309" i="19"/>
  <c r="E309" i="19"/>
  <c r="D84" i="19"/>
  <c r="D83" i="19"/>
  <c r="E83" i="19" s="1"/>
  <c r="A7" i="3"/>
  <c r="D335" i="19"/>
  <c r="D336" i="19"/>
  <c r="E336" i="19" s="1"/>
  <c r="A7" i="16"/>
  <c r="D306" i="19"/>
  <c r="E306" i="19"/>
  <c r="D282" i="19"/>
  <c r="D327" i="19"/>
  <c r="D404" i="19"/>
  <c r="E404" i="19" s="1"/>
  <c r="D426" i="19"/>
  <c r="D401" i="19"/>
  <c r="E401" i="19" s="1"/>
  <c r="D386" i="19"/>
  <c r="D381" i="19"/>
  <c r="D375" i="19"/>
  <c r="E375" i="19" s="1"/>
  <c r="D374" i="19"/>
  <c r="D373" i="19"/>
  <c r="D337" i="19"/>
  <c r="E337" i="19"/>
  <c r="D333" i="19"/>
  <c r="E333" i="19" s="1"/>
  <c r="D332" i="19"/>
  <c r="E332" i="19"/>
  <c r="D330" i="19"/>
  <c r="D283" i="19"/>
  <c r="D260" i="19"/>
  <c r="D255" i="19"/>
  <c r="E255" i="19" s="1"/>
  <c r="D253" i="19"/>
  <c r="D246" i="19"/>
  <c r="E246" i="19"/>
  <c r="D215" i="19"/>
  <c r="D214" i="19"/>
  <c r="D213" i="19"/>
  <c r="D199" i="19"/>
  <c r="E199" i="19" s="1"/>
  <c r="D197" i="19"/>
  <c r="D187" i="19"/>
  <c r="D192" i="19"/>
  <c r="D194" i="19"/>
  <c r="D182" i="19"/>
  <c r="E182" i="19"/>
  <c r="D177" i="19"/>
  <c r="E177" i="19" s="1"/>
  <c r="D180" i="19"/>
  <c r="D181" i="19"/>
  <c r="D184" i="19"/>
  <c r="D168" i="19"/>
  <c r="E168" i="19"/>
  <c r="D143" i="19"/>
  <c r="D142" i="19"/>
  <c r="D144" i="19"/>
  <c r="E144" i="19"/>
  <c r="D132" i="19"/>
  <c r="D128" i="19"/>
  <c r="E128" i="19" s="1"/>
  <c r="D118" i="19"/>
  <c r="E118" i="19" s="1"/>
  <c r="D91" i="19"/>
  <c r="E91" i="19" s="1"/>
  <c r="D73" i="19"/>
  <c r="D62" i="19"/>
  <c r="E62" i="19"/>
  <c r="D60" i="19"/>
  <c r="D46" i="19"/>
  <c r="D52" i="19"/>
  <c r="D31" i="19"/>
  <c r="D30" i="19"/>
  <c r="D33" i="19"/>
  <c r="D34" i="19"/>
  <c r="E34" i="19"/>
  <c r="D326" i="19"/>
  <c r="E326" i="19"/>
  <c r="D299" i="19"/>
  <c r="E299" i="19"/>
  <c r="D281" i="19"/>
  <c r="E281" i="19"/>
  <c r="D20" i="19"/>
  <c r="D21" i="19"/>
  <c r="E21" i="19" s="1"/>
  <c r="D22" i="19"/>
  <c r="E22" i="19" s="1"/>
  <c r="D23" i="19"/>
  <c r="E23" i="19" s="1"/>
  <c r="D19" i="3"/>
  <c r="D447" i="19"/>
  <c r="D446" i="19"/>
  <c r="E446" i="19" s="1"/>
  <c r="D445" i="19"/>
  <c r="E445" i="19"/>
  <c r="D441" i="19"/>
  <c r="E441" i="19" s="1"/>
  <c r="D436" i="19"/>
  <c r="D431" i="19"/>
  <c r="E431" i="19"/>
  <c r="D429" i="19"/>
  <c r="D428" i="19"/>
  <c r="E428" i="19" s="1"/>
  <c r="D424" i="19"/>
  <c r="E424" i="19" s="1"/>
  <c r="D413" i="19"/>
  <c r="E413" i="19"/>
  <c r="D418" i="19"/>
  <c r="E418" i="19" s="1"/>
  <c r="D417" i="19"/>
  <c r="E417" i="19" s="1"/>
  <c r="D415" i="19"/>
  <c r="E415" i="19" s="1"/>
  <c r="D414" i="19"/>
  <c r="E414" i="19" s="1"/>
  <c r="D412" i="19"/>
  <c r="E412" i="19" s="1"/>
  <c r="D411" i="19"/>
  <c r="E411" i="19"/>
  <c r="D403" i="19"/>
  <c r="E403" i="19" s="1"/>
  <c r="D409" i="19"/>
  <c r="E409" i="19" s="1"/>
  <c r="D408" i="19"/>
  <c r="E408" i="19" s="1"/>
  <c r="D407" i="19"/>
  <c r="E407" i="19" s="1"/>
  <c r="D402" i="19"/>
  <c r="E402" i="19" s="1"/>
  <c r="D400" i="19"/>
  <c r="E400" i="19"/>
  <c r="D397" i="19"/>
  <c r="E397" i="19" s="1"/>
  <c r="D393" i="19"/>
  <c r="D392" i="19"/>
  <c r="E392" i="19"/>
  <c r="D387" i="19"/>
  <c r="D385" i="19"/>
  <c r="E385" i="19" s="1"/>
  <c r="D383" i="19"/>
  <c r="E383" i="19" s="1"/>
  <c r="D380" i="19"/>
  <c r="D379" i="19"/>
  <c r="E379" i="19"/>
  <c r="D376" i="19"/>
  <c r="D370" i="19"/>
  <c r="D368" i="19"/>
  <c r="E368" i="19"/>
  <c r="D367" i="19"/>
  <c r="E367" i="19"/>
  <c r="D366" i="19"/>
  <c r="D365" i="19"/>
  <c r="D363" i="19"/>
  <c r="D362" i="19"/>
  <c r="E362" i="19"/>
  <c r="D361" i="19"/>
  <c r="D358" i="19"/>
  <c r="D357" i="19"/>
  <c r="D356" i="19"/>
  <c r="D354" i="19"/>
  <c r="D353" i="19"/>
  <c r="E353" i="19"/>
  <c r="D351" i="19"/>
  <c r="D349" i="19"/>
  <c r="E349" i="19" s="1"/>
  <c r="D348" i="19"/>
  <c r="D347" i="19"/>
  <c r="D344" i="19"/>
  <c r="D343" i="19"/>
  <c r="D339" i="19"/>
  <c r="E339" i="19"/>
  <c r="D324" i="19"/>
  <c r="D317" i="19"/>
  <c r="D316" i="19"/>
  <c r="D307" i="19"/>
  <c r="D303" i="19"/>
  <c r="E303" i="19"/>
  <c r="D302" i="19"/>
  <c r="E302" i="19"/>
  <c r="D301" i="19"/>
  <c r="E301" i="19"/>
  <c r="D300" i="19"/>
  <c r="D294" i="19"/>
  <c r="E294" i="19" s="1"/>
  <c r="D292" i="19"/>
  <c r="D290" i="19"/>
  <c r="D288" i="19"/>
  <c r="E288" i="19" s="1"/>
  <c r="D286" i="19"/>
  <c r="D285" i="19"/>
  <c r="E285" i="19"/>
  <c r="D284" i="19"/>
  <c r="E284" i="19"/>
  <c r="D272" i="19"/>
  <c r="E272" i="19"/>
  <c r="D278" i="19"/>
  <c r="E278" i="19"/>
  <c r="D276" i="19"/>
  <c r="E276" i="19"/>
  <c r="D271" i="19"/>
  <c r="D270" i="19"/>
  <c r="D267" i="19"/>
  <c r="E267" i="19"/>
  <c r="D268" i="19"/>
  <c r="D266" i="19"/>
  <c r="D264" i="19"/>
  <c r="D262" i="19"/>
  <c r="E262" i="19" s="1"/>
  <c r="D265" i="19"/>
  <c r="E265" i="19" s="1"/>
  <c r="D259" i="19"/>
  <c r="E259" i="19" s="1"/>
  <c r="D257" i="19"/>
  <c r="D237" i="19"/>
  <c r="E237" i="19"/>
  <c r="D242" i="19"/>
  <c r="D233" i="19"/>
  <c r="D232" i="19"/>
  <c r="E232" i="19"/>
  <c r="D231" i="19"/>
  <c r="D227" i="19"/>
  <c r="E227" i="19" s="1"/>
  <c r="D224" i="19"/>
  <c r="D217" i="19"/>
  <c r="E217" i="19"/>
  <c r="D216" i="19"/>
  <c r="D203" i="19"/>
  <c r="D210" i="19"/>
  <c r="E210" i="19"/>
  <c r="D206" i="19"/>
  <c r="D205" i="19"/>
  <c r="D204" i="19"/>
  <c r="E204" i="19"/>
  <c r="D200" i="19"/>
  <c r="D175" i="19"/>
  <c r="E175" i="19" s="1"/>
  <c r="D172" i="19"/>
  <c r="E172" i="19" s="1"/>
  <c r="D170" i="19"/>
  <c r="E170" i="19"/>
  <c r="D169" i="19"/>
  <c r="D165" i="19"/>
  <c r="D164" i="19"/>
  <c r="E164" i="19" s="1"/>
  <c r="D163" i="19"/>
  <c r="E163" i="19"/>
  <c r="D158" i="19"/>
  <c r="D157" i="19"/>
  <c r="D156" i="19"/>
  <c r="D155" i="19"/>
  <c r="E155" i="19" s="1"/>
  <c r="D154" i="19"/>
  <c r="E154" i="19"/>
  <c r="D152" i="19"/>
  <c r="D148" i="19"/>
  <c r="D147" i="19"/>
  <c r="E147" i="19"/>
  <c r="D140" i="19"/>
  <c r="E140" i="19"/>
  <c r="D134" i="19"/>
  <c r="D125" i="19"/>
  <c r="E125" i="19" s="1"/>
  <c r="D120" i="19"/>
  <c r="E120" i="19" s="1"/>
  <c r="D115" i="19"/>
  <c r="E115" i="19"/>
  <c r="D114" i="19"/>
  <c r="D111" i="19"/>
  <c r="E111" i="19"/>
  <c r="D108" i="19"/>
  <c r="D107" i="19"/>
  <c r="E107" i="19" s="1"/>
  <c r="D106" i="19"/>
  <c r="D104" i="19"/>
  <c r="E104" i="19"/>
  <c r="D102" i="19"/>
  <c r="E102" i="19"/>
  <c r="D101" i="19"/>
  <c r="D99" i="19"/>
  <c r="D96" i="19"/>
  <c r="D94" i="19"/>
  <c r="D87" i="19"/>
  <c r="E87" i="19"/>
  <c r="D80" i="19"/>
  <c r="E80" i="19"/>
  <c r="D77" i="19"/>
  <c r="E77" i="19"/>
  <c r="D72" i="19"/>
  <c r="E69" i="19"/>
  <c r="D41" i="19"/>
  <c r="E41" i="19"/>
  <c r="D40" i="19"/>
  <c r="E40" i="19"/>
  <c r="D18" i="19"/>
  <c r="E18" i="19"/>
  <c r="D11" i="19"/>
  <c r="D10" i="19"/>
  <c r="E10" i="19" s="1"/>
  <c r="D9" i="19"/>
  <c r="D7" i="19"/>
  <c r="W232" i="19"/>
  <c r="W296" i="19"/>
  <c r="W317" i="19"/>
  <c r="W346" i="19"/>
  <c r="D45" i="19"/>
  <c r="D310" i="19"/>
  <c r="E310" i="19"/>
  <c r="V11" i="19"/>
  <c r="W11" i="19"/>
  <c r="V14" i="19"/>
  <c r="W14" i="19"/>
  <c r="V124" i="19"/>
  <c r="W124" i="19"/>
  <c r="V203" i="19"/>
  <c r="W203" i="19"/>
  <c r="V229" i="19"/>
  <c r="V230" i="19"/>
  <c r="W230" i="19" s="1"/>
  <c r="V233" i="19"/>
  <c r="V235" i="19"/>
  <c r="W235" i="19"/>
  <c r="V238" i="19"/>
  <c r="V246" i="19"/>
  <c r="V250" i="19"/>
  <c r="W250" i="19"/>
  <c r="V272" i="19"/>
  <c r="W272" i="19"/>
  <c r="V276" i="19"/>
  <c r="V301" i="19"/>
  <c r="W301" i="19" s="1"/>
  <c r="V345" i="19"/>
  <c r="W345" i="19" s="1"/>
  <c r="V353" i="19"/>
  <c r="V361" i="19"/>
  <c r="W361" i="19" s="1"/>
  <c r="V369" i="19"/>
  <c r="W369" i="19" s="1"/>
  <c r="AB206" i="19"/>
  <c r="AB215" i="19"/>
  <c r="AB283" i="19"/>
  <c r="AC283" i="19" s="1"/>
  <c r="AB295" i="19"/>
  <c r="AC295" i="19" s="1"/>
  <c r="AB314" i="19"/>
  <c r="AC314" i="19" s="1"/>
  <c r="AB335" i="19"/>
  <c r="AC335" i="19" s="1"/>
  <c r="AH151" i="19"/>
  <c r="AH152" i="19"/>
  <c r="P423" i="19"/>
  <c r="P425" i="19"/>
  <c r="Q425" i="19"/>
  <c r="P427" i="19"/>
  <c r="P429" i="19"/>
  <c r="Q429" i="19" s="1"/>
  <c r="P431" i="19"/>
  <c r="Q431" i="19" s="1"/>
  <c r="P439" i="19"/>
  <c r="Q439" i="19" s="1"/>
  <c r="P441" i="19"/>
  <c r="Q441" i="19" s="1"/>
  <c r="V35" i="19"/>
  <c r="W35" i="19"/>
  <c r="V41" i="19"/>
  <c r="W41" i="19" s="1"/>
  <c r="V43" i="19"/>
  <c r="V55" i="19"/>
  <c r="W55" i="19" s="1"/>
  <c r="V127" i="19"/>
  <c r="W127" i="19" s="1"/>
  <c r="W130" i="19"/>
  <c r="V148" i="19"/>
  <c r="W148" i="19"/>
  <c r="V192" i="19"/>
  <c r="W192" i="19" s="1"/>
  <c r="V245" i="19"/>
  <c r="W245" i="19" s="1"/>
  <c r="V262" i="19"/>
  <c r="V266" i="19"/>
  <c r="W266" i="19"/>
  <c r="V286" i="19"/>
  <c r="W286" i="19"/>
  <c r="V290" i="19"/>
  <c r="W290" i="19"/>
  <c r="V300" i="19"/>
  <c r="W300" i="19"/>
  <c r="V323" i="19"/>
  <c r="V352" i="19"/>
  <c r="W352" i="19" s="1"/>
  <c r="V360" i="19"/>
  <c r="W360" i="19" s="1"/>
  <c r="V368" i="19"/>
  <c r="W368" i="19" s="1"/>
  <c r="V436" i="19"/>
  <c r="W436" i="19" s="1"/>
  <c r="V439" i="19"/>
  <c r="W439" i="19" s="1"/>
  <c r="V447" i="19"/>
  <c r="AB28" i="19"/>
  <c r="AC28" i="19"/>
  <c r="AB189" i="19"/>
  <c r="AC189" i="19"/>
  <c r="AB205" i="19"/>
  <c r="AC205" i="19"/>
  <c r="AB355" i="19"/>
  <c r="AB367" i="19"/>
  <c r="AC367" i="19" s="1"/>
  <c r="AH23" i="19"/>
  <c r="AI23" i="19" s="1"/>
  <c r="AH35" i="19"/>
  <c r="AI35" i="19" s="1"/>
  <c r="AH99" i="19"/>
  <c r="AH112" i="19"/>
  <c r="AH189" i="19"/>
  <c r="AI189" i="19" s="1"/>
  <c r="AH245" i="19"/>
  <c r="AI245" i="19"/>
  <c r="AH246" i="19"/>
  <c r="AH260" i="19"/>
  <c r="AH268" i="19"/>
  <c r="AI268" i="19"/>
  <c r="AH277" i="19"/>
  <c r="AH278" i="19"/>
  <c r="AI278" i="19" s="1"/>
  <c r="V23" i="19"/>
  <c r="W23" i="19" s="1"/>
  <c r="V33" i="19"/>
  <c r="V46" i="19"/>
  <c r="W46" i="19"/>
  <c r="V77" i="19"/>
  <c r="W77" i="19" s="1"/>
  <c r="V87" i="19"/>
  <c r="V94" i="19"/>
  <c r="W94" i="19"/>
  <c r="V100" i="19"/>
  <c r="W100" i="19"/>
  <c r="V162" i="19"/>
  <c r="W162" i="19"/>
  <c r="V177" i="19"/>
  <c r="W177" i="19"/>
  <c r="V226" i="19"/>
  <c r="W226" i="19"/>
  <c r="V256" i="19"/>
  <c r="W256" i="19"/>
  <c r="V260" i="19"/>
  <c r="V307" i="19"/>
  <c r="V327" i="19"/>
  <c r="W327" i="19"/>
  <c r="V330" i="19"/>
  <c r="V334" i="19"/>
  <c r="W334" i="19" s="1"/>
  <c r="V341" i="19"/>
  <c r="V349" i="19"/>
  <c r="W349" i="19"/>
  <c r="V357" i="19"/>
  <c r="V365" i="19"/>
  <c r="W365" i="19" s="1"/>
  <c r="AB20" i="19"/>
  <c r="AC20" i="19" s="1"/>
  <c r="AB182" i="19"/>
  <c r="AC182" i="19" s="1"/>
  <c r="AB256" i="19"/>
  <c r="AC256" i="19" s="1"/>
  <c r="AB272" i="19"/>
  <c r="AC272" i="19" s="1"/>
  <c r="AB288" i="19"/>
  <c r="AC288" i="19" s="1"/>
  <c r="AB366" i="19"/>
  <c r="AC366" i="19" s="1"/>
  <c r="AB398" i="19"/>
  <c r="AC398" i="19" s="1"/>
  <c r="AB438" i="19"/>
  <c r="AC438" i="19" s="1"/>
  <c r="AH22" i="19"/>
  <c r="AI22" i="19" s="1"/>
  <c r="P434" i="19"/>
  <c r="P436" i="19"/>
  <c r="P445" i="19"/>
  <c r="Q445" i="19" s="1"/>
  <c r="V31" i="19"/>
  <c r="W31" i="19" s="1"/>
  <c r="V65" i="19"/>
  <c r="V93" i="19"/>
  <c r="W93" i="19"/>
  <c r="V104" i="19"/>
  <c r="W104" i="19" s="1"/>
  <c r="V137" i="19"/>
  <c r="W137" i="19"/>
  <c r="V138" i="19"/>
  <c r="W138" i="19"/>
  <c r="V205" i="19"/>
  <c r="W205" i="19"/>
  <c r="V206" i="19"/>
  <c r="W206" i="19"/>
  <c r="V209" i="19"/>
  <c r="W209" i="19"/>
  <c r="V210" i="19"/>
  <c r="W210" i="19"/>
  <c r="V253" i="19"/>
  <c r="W253" i="19"/>
  <c r="V310" i="19"/>
  <c r="W310" i="19"/>
  <c r="V312" i="19"/>
  <c r="W312" i="19"/>
  <c r="V356" i="19"/>
  <c r="V364" i="19"/>
  <c r="W364" i="19" s="1"/>
  <c r="V443" i="19"/>
  <c r="W443" i="19" s="1"/>
  <c r="AB10" i="19"/>
  <c r="AC10" i="19" s="1"/>
  <c r="AB187" i="19"/>
  <c r="AC187" i="19" s="1"/>
  <c r="AB285" i="19"/>
  <c r="AC285" i="19"/>
  <c r="AB364" i="19"/>
  <c r="AB423" i="19"/>
  <c r="AC423" i="19" s="1"/>
  <c r="AH50" i="19"/>
  <c r="AI50" i="19" s="1"/>
  <c r="AH87" i="19"/>
  <c r="AI87" i="19" s="1"/>
  <c r="AH173" i="19"/>
  <c r="AH425" i="19"/>
  <c r="AI425" i="19"/>
  <c r="AH429" i="19"/>
  <c r="AI429" i="19"/>
  <c r="K430" i="19"/>
  <c r="AB122" i="19"/>
  <c r="AC122" i="19" s="1"/>
  <c r="AB124" i="19"/>
  <c r="AC124" i="19" s="1"/>
  <c r="AB148" i="19"/>
  <c r="AB152" i="19"/>
  <c r="AB195" i="19"/>
  <c r="AC195" i="19" s="1"/>
  <c r="AB211" i="19"/>
  <c r="AC211" i="19" s="1"/>
  <c r="AB266" i="19"/>
  <c r="AB324" i="19"/>
  <c r="AB343" i="19"/>
  <c r="AC343" i="19" s="1"/>
  <c r="AB360" i="19"/>
  <c r="AB362" i="19"/>
  <c r="AB424" i="19"/>
  <c r="AC424" i="19" s="1"/>
  <c r="AB426" i="19"/>
  <c r="AC428" i="19"/>
  <c r="AB430" i="19"/>
  <c r="AC430" i="19" s="1"/>
  <c r="AB447" i="19"/>
  <c r="AC447" i="19" s="1"/>
  <c r="AH97" i="19"/>
  <c r="AH122" i="19"/>
  <c r="AH124" i="19"/>
  <c r="AI124" i="19" s="1"/>
  <c r="AH162" i="19"/>
  <c r="AH180" i="19"/>
  <c r="AI180" i="19"/>
  <c r="AH206" i="19"/>
  <c r="AI206" i="19"/>
  <c r="AH216" i="19"/>
  <c r="AI216" i="19"/>
  <c r="AH228" i="19"/>
  <c r="AH237" i="19"/>
  <c r="AH238" i="19"/>
  <c r="AH253" i="19"/>
  <c r="AH290" i="19"/>
  <c r="AI290" i="19"/>
  <c r="AH306" i="19"/>
  <c r="AH398" i="19"/>
  <c r="Q102" i="19"/>
  <c r="AB94" i="19"/>
  <c r="AB104" i="19"/>
  <c r="AC104" i="19" s="1"/>
  <c r="AB158" i="19"/>
  <c r="AB161" i="19"/>
  <c r="AC161" i="19"/>
  <c r="AB166" i="19"/>
  <c r="AC166" i="19"/>
  <c r="AB170" i="19"/>
  <c r="AC170" i="19"/>
  <c r="AB174" i="19"/>
  <c r="AC174" i="19"/>
  <c r="AB193" i="19"/>
  <c r="AB200" i="19"/>
  <c r="AC200" i="19" s="1"/>
  <c r="AB209" i="19"/>
  <c r="AC209" i="19" s="1"/>
  <c r="AB229" i="19"/>
  <c r="AC229" i="19" s="1"/>
  <c r="AB233" i="19"/>
  <c r="AB249" i="19"/>
  <c r="AC249" i="19"/>
  <c r="AB302" i="19"/>
  <c r="AC302" i="19"/>
  <c r="AB310" i="19"/>
  <c r="AC310" i="19"/>
  <c r="AB317" i="19"/>
  <c r="AC317" i="19"/>
  <c r="AB336" i="19"/>
  <c r="AC336" i="19"/>
  <c r="AB339" i="19"/>
  <c r="AB341" i="19"/>
  <c r="AC341" i="19" s="1"/>
  <c r="AB347" i="19"/>
  <c r="AC347" i="19" s="1"/>
  <c r="AB376" i="19"/>
  <c r="AC376" i="19"/>
  <c r="AB378" i="19"/>
  <c r="AB380" i="19"/>
  <c r="AC380" i="19"/>
  <c r="AB382" i="19"/>
  <c r="AB386" i="19"/>
  <c r="AC386" i="19"/>
  <c r="AB388" i="19"/>
  <c r="AB390" i="19"/>
  <c r="AC390" i="19" s="1"/>
  <c r="AB392" i="19"/>
  <c r="AC392" i="19" s="1"/>
  <c r="AH11" i="19"/>
  <c r="AI11" i="19" s="1"/>
  <c r="AH15" i="19"/>
  <c r="AH60" i="19"/>
  <c r="AH62" i="19"/>
  <c r="AH64" i="19"/>
  <c r="AH69" i="19"/>
  <c r="AH85" i="19"/>
  <c r="AH125" i="19"/>
  <c r="AI125" i="19" s="1"/>
  <c r="AH139" i="19"/>
  <c r="AI139" i="19" s="1"/>
  <c r="AH147" i="19"/>
  <c r="AI147" i="19" s="1"/>
  <c r="AH213" i="19"/>
  <c r="AI213" i="19"/>
  <c r="AH264" i="19"/>
  <c r="AI264" i="19" s="1"/>
  <c r="AH272" i="19"/>
  <c r="AI272" i="19" s="1"/>
  <c r="AH288" i="19"/>
  <c r="AI288" i="19" s="1"/>
  <c r="AB113" i="19"/>
  <c r="AC113" i="19" s="1"/>
  <c r="AB132" i="19"/>
  <c r="AC132" i="19"/>
  <c r="AB191" i="19"/>
  <c r="AC191" i="19"/>
  <c r="AB197" i="19"/>
  <c r="AC197" i="19"/>
  <c r="AB207" i="19"/>
  <c r="AB213" i="19"/>
  <c r="AB240" i="19"/>
  <c r="AC240" i="19"/>
  <c r="AB273" i="19"/>
  <c r="AC273" i="19" s="1"/>
  <c r="AB293" i="19"/>
  <c r="AB294" i="19"/>
  <c r="AC294" i="19"/>
  <c r="AB311" i="19"/>
  <c r="AC311" i="19"/>
  <c r="AB326" i="19"/>
  <c r="AC326" i="19"/>
  <c r="AB327" i="19"/>
  <c r="AC327" i="19"/>
  <c r="AB368" i="19"/>
  <c r="AC368" i="19"/>
  <c r="AB370" i="19"/>
  <c r="AB434" i="19"/>
  <c r="AC434" i="19" s="1"/>
  <c r="AB443" i="19"/>
  <c r="AC443" i="19"/>
  <c r="AH93" i="19"/>
  <c r="AI93" i="19" s="1"/>
  <c r="AH184" i="19"/>
  <c r="AI184" i="19" s="1"/>
  <c r="AH199" i="19"/>
  <c r="AI199" i="19" s="1"/>
  <c r="AH210" i="19"/>
  <c r="AI210" i="19" s="1"/>
  <c r="AH220" i="19"/>
  <c r="AI220" i="19" s="1"/>
  <c r="AH231" i="19"/>
  <c r="AH232" i="19"/>
  <c r="AH248" i="19"/>
  <c r="AH317" i="19"/>
  <c r="AI317" i="19" s="1"/>
  <c r="AH307" i="19"/>
  <c r="AI307" i="19" s="1"/>
  <c r="AH309" i="19"/>
  <c r="AI309" i="19" s="1"/>
  <c r="AH310" i="19"/>
  <c r="AI310" i="19" s="1"/>
  <c r="AH319" i="19"/>
  <c r="AH327" i="19"/>
  <c r="AH328" i="19"/>
  <c r="AH424" i="19"/>
  <c r="AI424" i="19"/>
  <c r="AH428" i="19"/>
  <c r="AI428" i="19"/>
  <c r="E260" i="19"/>
  <c r="AH293" i="19"/>
  <c r="AH296" i="19"/>
  <c r="AH301" i="19"/>
  <c r="AH358" i="19"/>
  <c r="AH362" i="19"/>
  <c r="AI362" i="19" s="1"/>
  <c r="AH366" i="19"/>
  <c r="AI366" i="19" s="1"/>
  <c r="AH370" i="19"/>
  <c r="AI370" i="19" s="1"/>
  <c r="K371" i="19"/>
  <c r="Q272" i="19"/>
  <c r="AH374" i="19"/>
  <c r="AH385" i="19"/>
  <c r="AH387" i="19"/>
  <c r="AH391" i="19"/>
  <c r="AI391" i="19"/>
  <c r="K376" i="19"/>
  <c r="Q143" i="19"/>
  <c r="K179" i="19"/>
  <c r="K175" i="19"/>
  <c r="K299" i="19"/>
  <c r="Q261" i="19"/>
  <c r="Q274" i="19"/>
  <c r="Q292" i="19"/>
  <c r="Q311" i="19"/>
  <c r="Q322" i="19"/>
  <c r="W111" i="19"/>
  <c r="W237" i="19"/>
  <c r="W261" i="19"/>
  <c r="AC265" i="19"/>
  <c r="W170" i="19"/>
  <c r="W288" i="19"/>
  <c r="W340" i="19"/>
  <c r="AC301" i="19"/>
  <c r="AC444" i="19"/>
  <c r="W356" i="19"/>
  <c r="AC179" i="19"/>
  <c r="AC306" i="19"/>
  <c r="AI200" i="19"/>
  <c r="AI202" i="19"/>
  <c r="AI426" i="19"/>
  <c r="AI430" i="19"/>
  <c r="AI306" i="19"/>
  <c r="AI363" i="19"/>
  <c r="AI436" i="19"/>
  <c r="D275" i="19"/>
  <c r="J264" i="19"/>
  <c r="K264" i="19" s="1"/>
  <c r="D167" i="19"/>
  <c r="E167" i="19" s="1"/>
  <c r="D122" i="19"/>
  <c r="E122" i="19" s="1"/>
  <c r="J231" i="19"/>
  <c r="K231" i="19" s="1"/>
  <c r="J219" i="19"/>
  <c r="D238" i="19"/>
  <c r="V391" i="19"/>
  <c r="W391" i="19" s="1"/>
  <c r="D256" i="19"/>
  <c r="D261" i="19"/>
  <c r="E261" i="19"/>
  <c r="D395" i="19"/>
  <c r="E395" i="19"/>
  <c r="D448" i="19"/>
  <c r="E448" i="19"/>
  <c r="D312" i="19"/>
  <c r="E312" i="19"/>
  <c r="G8" i="2"/>
  <c r="O384" i="2"/>
  <c r="J118" i="19"/>
  <c r="K118" i="19"/>
  <c r="J193" i="19"/>
  <c r="P270" i="19"/>
  <c r="Q270" i="19" s="1"/>
  <c r="V374" i="19"/>
  <c r="V387" i="19"/>
  <c r="W387" i="19"/>
  <c r="AH118" i="19"/>
  <c r="AI118" i="19"/>
  <c r="D166" i="19"/>
  <c r="D218" i="19"/>
  <c r="J440" i="19"/>
  <c r="K440" i="19"/>
  <c r="P32" i="19"/>
  <c r="Q32" i="19"/>
  <c r="D133" i="19"/>
  <c r="AH198" i="19"/>
  <c r="AI198" i="19" s="1"/>
  <c r="D240" i="19"/>
  <c r="E240" i="19" s="1"/>
  <c r="D277" i="19"/>
  <c r="E277" i="19"/>
  <c r="D229" i="19"/>
  <c r="J225" i="19"/>
  <c r="K225" i="19" s="1"/>
  <c r="D359" i="19"/>
  <c r="E359" i="19"/>
  <c r="D371" i="19"/>
  <c r="E371" i="19"/>
  <c r="D389" i="19"/>
  <c r="E389" i="19"/>
  <c r="D396" i="19"/>
  <c r="E396" i="19"/>
  <c r="D433" i="19"/>
  <c r="E433" i="19"/>
  <c r="P67" i="19"/>
  <c r="Q67" i="19"/>
  <c r="P101" i="19"/>
  <c r="Q101" i="19"/>
  <c r="P204" i="19"/>
  <c r="Q204" i="19"/>
  <c r="P231" i="19"/>
  <c r="P285" i="19"/>
  <c r="D116" i="19"/>
  <c r="E116" i="19"/>
  <c r="D161" i="19"/>
  <c r="E141" i="2"/>
  <c r="D289" i="19"/>
  <c r="E289" i="19"/>
  <c r="D79" i="19"/>
  <c r="D241" i="19"/>
  <c r="E241" i="19" s="1"/>
  <c r="J167" i="19"/>
  <c r="J253" i="19"/>
  <c r="AH57" i="19"/>
  <c r="AI57" i="19" s="1"/>
  <c r="D13" i="19"/>
  <c r="E13" i="19" s="1"/>
  <c r="D319" i="19"/>
  <c r="E319" i="19"/>
  <c r="D390" i="19"/>
  <c r="D416" i="19"/>
  <c r="E416" i="19" s="1"/>
  <c r="J106" i="19"/>
  <c r="K106" i="19" s="1"/>
  <c r="P99" i="19"/>
  <c r="Q99" i="19" s="1"/>
  <c r="D208" i="19"/>
  <c r="E208" i="19" s="1"/>
  <c r="D209" i="19"/>
  <c r="J365" i="19"/>
  <c r="K365" i="19"/>
  <c r="D100" i="19"/>
  <c r="D305" i="19"/>
  <c r="D145" i="19"/>
  <c r="E145" i="19"/>
  <c r="D440" i="19"/>
  <c r="E440" i="19"/>
  <c r="P327" i="19"/>
  <c r="Q327" i="19"/>
  <c r="D16" i="19"/>
  <c r="E16" i="19"/>
  <c r="D109" i="19"/>
  <c r="E109" i="19"/>
  <c r="D174" i="19"/>
  <c r="E174" i="19"/>
  <c r="D350" i="19"/>
  <c r="E350" i="19"/>
  <c r="D360" i="19"/>
  <c r="E360" i="19"/>
  <c r="D190" i="19"/>
  <c r="E190" i="19"/>
  <c r="D422" i="19"/>
  <c r="I153" i="2"/>
  <c r="E252" i="2"/>
  <c r="J39" i="19"/>
  <c r="K39" i="19" s="1"/>
  <c r="D81" i="19"/>
  <c r="E81" i="19" s="1"/>
  <c r="D138" i="19"/>
  <c r="D219" i="19"/>
  <c r="E219" i="19" s="1"/>
  <c r="D293" i="19"/>
  <c r="D263" i="19"/>
  <c r="D331" i="19"/>
  <c r="E331" i="19" s="1"/>
  <c r="J111" i="19"/>
  <c r="K111" i="19" s="1"/>
  <c r="J191" i="19"/>
  <c r="P174" i="19"/>
  <c r="Q174" i="19"/>
  <c r="V344" i="19"/>
  <c r="W344" i="19" s="1"/>
  <c r="AH43" i="19"/>
  <c r="AI43" i="19" s="1"/>
  <c r="AI52" i="19"/>
  <c r="D295" i="19"/>
  <c r="D244" i="19"/>
  <c r="D273" i="19"/>
  <c r="D435" i="19"/>
  <c r="E435" i="19" s="1"/>
  <c r="W26" i="2"/>
  <c r="E421" i="2"/>
  <c r="P172" i="19"/>
  <c r="Q172" i="19" s="1"/>
  <c r="P366" i="19"/>
  <c r="Q366" i="19" s="1"/>
  <c r="V180" i="19"/>
  <c r="D113" i="19"/>
  <c r="D151" i="19"/>
  <c r="D274" i="19"/>
  <c r="D322" i="19"/>
  <c r="E322" i="19" s="1"/>
  <c r="D341" i="19"/>
  <c r="D346" i="19"/>
  <c r="E346" i="19"/>
  <c r="D369" i="19"/>
  <c r="D378" i="19"/>
  <c r="D439" i="19"/>
  <c r="E439" i="19"/>
  <c r="D36" i="19"/>
  <c r="D29" i="19"/>
  <c r="D51" i="19"/>
  <c r="E51" i="19"/>
  <c r="D179" i="19"/>
  <c r="D250" i="19"/>
  <c r="E250" i="19" s="1"/>
  <c r="D248" i="19"/>
  <c r="G78" i="2"/>
  <c r="I136" i="2"/>
  <c r="Q185" i="2"/>
  <c r="J48" i="19"/>
  <c r="P165" i="19"/>
  <c r="Q165" i="19"/>
  <c r="D63" i="19"/>
  <c r="D222" i="19"/>
  <c r="D323" i="19"/>
  <c r="D405" i="19"/>
  <c r="E405" i="19" s="1"/>
  <c r="D131" i="19"/>
  <c r="E131" i="19" s="1"/>
  <c r="E53" i="2"/>
  <c r="P388" i="19"/>
  <c r="Q388" i="19"/>
  <c r="P438" i="19"/>
  <c r="Q438" i="19"/>
  <c r="E26" i="2"/>
  <c r="G258" i="2"/>
  <c r="E384" i="2"/>
  <c r="J427" i="19"/>
  <c r="V39" i="19"/>
  <c r="W39" i="19"/>
  <c r="W42" i="19" s="1"/>
  <c r="V220" i="19"/>
  <c r="W220" i="19"/>
  <c r="D220" i="19"/>
  <c r="E220" i="19"/>
  <c r="D342" i="19"/>
  <c r="E342" i="19"/>
  <c r="D398" i="19"/>
  <c r="E37" i="2"/>
  <c r="G308" i="2"/>
  <c r="J129" i="19"/>
  <c r="K129" i="19" s="1"/>
  <c r="J169" i="19"/>
  <c r="J385" i="19"/>
  <c r="AI62" i="19"/>
  <c r="D419" i="19"/>
  <c r="E419" i="19"/>
  <c r="D195" i="19"/>
  <c r="E195" i="19"/>
  <c r="O26" i="2"/>
  <c r="E103" i="2"/>
  <c r="E196" i="2"/>
  <c r="E304" i="2"/>
  <c r="G318" i="2"/>
  <c r="E432" i="2"/>
  <c r="J240" i="19"/>
  <c r="J282" i="19"/>
  <c r="P213" i="19"/>
  <c r="Q213" i="19"/>
  <c r="P222" i="19"/>
  <c r="P262" i="19"/>
  <c r="P340" i="19"/>
  <c r="V92" i="19"/>
  <c r="W92" i="19" s="1"/>
  <c r="AB46" i="19"/>
  <c r="AC46" i="19" s="1"/>
  <c r="AI296" i="19"/>
  <c r="K68" i="2"/>
  <c r="Q98" i="2"/>
  <c r="J161" i="19"/>
  <c r="J275" i="19"/>
  <c r="P331" i="19"/>
  <c r="Q331" i="19"/>
  <c r="V282" i="19"/>
  <c r="W282" i="19"/>
  <c r="Q160" i="2"/>
  <c r="Q234" i="2"/>
  <c r="U234" i="2"/>
  <c r="W269" i="2"/>
  <c r="Q325" i="2"/>
  <c r="E394" i="2"/>
  <c r="Q410" i="2"/>
  <c r="E449" i="2"/>
  <c r="J33" i="19"/>
  <c r="K33" i="19"/>
  <c r="J147" i="19"/>
  <c r="J369" i="19"/>
  <c r="P395" i="19"/>
  <c r="P440" i="19"/>
  <c r="Q440" i="19" s="1"/>
  <c r="V27" i="19"/>
  <c r="V278" i="19"/>
  <c r="W278" i="19"/>
  <c r="AB274" i="19"/>
  <c r="AC274" i="19"/>
  <c r="S8" i="2"/>
  <c r="E82" i="2"/>
  <c r="O121" i="2"/>
  <c r="K153" i="2"/>
  <c r="E269" i="2"/>
  <c r="I269" i="2"/>
  <c r="E321" i="2"/>
  <c r="Q437" i="2"/>
  <c r="J281" i="19"/>
  <c r="J358" i="19"/>
  <c r="K358" i="19" s="1"/>
  <c r="P166" i="19"/>
  <c r="Q166" i="19" s="1"/>
  <c r="P200" i="19"/>
  <c r="Q200" i="19" s="1"/>
  <c r="P428" i="19"/>
  <c r="Q428" i="19" s="1"/>
  <c r="P430" i="19"/>
  <c r="Q430" i="19" s="1"/>
  <c r="V123" i="19"/>
  <c r="W123" i="19" s="1"/>
  <c r="AB433" i="19"/>
  <c r="AC433" i="19" s="1"/>
  <c r="Q53" i="2"/>
  <c r="O82" i="2"/>
  <c r="E98" i="2"/>
  <c r="E130" i="2"/>
  <c r="E160" i="2"/>
  <c r="Q223" i="2"/>
  <c r="U313" i="2"/>
  <c r="E372" i="2"/>
  <c r="E437" i="2"/>
  <c r="O449" i="2"/>
  <c r="W449" i="2"/>
  <c r="J31" i="19"/>
  <c r="K31" i="19" s="1"/>
  <c r="J45" i="19"/>
  <c r="K45" i="19" s="1"/>
  <c r="J102" i="19"/>
  <c r="J263" i="19"/>
  <c r="K263" i="19" s="1"/>
  <c r="J268" i="19"/>
  <c r="P282" i="19"/>
  <c r="P336" i="19"/>
  <c r="Q336" i="19" s="1"/>
  <c r="P383" i="19"/>
  <c r="Q383" i="19" s="1"/>
  <c r="AB70" i="19"/>
  <c r="AC70" i="19" s="1"/>
  <c r="AB72" i="19"/>
  <c r="AC72" i="19" s="1"/>
  <c r="AB214" i="19"/>
  <c r="AC214" i="19"/>
  <c r="Q68" i="2"/>
  <c r="W82" i="2"/>
  <c r="E90" i="2"/>
  <c r="O126" i="2"/>
  <c r="S130" i="2"/>
  <c r="O313" i="2"/>
  <c r="J273" i="19"/>
  <c r="P57" i="19"/>
  <c r="Q57" i="19" s="1"/>
  <c r="P209" i="19"/>
  <c r="Q209" i="19" s="1"/>
  <c r="P326" i="19"/>
  <c r="Q326" i="19" s="1"/>
  <c r="V263" i="19"/>
  <c r="W263" i="19" s="1"/>
  <c r="AB16" i="19"/>
  <c r="AC16" i="19" s="1"/>
  <c r="AB271" i="19"/>
  <c r="AB281" i="19"/>
  <c r="AC281" i="19"/>
  <c r="G399" i="2"/>
  <c r="V101" i="19"/>
  <c r="AB297" i="19"/>
  <c r="AC297" i="19"/>
  <c r="AB305" i="19"/>
  <c r="AC305" i="19"/>
  <c r="P11" i="19"/>
  <c r="P183" i="19"/>
  <c r="Q183" i="19" s="1"/>
  <c r="P219" i="19"/>
  <c r="Q219" i="19" s="1"/>
  <c r="P226" i="19"/>
  <c r="Q226" i="19" s="1"/>
  <c r="P238" i="19"/>
  <c r="P345" i="19"/>
  <c r="Q345" i="19"/>
  <c r="V152" i="19"/>
  <c r="W152" i="19"/>
  <c r="V371" i="19"/>
  <c r="AB235" i="19"/>
  <c r="AC235" i="19" s="1"/>
  <c r="AH36" i="19"/>
  <c r="AI36" i="19" s="1"/>
  <c r="P334" i="19"/>
  <c r="Q334" i="19" s="1"/>
  <c r="P352" i="19"/>
  <c r="V189" i="19"/>
  <c r="V225" i="19"/>
  <c r="W225" i="19" s="1"/>
  <c r="AB80" i="19"/>
  <c r="AC80" i="19"/>
  <c r="AB225" i="19"/>
  <c r="AC225" i="19"/>
  <c r="AB307" i="19"/>
  <c r="P106" i="19"/>
  <c r="P251" i="19"/>
  <c r="P367" i="19"/>
  <c r="Q367" i="19" s="1"/>
  <c r="V20" i="19"/>
  <c r="W20" i="19" s="1"/>
  <c r="V326" i="19"/>
  <c r="V445" i="19"/>
  <c r="AB30" i="19"/>
  <c r="AC30" i="19"/>
  <c r="V207" i="19"/>
  <c r="AB96" i="19"/>
  <c r="AC96" i="19" s="1"/>
  <c r="AB282" i="19"/>
  <c r="AC282" i="19" s="1"/>
  <c r="AB346" i="19"/>
  <c r="AC346" i="19" s="1"/>
  <c r="AB361" i="19"/>
  <c r="AC361" i="19" s="1"/>
  <c r="AH178" i="19"/>
  <c r="AI178" i="19" s="1"/>
  <c r="P443" i="19"/>
  <c r="Q443" i="19" s="1"/>
  <c r="AB173" i="19"/>
  <c r="AC173" i="19" s="1"/>
  <c r="AI128" i="19"/>
  <c r="AH289" i="19"/>
  <c r="AH300" i="19"/>
  <c r="AI300" i="19" s="1"/>
  <c r="AH343" i="19"/>
  <c r="AI343" i="19" s="1"/>
  <c r="AH380" i="19"/>
  <c r="P375" i="19"/>
  <c r="Q375" i="19"/>
  <c r="P396" i="19"/>
  <c r="P398" i="19"/>
  <c r="V13" i="19"/>
  <c r="W13" i="19"/>
  <c r="V24" i="19"/>
  <c r="W24" i="19"/>
  <c r="V197" i="19"/>
  <c r="W197" i="19"/>
  <c r="V204" i="19"/>
  <c r="W204" i="19" s="1"/>
  <c r="V202" i="19"/>
  <c r="W202" i="19" s="1"/>
  <c r="V216" i="19"/>
  <c r="W216" i="19"/>
  <c r="V283" i="19"/>
  <c r="W283" i="19"/>
  <c r="AB231" i="19"/>
  <c r="AC231" i="19"/>
  <c r="AB348" i="19"/>
  <c r="AC348" i="19"/>
  <c r="AB227" i="19"/>
  <c r="AC227" i="19"/>
  <c r="AB255" i="19"/>
  <c r="AC255" i="19"/>
  <c r="AH265" i="19"/>
  <c r="V284" i="19"/>
  <c r="V324" i="19"/>
  <c r="W324" i="19" s="1"/>
  <c r="W325" i="19" s="1"/>
  <c r="AB100" i="19"/>
  <c r="AC100" i="19"/>
  <c r="AB120" i="19"/>
  <c r="AC120" i="19" s="1"/>
  <c r="AB247" i="19"/>
  <c r="AC247" i="19" s="1"/>
  <c r="AB263" i="19"/>
  <c r="AC263" i="19" s="1"/>
  <c r="AB337" i="19"/>
  <c r="AC337" i="19" s="1"/>
  <c r="AB56" i="19"/>
  <c r="AC56" i="19" s="1"/>
  <c r="AB71" i="19"/>
  <c r="AB147" i="19"/>
  <c r="AC147" i="19"/>
  <c r="AB202" i="19"/>
  <c r="AC202" i="19"/>
  <c r="AB353" i="19"/>
  <c r="AC353" i="19"/>
  <c r="AH80" i="19"/>
  <c r="AH167" i="19"/>
  <c r="AB128" i="19"/>
  <c r="AC128" i="19"/>
  <c r="AB422" i="19"/>
  <c r="AI335" i="19"/>
  <c r="AH447" i="19"/>
  <c r="AB329" i="19"/>
  <c r="AC329" i="19" s="1"/>
  <c r="AB427" i="19"/>
  <c r="AC427" i="19" s="1"/>
  <c r="AB429" i="19"/>
  <c r="AC429" i="19" s="1"/>
  <c r="AB435" i="19"/>
  <c r="AC435" i="19" s="1"/>
  <c r="AB440" i="19"/>
  <c r="AB448" i="19"/>
  <c r="AC448" i="19"/>
  <c r="AH254" i="19"/>
  <c r="AH158" i="19"/>
  <c r="AH276" i="19"/>
  <c r="AH312" i="19"/>
  <c r="AH194" i="19"/>
  <c r="AI194" i="19"/>
  <c r="AH294" i="19"/>
  <c r="AH341" i="19"/>
  <c r="AH386" i="19"/>
  <c r="AH381" i="19"/>
  <c r="AI381" i="19" s="1"/>
  <c r="AH423" i="19"/>
  <c r="AI423" i="19" s="1"/>
  <c r="AH443" i="19"/>
  <c r="AI443" i="19" s="1"/>
  <c r="AH282" i="19"/>
  <c r="AH331" i="19"/>
  <c r="AI331" i="19"/>
  <c r="AC158" i="19"/>
  <c r="AC180" i="19"/>
  <c r="AC184" i="19"/>
  <c r="AC193" i="19"/>
  <c r="AC196" i="19" s="1"/>
  <c r="AC198" i="19"/>
  <c r="AC271" i="19"/>
  <c r="AC382" i="19"/>
  <c r="AC387" i="19"/>
  <c r="AC391" i="19"/>
  <c r="AC396" i="19"/>
  <c r="AI219" i="19"/>
  <c r="AI248" i="19"/>
  <c r="AH235" i="19"/>
  <c r="AI235" i="19"/>
  <c r="AI242" i="19"/>
  <c r="AH355" i="19"/>
  <c r="AI355" i="19"/>
  <c r="AH435" i="19"/>
  <c r="AI435" i="19"/>
  <c r="AI69" i="19"/>
  <c r="AI131" i="19"/>
  <c r="AI145" i="19"/>
  <c r="AI267" i="19"/>
  <c r="AI299" i="19"/>
  <c r="AI329" i="19"/>
  <c r="AI383" i="19"/>
  <c r="AI444" i="19"/>
  <c r="D55" i="19"/>
  <c r="E55" i="19"/>
  <c r="D438" i="19"/>
  <c r="E438" i="19"/>
  <c r="I19" i="2"/>
  <c r="D235" i="19"/>
  <c r="J104" i="19"/>
  <c r="V396" i="19"/>
  <c r="W396" i="19" s="1"/>
  <c r="D434" i="19"/>
  <c r="E434" i="19" s="1"/>
  <c r="Q384" i="2"/>
  <c r="P104" i="19"/>
  <c r="P186" i="19"/>
  <c r="Q206" i="19"/>
  <c r="P277" i="19"/>
  <c r="Q277" i="19"/>
  <c r="AH392" i="19"/>
  <c r="D352" i="19"/>
  <c r="E352" i="19"/>
  <c r="D48" i="19"/>
  <c r="D127" i="19"/>
  <c r="D334" i="19"/>
  <c r="E334" i="19"/>
  <c r="S410" i="2"/>
  <c r="J89" i="19"/>
  <c r="J137" i="19"/>
  <c r="K137" i="19"/>
  <c r="J362" i="19"/>
  <c r="J436" i="19"/>
  <c r="K436" i="19" s="1"/>
  <c r="P426" i="19"/>
  <c r="Q426" i="19" s="1"/>
  <c r="V218" i="19"/>
  <c r="W218" i="19" s="1"/>
  <c r="D364" i="19"/>
  <c r="AI143" i="19"/>
  <c r="J290" i="19"/>
  <c r="K290" i="19" s="1"/>
  <c r="J151" i="19"/>
  <c r="K151" i="19"/>
  <c r="V294" i="19"/>
  <c r="W294" i="19" s="1"/>
  <c r="V385" i="19"/>
  <c r="W385" i="19"/>
  <c r="D226" i="19"/>
  <c r="E226" i="19"/>
  <c r="D159" i="19"/>
  <c r="E159" i="19"/>
  <c r="E19" i="2"/>
  <c r="E86" i="2"/>
  <c r="O98" i="2"/>
  <c r="U298" i="2"/>
  <c r="G384" i="2"/>
  <c r="U410" i="2"/>
  <c r="J292" i="19"/>
  <c r="P190" i="19"/>
  <c r="Q190" i="19" s="1"/>
  <c r="D388" i="19"/>
  <c r="E388" i="19" s="1"/>
  <c r="E78" i="2"/>
  <c r="V363" i="19"/>
  <c r="O212" i="2"/>
  <c r="AB3" i="19"/>
  <c r="AC3" i="19"/>
  <c r="D149" i="19"/>
  <c r="D297" i="19"/>
  <c r="D406" i="19"/>
  <c r="E406" i="19"/>
  <c r="E8" i="2"/>
  <c r="G86" i="2"/>
  <c r="J259" i="19"/>
  <c r="K259" i="19"/>
  <c r="P337" i="19"/>
  <c r="Q337" i="19"/>
  <c r="D355" i="19"/>
  <c r="D443" i="19"/>
  <c r="E117" i="2"/>
  <c r="AH270" i="19"/>
  <c r="AI270" i="19" s="1"/>
  <c r="D423" i="19"/>
  <c r="G212" i="2"/>
  <c r="V79" i="19"/>
  <c r="W79" i="19" s="1"/>
  <c r="D207" i="19"/>
  <c r="D191" i="19"/>
  <c r="E191" i="19"/>
  <c r="D186" i="19"/>
  <c r="E186" i="19"/>
  <c r="G37" i="2"/>
  <c r="W68" i="2"/>
  <c r="I243" i="2"/>
  <c r="J123" i="19"/>
  <c r="J249" i="19"/>
  <c r="P299" i="19"/>
  <c r="Q299" i="19" s="1"/>
  <c r="Q304" i="19" s="1"/>
  <c r="P335" i="19"/>
  <c r="D287" i="19"/>
  <c r="D391" i="19"/>
  <c r="E391" i="19"/>
  <c r="K8" i="2"/>
  <c r="U68" i="2"/>
  <c r="S86" i="2"/>
  <c r="Q141" i="2"/>
  <c r="U201" i="2"/>
  <c r="E280" i="2"/>
  <c r="S291" i="2"/>
  <c r="P132" i="19"/>
  <c r="D314" i="19"/>
  <c r="E314" i="19" s="1"/>
  <c r="J309" i="19"/>
  <c r="K309" i="19"/>
  <c r="K313" i="19" s="1"/>
  <c r="P300" i="19"/>
  <c r="Q300" i="19" s="1"/>
  <c r="P302" i="19"/>
  <c r="D124" i="19"/>
  <c r="D254" i="19"/>
  <c r="E254" i="19"/>
  <c r="E68" i="2"/>
  <c r="I121" i="2"/>
  <c r="G126" i="2"/>
  <c r="S298" i="2"/>
  <c r="Q449" i="2"/>
  <c r="J266" i="19"/>
  <c r="K266" i="19" s="1"/>
  <c r="J426" i="19"/>
  <c r="K426" i="19" s="1"/>
  <c r="P156" i="19"/>
  <c r="Q156" i="19" s="1"/>
  <c r="D328" i="19"/>
  <c r="E58" i="2"/>
  <c r="U103" i="2"/>
  <c r="K121" i="2"/>
  <c r="I126" i="2"/>
  <c r="S146" i="2"/>
  <c r="E223" i="2"/>
  <c r="E298" i="2"/>
  <c r="U304" i="2"/>
  <c r="J271" i="19"/>
  <c r="K271" i="19" s="1"/>
  <c r="J302" i="19"/>
  <c r="K302" i="19" s="1"/>
  <c r="J422" i="19"/>
  <c r="K422" i="19" s="1"/>
  <c r="P40" i="19"/>
  <c r="Q40" i="19" s="1"/>
  <c r="P154" i="19"/>
  <c r="K146" i="2"/>
  <c r="E153" i="2"/>
  <c r="W252" i="2"/>
  <c r="Q291" i="2"/>
  <c r="E410" i="2"/>
  <c r="J38" i="19"/>
  <c r="K38" i="19" s="1"/>
  <c r="J69" i="19"/>
  <c r="J224" i="19"/>
  <c r="J433" i="19"/>
  <c r="K433" i="19"/>
  <c r="P348" i="19"/>
  <c r="Q348" i="19"/>
  <c r="E185" i="2"/>
  <c r="O269" i="2"/>
  <c r="G291" i="2"/>
  <c r="W308" i="2"/>
  <c r="S318" i="2"/>
  <c r="I321" i="2"/>
  <c r="S321" i="2"/>
  <c r="K384" i="2"/>
  <c r="J134" i="19"/>
  <c r="K134" i="19"/>
  <c r="J233" i="19"/>
  <c r="J235" i="19"/>
  <c r="P45" i="19"/>
  <c r="Q45" i="19"/>
  <c r="P60" i="19"/>
  <c r="Q60" i="19"/>
  <c r="P71" i="19"/>
  <c r="Q71" i="19"/>
  <c r="P77" i="19"/>
  <c r="Q77" i="19"/>
  <c r="P85" i="19"/>
  <c r="Q85" i="19"/>
  <c r="P97" i="19"/>
  <c r="Q97" i="19"/>
  <c r="P110" i="19"/>
  <c r="Q110" i="19"/>
  <c r="V172" i="19"/>
  <c r="W172" i="19"/>
  <c r="O252" i="2"/>
  <c r="Q269" i="2"/>
  <c r="E338" i="2"/>
  <c r="E146" i="2"/>
  <c r="E176" i="2"/>
  <c r="S185" i="2"/>
  <c r="Q201" i="2"/>
  <c r="W258" i="2"/>
  <c r="G269" i="2"/>
  <c r="E399" i="2"/>
  <c r="J192" i="19"/>
  <c r="J286" i="19"/>
  <c r="P75" i="19"/>
  <c r="Q75" i="19"/>
  <c r="P263" i="19"/>
  <c r="Q263" i="19"/>
  <c r="J116" i="19"/>
  <c r="K116" i="19"/>
  <c r="J198" i="19"/>
  <c r="J330" i="19"/>
  <c r="J373" i="19"/>
  <c r="K373" i="19"/>
  <c r="P47" i="19"/>
  <c r="Q47" i="19"/>
  <c r="P70" i="19"/>
  <c r="Q70" i="19"/>
  <c r="P100" i="19"/>
  <c r="P305" i="19"/>
  <c r="P330" i="19"/>
  <c r="P342" i="19"/>
  <c r="Q342" i="19"/>
  <c r="P370" i="19"/>
  <c r="Q370" i="19"/>
  <c r="V168" i="19"/>
  <c r="W168" i="19"/>
  <c r="V187" i="19"/>
  <c r="W187" i="19" s="1"/>
  <c r="V277" i="19"/>
  <c r="W277" i="19" s="1"/>
  <c r="J25" i="19"/>
  <c r="J100" i="19"/>
  <c r="J194" i="19"/>
  <c r="K194" i="19" s="1"/>
  <c r="J226" i="19"/>
  <c r="J229" i="19"/>
  <c r="K229" i="19"/>
  <c r="J324" i="19"/>
  <c r="J334" i="19"/>
  <c r="K334" i="19" s="1"/>
  <c r="J342" i="19"/>
  <c r="K342" i="19" s="1"/>
  <c r="J346" i="19"/>
  <c r="K346" i="19"/>
  <c r="J423" i="19"/>
  <c r="P137" i="19"/>
  <c r="Q137" i="19" s="1"/>
  <c r="Q141" i="19" s="1"/>
  <c r="P210" i="19"/>
  <c r="Q210" i="19"/>
  <c r="P232" i="19"/>
  <c r="Q232" i="19"/>
  <c r="P433" i="19"/>
  <c r="Q433" i="19"/>
  <c r="J128" i="19"/>
  <c r="K128" i="19" s="1"/>
  <c r="J265" i="19"/>
  <c r="J441" i="19"/>
  <c r="K441" i="19"/>
  <c r="P93" i="19"/>
  <c r="Q93" i="19"/>
  <c r="P164" i="19"/>
  <c r="Q164" i="19"/>
  <c r="P175" i="19"/>
  <c r="Q175" i="19"/>
  <c r="P214" i="19"/>
  <c r="Q214" i="19"/>
  <c r="P391" i="19"/>
  <c r="Q391" i="19"/>
  <c r="V4" i="19"/>
  <c r="W4" i="19"/>
  <c r="V70" i="19"/>
  <c r="V425" i="19"/>
  <c r="W425" i="19" s="1"/>
  <c r="AB61" i="19"/>
  <c r="J307" i="19"/>
  <c r="P105" i="19"/>
  <c r="Q105" i="19" s="1"/>
  <c r="V83" i="19"/>
  <c r="W83" i="19" s="1"/>
  <c r="V219" i="19"/>
  <c r="W219" i="19" s="1"/>
  <c r="P316" i="19"/>
  <c r="P422" i="19"/>
  <c r="Q422" i="19"/>
  <c r="V17" i="19"/>
  <c r="V151" i="19"/>
  <c r="V386" i="19"/>
  <c r="W386" i="19" s="1"/>
  <c r="J145" i="19"/>
  <c r="J305" i="19"/>
  <c r="J322" i="19"/>
  <c r="J337" i="19"/>
  <c r="P253" i="19"/>
  <c r="Q253" i="19" s="1"/>
  <c r="P259" i="19"/>
  <c r="Q259" i="19" s="1"/>
  <c r="P371" i="19"/>
  <c r="V66" i="19"/>
  <c r="W66" i="19"/>
  <c r="AB62" i="19"/>
  <c r="AC62" i="19"/>
  <c r="P235" i="19"/>
  <c r="Q235" i="19"/>
  <c r="P248" i="19"/>
  <c r="Q248" i="19" s="1"/>
  <c r="P281" i="19"/>
  <c r="Q281" i="19" s="1"/>
  <c r="P356" i="19"/>
  <c r="Q356" i="19" s="1"/>
  <c r="P442" i="19"/>
  <c r="Q442" i="19" s="1"/>
  <c r="V114" i="19"/>
  <c r="W114" i="19" s="1"/>
  <c r="V164" i="19"/>
  <c r="W164" i="19" s="1"/>
  <c r="P424" i="19"/>
  <c r="Q424" i="19" s="1"/>
  <c r="V110" i="19"/>
  <c r="W110" i="19" s="1"/>
  <c r="V183" i="19"/>
  <c r="W183" i="19" s="1"/>
  <c r="P242" i="19"/>
  <c r="Q242" i="19" s="1"/>
  <c r="P294" i="19"/>
  <c r="Q294" i="19" s="1"/>
  <c r="P397" i="19"/>
  <c r="Q397" i="19" s="1"/>
  <c r="V113" i="19"/>
  <c r="W113" i="19" s="1"/>
  <c r="V133" i="19"/>
  <c r="W133" i="19" s="1"/>
  <c r="V175" i="19"/>
  <c r="W175" i="19" s="1"/>
  <c r="V393" i="19"/>
  <c r="V267" i="19"/>
  <c r="W267" i="19"/>
  <c r="V303" i="19"/>
  <c r="W303" i="19"/>
  <c r="V444" i="19"/>
  <c r="W444" i="19" s="1"/>
  <c r="AB36" i="19"/>
  <c r="AC36" i="19" s="1"/>
  <c r="V154" i="19"/>
  <c r="W154" i="19" s="1"/>
  <c r="V251" i="19"/>
  <c r="W251" i="19" s="1"/>
  <c r="V388" i="19"/>
  <c r="W388" i="19" s="1"/>
  <c r="AB18" i="19"/>
  <c r="AC18" i="19" s="1"/>
  <c r="V382" i="19"/>
  <c r="W382" i="19" s="1"/>
  <c r="V430" i="19"/>
  <c r="W430" i="19" s="1"/>
  <c r="V448" i="19"/>
  <c r="W448" i="19" s="1"/>
  <c r="AB12" i="19"/>
  <c r="AC12" i="19"/>
  <c r="AB116" i="19"/>
  <c r="AB150" i="19"/>
  <c r="AC150" i="19" s="1"/>
  <c r="AH315" i="19"/>
  <c r="V105" i="19"/>
  <c r="W105" i="19"/>
  <c r="V157" i="19"/>
  <c r="W157" i="19" s="1"/>
  <c r="V268" i="19"/>
  <c r="W268" i="19" s="1"/>
  <c r="V376" i="19"/>
  <c r="V426" i="19"/>
  <c r="W426" i="19" s="1"/>
  <c r="AB23" i="19"/>
  <c r="AC23" i="19" s="1"/>
  <c r="AB139" i="19"/>
  <c r="AC139" i="19" s="1"/>
  <c r="AI55" i="19"/>
  <c r="AB39" i="19"/>
  <c r="AC39" i="19"/>
  <c r="AB134" i="19"/>
  <c r="AC134" i="19"/>
  <c r="AB253" i="19"/>
  <c r="AC253" i="19"/>
  <c r="AH48" i="19"/>
  <c r="AH388" i="19"/>
  <c r="AI388" i="19" s="1"/>
  <c r="V389" i="19"/>
  <c r="V441" i="19"/>
  <c r="W441" i="19"/>
  <c r="AB286" i="19"/>
  <c r="AC286" i="19"/>
  <c r="AB357" i="19"/>
  <c r="AC357" i="19"/>
  <c r="AB371" i="19"/>
  <c r="AC371" i="19"/>
  <c r="AH109" i="19"/>
  <c r="AI109" i="19"/>
  <c r="AH211" i="19"/>
  <c r="AI211" i="19"/>
  <c r="AB441" i="19"/>
  <c r="AC441" i="19"/>
  <c r="AH330" i="19"/>
  <c r="AI330" i="19"/>
  <c r="AB242" i="19"/>
  <c r="AC242" i="19"/>
  <c r="AH5" i="19"/>
  <c r="AB244" i="19"/>
  <c r="AC244" i="19" s="1"/>
  <c r="AB259" i="19"/>
  <c r="AC259" i="19"/>
  <c r="AB322" i="19"/>
  <c r="AC322" i="19"/>
  <c r="AB358" i="19"/>
  <c r="AC358" i="19" s="1"/>
  <c r="AB397" i="19"/>
  <c r="AH281" i="19"/>
  <c r="AI281" i="19"/>
  <c r="AB284" i="19"/>
  <c r="AB299" i="19"/>
  <c r="AC299" i="19" s="1"/>
  <c r="AB369" i="19"/>
  <c r="AC369" i="19" s="1"/>
  <c r="AH67" i="19"/>
  <c r="AI67" i="19" s="1"/>
  <c r="AB238" i="19"/>
  <c r="AC238" i="19" s="1"/>
  <c r="AB278" i="19"/>
  <c r="AC278" i="19" s="1"/>
  <c r="AB319" i="19"/>
  <c r="AC319" i="19" s="1"/>
  <c r="AB385" i="19"/>
  <c r="AC385" i="19"/>
  <c r="AH27" i="19"/>
  <c r="AH92" i="19"/>
  <c r="AH119" i="19"/>
  <c r="AI119" i="19"/>
  <c r="AB334" i="19"/>
  <c r="AC334" i="19"/>
  <c r="AH70" i="19"/>
  <c r="AB262" i="19"/>
  <c r="AC262" i="19" s="1"/>
  <c r="AB303" i="19"/>
  <c r="AC303" i="19" s="1"/>
  <c r="AH105" i="19"/>
  <c r="AI105" i="19" s="1"/>
  <c r="AH120" i="19"/>
  <c r="AH129" i="19"/>
  <c r="AI129" i="19"/>
  <c r="AH279" i="19"/>
  <c r="AH439" i="19"/>
  <c r="AI439" i="19" s="1"/>
  <c r="AH166" i="19"/>
  <c r="AH191" i="19"/>
  <c r="AH347" i="19"/>
  <c r="AH349" i="19"/>
  <c r="AH367" i="19"/>
  <c r="AI367" i="19" s="1"/>
  <c r="AH217" i="19"/>
  <c r="AI217" i="19"/>
  <c r="AH283" i="19"/>
  <c r="AI283" i="19"/>
  <c r="AH257" i="19"/>
  <c r="AH314" i="19"/>
  <c r="AI314" i="19" s="1"/>
  <c r="AH324" i="19"/>
  <c r="AI324" i="19"/>
  <c r="AH350" i="19"/>
  <c r="AI350" i="19"/>
  <c r="AH339" i="19"/>
  <c r="AI339" i="19" s="1"/>
  <c r="AH351" i="19"/>
  <c r="AI351" i="19" s="1"/>
  <c r="AH371" i="19"/>
  <c r="AH396" i="19"/>
  <c r="AI396" i="19" s="1"/>
  <c r="AH440" i="19"/>
  <c r="AI440" i="19" s="1"/>
  <c r="E201" i="2"/>
  <c r="D105" i="19"/>
  <c r="D320" i="19"/>
  <c r="D345" i="19"/>
  <c r="E345" i="19"/>
  <c r="D3" i="19"/>
  <c r="E3" i="19"/>
  <c r="E5" i="19"/>
  <c r="D50" i="19"/>
  <c r="E50" i="19" s="1"/>
  <c r="J5" i="19"/>
  <c r="K5" i="19" s="1"/>
  <c r="J316" i="19"/>
  <c r="K316" i="19"/>
  <c r="J354" i="19"/>
  <c r="J374" i="19"/>
  <c r="J395" i="19"/>
  <c r="J431" i="19"/>
  <c r="K431" i="19" s="1"/>
  <c r="J448" i="19"/>
  <c r="K448" i="19" s="1"/>
  <c r="P54" i="19"/>
  <c r="Q54" i="19" s="1"/>
  <c r="P79" i="19"/>
  <c r="Q79" i="19" s="1"/>
  <c r="Q82" i="19" s="1"/>
  <c r="P128" i="19"/>
  <c r="Q128" i="19"/>
  <c r="P134" i="19"/>
  <c r="P142" i="19"/>
  <c r="Q142" i="19" s="1"/>
  <c r="P158" i="19"/>
  <c r="P162" i="19"/>
  <c r="Q162" i="19" s="1"/>
  <c r="P202" i="19"/>
  <c r="Q202" i="19" s="1"/>
  <c r="P194" i="19"/>
  <c r="P387" i="19"/>
  <c r="P444" i="19"/>
  <c r="Q444" i="19" s="1"/>
  <c r="P448" i="19"/>
  <c r="Q448" i="19" s="1"/>
  <c r="V48" i="19"/>
  <c r="W48" i="19" s="1"/>
  <c r="V51" i="19"/>
  <c r="W51" i="19" s="1"/>
  <c r="V34" i="19"/>
  <c r="W34" i="19" s="1"/>
  <c r="V171" i="19"/>
  <c r="V179" i="19"/>
  <c r="W179" i="19"/>
  <c r="V184" i="19"/>
  <c r="V224" i="19"/>
  <c r="W224" i="19"/>
  <c r="V351" i="19"/>
  <c r="W351" i="19"/>
  <c r="AB154" i="19"/>
  <c r="AC154" i="19"/>
  <c r="AB216" i="19"/>
  <c r="AC216" i="19"/>
  <c r="AH225" i="19"/>
  <c r="AI225" i="19"/>
  <c r="AH302" i="19"/>
  <c r="AB224" i="19"/>
  <c r="AC224" i="19" s="1"/>
  <c r="AB237" i="19"/>
  <c r="AC237" i="19" s="1"/>
  <c r="AB251" i="19"/>
  <c r="AC251" i="19" s="1"/>
  <c r="AH3" i="19"/>
  <c r="AI3" i="19" s="1"/>
  <c r="AH181" i="19"/>
  <c r="V440" i="19"/>
  <c r="W440" i="19" s="1"/>
  <c r="AB50" i="19"/>
  <c r="AC50" i="19" s="1"/>
  <c r="AB66" i="19"/>
  <c r="AC66" i="19" s="1"/>
  <c r="AB156" i="19"/>
  <c r="AB276" i="19"/>
  <c r="AC276" i="19"/>
  <c r="AB289" i="19"/>
  <c r="AC289" i="19"/>
  <c r="AH44" i="19"/>
  <c r="AI44" i="19"/>
  <c r="AB144" i="19"/>
  <c r="AC144" i="19"/>
  <c r="AB165" i="19"/>
  <c r="AC165" i="19"/>
  <c r="AB218" i="19"/>
  <c r="AC218" i="19"/>
  <c r="AB279" i="19"/>
  <c r="AC279" i="19"/>
  <c r="AB309" i="19"/>
  <c r="AC309" i="19"/>
  <c r="AB320" i="19"/>
  <c r="AC320" i="19"/>
  <c r="AB344" i="19"/>
  <c r="AC344" i="19"/>
  <c r="AB349" i="19"/>
  <c r="AC349" i="19"/>
  <c r="AB373" i="19"/>
  <c r="AC373" i="19"/>
  <c r="AB375" i="19"/>
  <c r="AB300" i="19"/>
  <c r="AC300" i="19" s="1"/>
  <c r="AB393" i="19"/>
  <c r="AC393" i="19" s="1"/>
  <c r="AB425" i="19"/>
  <c r="AH33" i="19"/>
  <c r="AI33" i="19" s="1"/>
  <c r="AI37" i="19" s="1"/>
  <c r="AH172" i="19"/>
  <c r="AI172" i="19"/>
  <c r="AH221" i="19"/>
  <c r="AI221" i="19"/>
  <c r="AH164" i="19"/>
  <c r="AH76" i="19"/>
  <c r="AI76" i="19" s="1"/>
  <c r="AH74" i="19"/>
  <c r="AI74" i="19" s="1"/>
  <c r="AH127" i="19"/>
  <c r="AI127" i="19"/>
  <c r="AI130" i="19"/>
  <c r="AH148" i="19"/>
  <c r="AI148" i="19"/>
  <c r="AH311" i="19"/>
  <c r="AI311" i="19"/>
  <c r="AH320" i="19"/>
  <c r="AH354" i="19"/>
  <c r="AI354" i="19" s="1"/>
  <c r="AI133" i="19"/>
  <c r="AI344" i="19"/>
  <c r="K255" i="19"/>
  <c r="AH365" i="19"/>
  <c r="AH28" i="19"/>
  <c r="AI28" i="19" s="1"/>
  <c r="AH16" i="19"/>
  <c r="AI16" i="19" s="1"/>
  <c r="AH6" i="19"/>
  <c r="AI6" i="19" s="1"/>
  <c r="AH205" i="19"/>
  <c r="AH107" i="19"/>
  <c r="AI107" i="19"/>
  <c r="AH183" i="19"/>
  <c r="AI183" i="19"/>
  <c r="AH49" i="19"/>
  <c r="AI49" i="19"/>
  <c r="AH83" i="19"/>
  <c r="AH111" i="19"/>
  <c r="AI29" i="19"/>
  <c r="AI72" i="19"/>
  <c r="AI94" i="19"/>
  <c r="AI122" i="19"/>
  <c r="AI151" i="19"/>
  <c r="AI163" i="19"/>
  <c r="AI167" i="19"/>
  <c r="AI173" i="19"/>
  <c r="AI187" i="19"/>
  <c r="AI203" i="19"/>
  <c r="AI233" i="19"/>
  <c r="AI241" i="19"/>
  <c r="AI243" i="19" s="1"/>
  <c r="AI244" i="19"/>
  <c r="AI253" i="19"/>
  <c r="AI257" i="19"/>
  <c r="AI305" i="19"/>
  <c r="AI308" i="19"/>
  <c r="AI320" i="19"/>
  <c r="AI323" i="19"/>
  <c r="AI371" i="19"/>
  <c r="AI376" i="19"/>
  <c r="AI378" i="19"/>
  <c r="AI380" i="19"/>
  <c r="AI385" i="19"/>
  <c r="AI398" i="19"/>
  <c r="AH135" i="19"/>
  <c r="AI135" i="19"/>
  <c r="AB270" i="19"/>
  <c r="AC270" i="19" s="1"/>
  <c r="AC280" i="19" s="1"/>
  <c r="AB149" i="19"/>
  <c r="AC149" i="19"/>
  <c r="AB83" i="19"/>
  <c r="AC83" i="19"/>
  <c r="AB131" i="19"/>
  <c r="AC131" i="19"/>
  <c r="AB115" i="19"/>
  <c r="AC115" i="19"/>
  <c r="AB123" i="19"/>
  <c r="AC123" i="19"/>
  <c r="AB328" i="19"/>
  <c r="AC328" i="19" s="1"/>
  <c r="AC206" i="19"/>
  <c r="AB55" i="19"/>
  <c r="AC55" i="19"/>
  <c r="AB75" i="19"/>
  <c r="AC75" i="19"/>
  <c r="AB81" i="19"/>
  <c r="AC81" i="19"/>
  <c r="AB91" i="19"/>
  <c r="AC91" i="19"/>
  <c r="AB111" i="19"/>
  <c r="AC111" i="19" s="1"/>
  <c r="AB129" i="19"/>
  <c r="AC129" i="19"/>
  <c r="AB137" i="19"/>
  <c r="AB222" i="19"/>
  <c r="AC222" i="19" s="1"/>
  <c r="AB95" i="19"/>
  <c r="AC95" i="19" s="1"/>
  <c r="AB168" i="19"/>
  <c r="AB45" i="19"/>
  <c r="AC45" i="19"/>
  <c r="AB162" i="19"/>
  <c r="AC162" i="19" s="1"/>
  <c r="AC176" i="19" s="1"/>
  <c r="AB164" i="19"/>
  <c r="AB9" i="19"/>
  <c r="AC9" i="19" s="1"/>
  <c r="AB13" i="19"/>
  <c r="AC13" i="19" s="1"/>
  <c r="AB17" i="19"/>
  <c r="AC17" i="19" s="1"/>
  <c r="AB135" i="19"/>
  <c r="AC135" i="19" s="1"/>
  <c r="AC324" i="19"/>
  <c r="AC152" i="19"/>
  <c r="AC183" i="19"/>
  <c r="AC188" i="19"/>
  <c r="AC245" i="19"/>
  <c r="AC287" i="19"/>
  <c r="AC342" i="19"/>
  <c r="AC148" i="19"/>
  <c r="AC215" i="19"/>
  <c r="AC57" i="19"/>
  <c r="AC118" i="19"/>
  <c r="AC360" i="19"/>
  <c r="AC364" i="19"/>
  <c r="AC60" i="19"/>
  <c r="AC228" i="19"/>
  <c r="AC267" i="19"/>
  <c r="AC379" i="19"/>
  <c r="V28" i="19"/>
  <c r="W28" i="19"/>
  <c r="V16" i="19"/>
  <c r="W16" i="19"/>
  <c r="V178" i="19"/>
  <c r="W178" i="19"/>
  <c r="W433" i="19"/>
  <c r="W438" i="19"/>
  <c r="V274" i="19"/>
  <c r="W274" i="19" s="1"/>
  <c r="V54" i="19"/>
  <c r="W54" i="19" s="1"/>
  <c r="W58" i="19" s="1"/>
  <c r="V80" i="19"/>
  <c r="W80" i="19"/>
  <c r="V182" i="19"/>
  <c r="P6" i="19"/>
  <c r="Q6" i="19" s="1"/>
  <c r="Q302" i="19"/>
  <c r="Q106" i="19"/>
  <c r="Q35" i="19"/>
  <c r="Q87" i="19"/>
  <c r="P96" i="19"/>
  <c r="Q96" i="19" s="1"/>
  <c r="Q218" i="19"/>
  <c r="Q255" i="19"/>
  <c r="Q295" i="19"/>
  <c r="Q315" i="19"/>
  <c r="Q347" i="19"/>
  <c r="Q357" i="19"/>
  <c r="Q330" i="19"/>
  <c r="Q262" i="19"/>
  <c r="Q231" i="19"/>
  <c r="Q13" i="19"/>
  <c r="P24" i="19"/>
  <c r="Q24" i="19"/>
  <c r="P76" i="19"/>
  <c r="Q76" i="19"/>
  <c r="P92" i="19"/>
  <c r="Q92" i="19"/>
  <c r="Q124" i="19"/>
  <c r="Q178" i="19"/>
  <c r="Q205" i="19"/>
  <c r="Q227" i="19"/>
  <c r="Q233" i="19"/>
  <c r="Q343" i="19"/>
  <c r="Q349" i="19"/>
  <c r="Q376" i="19"/>
  <c r="Q387" i="19"/>
  <c r="Q305" i="19"/>
  <c r="Q222" i="19"/>
  <c r="P20" i="19"/>
  <c r="Q20" i="19"/>
  <c r="Q33" i="19"/>
  <c r="Q59" i="19"/>
  <c r="P72" i="19"/>
  <c r="Q72" i="19"/>
  <c r="Q151" i="19"/>
  <c r="Q171" i="19"/>
  <c r="Q193" i="19"/>
  <c r="Q198" i="19"/>
  <c r="Q236" i="19"/>
  <c r="P288" i="19"/>
  <c r="Q288" i="19" s="1"/>
  <c r="Q380" i="19"/>
  <c r="J65" i="19"/>
  <c r="K65" i="19"/>
  <c r="K233" i="19"/>
  <c r="J81" i="19"/>
  <c r="K81" i="19"/>
  <c r="K89" i="19"/>
  <c r="K104" i="19"/>
  <c r="K273" i="19"/>
  <c r="K72" i="19"/>
  <c r="K222" i="19"/>
  <c r="K246" i="19"/>
  <c r="K323" i="19"/>
  <c r="K61" i="19"/>
  <c r="J278" i="19"/>
  <c r="K278" i="19" s="1"/>
  <c r="K268" i="19"/>
  <c r="K385" i="19"/>
  <c r="K191" i="19"/>
  <c r="K253" i="19"/>
  <c r="K132" i="19"/>
  <c r="K389" i="19"/>
  <c r="K396" i="19"/>
  <c r="J55" i="19"/>
  <c r="K55" i="19" s="1"/>
  <c r="J75" i="19"/>
  <c r="K75" i="19"/>
  <c r="J215" i="19"/>
  <c r="K250" i="19"/>
  <c r="J159" i="19"/>
  <c r="K307" i="19"/>
  <c r="K167" i="19"/>
  <c r="K207" i="19"/>
  <c r="K353" i="19"/>
  <c r="K359" i="19"/>
  <c r="J91" i="19"/>
  <c r="K180" i="19"/>
  <c r="K189" i="19"/>
  <c r="K297" i="19"/>
  <c r="K355" i="19"/>
  <c r="K43" i="19"/>
  <c r="K154" i="19"/>
  <c r="K361" i="19"/>
  <c r="K387" i="19"/>
  <c r="K391" i="19"/>
  <c r="K16" i="19"/>
  <c r="K18" i="19"/>
  <c r="K25" i="19"/>
  <c r="K34" i="19"/>
  <c r="K50" i="19"/>
  <c r="K64" i="19"/>
  <c r="K66" i="19"/>
  <c r="K69" i="19"/>
  <c r="K120" i="19"/>
  <c r="K164" i="19"/>
  <c r="K170" i="19"/>
  <c r="K186" i="19"/>
  <c r="K188" i="19"/>
  <c r="K190" i="19"/>
  <c r="K192" i="19"/>
  <c r="K204" i="19"/>
  <c r="K206" i="19"/>
  <c r="K210" i="19"/>
  <c r="K215" i="19"/>
  <c r="K217" i="19"/>
  <c r="K224" i="19"/>
  <c r="K232" i="19"/>
  <c r="K242" i="19"/>
  <c r="K249" i="19"/>
  <c r="K251" i="19"/>
  <c r="K270" i="19"/>
  <c r="K281" i="19"/>
  <c r="K283" i="19"/>
  <c r="K324" i="19"/>
  <c r="K327" i="19"/>
  <c r="K329" i="19"/>
  <c r="K335" i="19"/>
  <c r="K337" i="19"/>
  <c r="K354" i="19"/>
  <c r="K362" i="19"/>
  <c r="K370" i="19"/>
  <c r="K379" i="19"/>
  <c r="K381" i="19"/>
  <c r="K386" i="19"/>
  <c r="K390" i="19"/>
  <c r="K76" i="19"/>
  <c r="K87" i="19"/>
  <c r="K90" i="19" s="1"/>
  <c r="K142" i="19"/>
  <c r="K149" i="19"/>
  <c r="K195" i="19"/>
  <c r="K238" i="19"/>
  <c r="K262" i="19"/>
  <c r="K328" i="19"/>
  <c r="K382" i="19"/>
  <c r="E72" i="19"/>
  <c r="E106" i="19"/>
  <c r="E114" i="19"/>
  <c r="E134" i="19"/>
  <c r="E180" i="19"/>
  <c r="E184" i="19"/>
  <c r="E216" i="19"/>
  <c r="E257" i="19"/>
  <c r="E266" i="19"/>
  <c r="E268" i="19"/>
  <c r="E271" i="19"/>
  <c r="E273" i="19"/>
  <c r="E275" i="19"/>
  <c r="E293" i="19"/>
  <c r="E307" i="19"/>
  <c r="E317" i="19"/>
  <c r="E343" i="19"/>
  <c r="E347" i="19"/>
  <c r="E365" i="19"/>
  <c r="E378" i="19"/>
  <c r="E387" i="19"/>
  <c r="E181" i="19"/>
  <c r="AI15" i="19"/>
  <c r="AI209" i="19"/>
  <c r="AH38" i="19"/>
  <c r="AI38" i="19" s="1"/>
  <c r="AI42" i="19" s="1"/>
  <c r="AI347" i="19"/>
  <c r="AI101" i="19"/>
  <c r="AH251" i="19"/>
  <c r="AI251" i="19"/>
  <c r="AH110" i="19"/>
  <c r="AI110" i="19" s="1"/>
  <c r="AI205" i="19"/>
  <c r="AI158" i="19"/>
  <c r="AI231" i="19"/>
  <c r="AI238" i="19"/>
  <c r="AI260" i="19"/>
  <c r="AI112" i="19"/>
  <c r="AI99" i="19"/>
  <c r="AI51" i="19"/>
  <c r="AI134" i="19"/>
  <c r="AI214" i="19"/>
  <c r="AI223" i="19" s="1"/>
  <c r="AI266" i="19"/>
  <c r="AI382" i="19"/>
  <c r="AI393" i="19"/>
  <c r="AI448" i="19"/>
  <c r="AI30" i="19"/>
  <c r="AI39" i="19"/>
  <c r="AI60" i="19"/>
  <c r="AI80" i="19"/>
  <c r="AI85" i="19"/>
  <c r="AI123" i="19"/>
  <c r="AI126" i="19"/>
  <c r="AI152" i="19"/>
  <c r="AI228" i="19"/>
  <c r="AI232" i="19"/>
  <c r="AI247" i="19"/>
  <c r="AI287" i="19"/>
  <c r="AI289" i="19"/>
  <c r="AI291" i="19" s="1"/>
  <c r="AI301" i="19"/>
  <c r="AI319" i="19"/>
  <c r="AI321" i="19" s="1"/>
  <c r="AI327" i="19"/>
  <c r="AI333" i="19"/>
  <c r="AI340" i="19"/>
  <c r="AI364" i="19"/>
  <c r="AI373" i="19"/>
  <c r="AI377" i="19"/>
  <c r="AI379" i="19"/>
  <c r="AI89" i="19"/>
  <c r="AI70" i="19"/>
  <c r="AI315" i="19"/>
  <c r="AI318" i="19" s="1"/>
  <c r="AI161" i="19"/>
  <c r="AI286" i="19"/>
  <c r="AI191" i="19"/>
  <c r="AH12" i="19"/>
  <c r="AI12" i="19"/>
  <c r="AH106" i="19"/>
  <c r="AI106" i="19"/>
  <c r="AI282" i="19"/>
  <c r="AH88" i="19"/>
  <c r="AI88" i="19"/>
  <c r="AI277" i="19"/>
  <c r="AI246" i="19"/>
  <c r="AH114" i="19"/>
  <c r="AI114" i="19"/>
  <c r="AI154" i="19"/>
  <c r="AH259" i="19"/>
  <c r="AI259" i="19" s="1"/>
  <c r="AI269" i="19" s="1"/>
  <c r="AI431" i="19"/>
  <c r="AI434" i="19"/>
  <c r="AI441" i="19"/>
  <c r="AI445" i="19"/>
  <c r="AB5" i="19"/>
  <c r="AC5" i="19"/>
  <c r="AB11" i="19"/>
  <c r="AC11" i="19" s="1"/>
  <c r="AB27" i="19"/>
  <c r="AC27" i="19" s="1"/>
  <c r="AB31" i="19"/>
  <c r="AC31" i="19"/>
  <c r="AC119" i="19"/>
  <c r="AC121" i="19" s="1"/>
  <c r="AB73" i="19"/>
  <c r="AC73" i="19"/>
  <c r="AB97" i="19"/>
  <c r="AC97" i="19"/>
  <c r="AB51" i="19"/>
  <c r="AB127" i="19"/>
  <c r="AB35" i="19"/>
  <c r="AC35" i="19"/>
  <c r="AB77" i="19"/>
  <c r="AC77" i="19"/>
  <c r="AB87" i="19"/>
  <c r="AC87" i="19" s="1"/>
  <c r="AB93" i="19"/>
  <c r="AC93" i="19"/>
  <c r="AB21" i="19"/>
  <c r="AC21" i="19"/>
  <c r="AC26" i="19" s="1"/>
  <c r="AB25" i="19"/>
  <c r="AB59" i="19"/>
  <c r="AC59" i="19"/>
  <c r="AB63" i="19"/>
  <c r="AC63" i="19"/>
  <c r="AB79" i="19"/>
  <c r="AC79" i="19" s="1"/>
  <c r="AC82" i="19" s="1"/>
  <c r="AB99" i="19"/>
  <c r="AC99" i="19"/>
  <c r="AB203" i="19"/>
  <c r="AC203" i="19"/>
  <c r="AB143" i="19"/>
  <c r="AC143" i="19" s="1"/>
  <c r="AC146" i="19" s="1"/>
  <c r="AB41" i="19"/>
  <c r="AC41" i="19"/>
  <c r="AB133" i="19"/>
  <c r="AC133" i="19"/>
  <c r="AB254" i="19"/>
  <c r="AC254" i="19" s="1"/>
  <c r="W446" i="19"/>
  <c r="W422" i="19"/>
  <c r="W410" i="19"/>
  <c r="W423" i="19"/>
  <c r="W427" i="19"/>
  <c r="V21" i="19"/>
  <c r="W21" i="19"/>
  <c r="W26" i="19" s="1"/>
  <c r="W428" i="19"/>
  <c r="W17" i="19"/>
  <c r="W27" i="19"/>
  <c r="W33" i="19"/>
  <c r="W43" i="19"/>
  <c r="W45" i="19"/>
  <c r="W59" i="19"/>
  <c r="W65" i="19"/>
  <c r="W70" i="19"/>
  <c r="W72" i="19"/>
  <c r="W81" i="19"/>
  <c r="W84" i="19"/>
  <c r="W87" i="19"/>
  <c r="W89" i="19"/>
  <c r="W96" i="19"/>
  <c r="W99" i="19"/>
  <c r="W101" i="19"/>
  <c r="W106" i="19"/>
  <c r="W108" i="19"/>
  <c r="W119" i="19"/>
  <c r="W129" i="19"/>
  <c r="W134" i="19"/>
  <c r="W144" i="19"/>
  <c r="W149" i="19"/>
  <c r="W151" i="19"/>
  <c r="W158" i="19"/>
  <c r="W161" i="19"/>
  <c r="W167" i="19"/>
  <c r="W169" i="19"/>
  <c r="W180" i="19"/>
  <c r="W182" i="19"/>
  <c r="W184" i="19"/>
  <c r="W189" i="19"/>
  <c r="W198" i="19"/>
  <c r="W200" i="19"/>
  <c r="W207" i="19"/>
  <c r="W211" i="19"/>
  <c r="W214" i="19"/>
  <c r="W227" i="19"/>
  <c r="W229" i="19"/>
  <c r="W231" i="19"/>
  <c r="W233" i="19"/>
  <c r="W238" i="19"/>
  <c r="W244" i="19"/>
  <c r="W246" i="19"/>
  <c r="W248" i="19"/>
  <c r="W260" i="19"/>
  <c r="W262" i="19"/>
  <c r="W264" i="19"/>
  <c r="W271" i="19"/>
  <c r="W275" i="19"/>
  <c r="W284" i="19"/>
  <c r="W295" i="19"/>
  <c r="W298" i="19" s="1"/>
  <c r="W305" i="19"/>
  <c r="W307" i="19"/>
  <c r="W315" i="19"/>
  <c r="W318" i="19"/>
  <c r="W323" i="19"/>
  <c r="W326" i="19"/>
  <c r="W330" i="19"/>
  <c r="W336" i="19"/>
  <c r="W339" i="19"/>
  <c r="W341" i="19"/>
  <c r="W347" i="19"/>
  <c r="W353" i="19"/>
  <c r="W355" i="19"/>
  <c r="W357" i="19"/>
  <c r="W359" i="19"/>
  <c r="W363" i="19"/>
  <c r="W371" i="19"/>
  <c r="W374" i="19"/>
  <c r="W376" i="19"/>
  <c r="W378" i="19"/>
  <c r="W380" i="19"/>
  <c r="W389" i="19"/>
  <c r="W393" i="19"/>
  <c r="W429" i="19"/>
  <c r="W445" i="19"/>
  <c r="W447" i="19"/>
  <c r="W3" i="19"/>
  <c r="P220" i="19"/>
  <c r="Q220" i="19"/>
  <c r="P17" i="19"/>
  <c r="Q17" i="19"/>
  <c r="P150" i="19"/>
  <c r="Q410" i="19"/>
  <c r="P29" i="19"/>
  <c r="Q29" i="19"/>
  <c r="P3" i="19"/>
  <c r="Q3" i="19" s="1"/>
  <c r="Q8" i="19" s="1"/>
  <c r="P9" i="19"/>
  <c r="Q9" i="19"/>
  <c r="Q423" i="19"/>
  <c r="Q427" i="19"/>
  <c r="Q434" i="19"/>
  <c r="Q436" i="19"/>
  <c r="K152" i="19"/>
  <c r="K157" i="19"/>
  <c r="K333" i="19"/>
  <c r="K265" i="19"/>
  <c r="K100" i="19"/>
  <c r="K28" i="19"/>
  <c r="K140" i="19"/>
  <c r="J47" i="19"/>
  <c r="K47" i="19"/>
  <c r="J57" i="19"/>
  <c r="K57" i="19" s="1"/>
  <c r="J77" i="19"/>
  <c r="K77" i="19"/>
  <c r="J97" i="19"/>
  <c r="J109" i="19"/>
  <c r="K109" i="19" s="1"/>
  <c r="J254" i="19"/>
  <c r="K254" i="19" s="1"/>
  <c r="K258" i="19" s="1"/>
  <c r="K350" i="19"/>
  <c r="J15" i="19"/>
  <c r="J119" i="19"/>
  <c r="K145" i="19"/>
  <c r="J139" i="19"/>
  <c r="K139" i="19"/>
  <c r="K240" i="19"/>
  <c r="K243" i="19"/>
  <c r="K219" i="19"/>
  <c r="K131" i="19"/>
  <c r="K285" i="19"/>
  <c r="K397" i="19"/>
  <c r="J21" i="19"/>
  <c r="K21" i="19"/>
  <c r="J127" i="19"/>
  <c r="K127" i="19" s="1"/>
  <c r="K130" i="19" s="1"/>
  <c r="J163" i="19"/>
  <c r="K163" i="19"/>
  <c r="J209" i="19"/>
  <c r="K209" i="19"/>
  <c r="K322" i="19"/>
  <c r="K292" i="19"/>
  <c r="J27" i="19"/>
  <c r="K27" i="19"/>
  <c r="J85" i="19"/>
  <c r="K85" i="19" s="1"/>
  <c r="K12" i="19"/>
  <c r="K272" i="19"/>
  <c r="J41" i="19"/>
  <c r="K41" i="19"/>
  <c r="J59" i="19"/>
  <c r="K59" i="19" s="1"/>
  <c r="K68" i="19" s="1"/>
  <c r="J67" i="19"/>
  <c r="K67" i="19" s="1"/>
  <c r="J73" i="19"/>
  <c r="K73" i="19" s="1"/>
  <c r="K78" i="19" s="1"/>
  <c r="J79" i="19"/>
  <c r="K79" i="19"/>
  <c r="J105" i="19"/>
  <c r="K105" i="19"/>
  <c r="K46" i="19"/>
  <c r="K95" i="19"/>
  <c r="K166" i="19"/>
  <c r="K174" i="19"/>
  <c r="K348" i="19"/>
  <c r="K360" i="19"/>
  <c r="K366" i="19"/>
  <c r="K437" i="19"/>
  <c r="K30" i="19"/>
  <c r="K52" i="19"/>
  <c r="K91" i="19"/>
  <c r="K159" i="19"/>
  <c r="K168" i="19"/>
  <c r="K276" i="19"/>
  <c r="K340" i="19"/>
  <c r="K356" i="19"/>
  <c r="K392" i="19"/>
  <c r="K62" i="19"/>
  <c r="K138" i="19"/>
  <c r="K150" i="19"/>
  <c r="K256" i="19"/>
  <c r="K314" i="19"/>
  <c r="K319" i="19"/>
  <c r="K13" i="19"/>
  <c r="E203" i="19"/>
  <c r="E233" i="19"/>
  <c r="E238" i="19"/>
  <c r="E248" i="19"/>
  <c r="E297" i="19"/>
  <c r="E423" i="19"/>
  <c r="D74" i="19"/>
  <c r="E67" i="19"/>
  <c r="E96" i="19"/>
  <c r="E149" i="19"/>
  <c r="D6" i="19"/>
  <c r="E6" i="19"/>
  <c r="D54" i="19"/>
  <c r="E54" i="19" s="1"/>
  <c r="E58" i="19" s="1"/>
  <c r="D97" i="19"/>
  <c r="E97" i="19"/>
  <c r="D28" i="19"/>
  <c r="E28" i="19"/>
  <c r="E207" i="19"/>
  <c r="E45" i="19"/>
  <c r="E101" i="19"/>
  <c r="E290" i="19"/>
  <c r="D70" i="19"/>
  <c r="E70" i="19"/>
  <c r="E253" i="19"/>
  <c r="E36" i="19"/>
  <c r="E52" i="19"/>
  <c r="E60" i="19"/>
  <c r="E100" i="19"/>
  <c r="E194" i="19"/>
  <c r="E197" i="19"/>
  <c r="E213" i="19"/>
  <c r="E221" i="19"/>
  <c r="E263" i="19"/>
  <c r="E270" i="19"/>
  <c r="E316" i="19"/>
  <c r="E318" i="19" s="1"/>
  <c r="E324" i="19"/>
  <c r="E358" i="19"/>
  <c r="E377" i="19"/>
  <c r="E390" i="19"/>
  <c r="D38" i="19"/>
  <c r="E38" i="19"/>
  <c r="E42" i="19" s="1"/>
  <c r="D88" i="19"/>
  <c r="E88" i="19" s="1"/>
  <c r="D189" i="19"/>
  <c r="E189" i="19"/>
  <c r="E235" i="19"/>
  <c r="E39" i="19"/>
  <c r="E152" i="19"/>
  <c r="E158" i="19"/>
  <c r="E354" i="19"/>
  <c r="E366" i="19"/>
  <c r="E370" i="19"/>
  <c r="E374" i="19"/>
  <c r="E46" i="19"/>
  <c r="E73" i="19"/>
  <c r="E283" i="19"/>
  <c r="E426" i="19"/>
  <c r="AH13" i="19"/>
  <c r="AI13" i="19"/>
  <c r="AH10" i="19"/>
  <c r="AI10" i="19" s="1"/>
  <c r="AH18" i="19"/>
  <c r="AI18" i="19"/>
  <c r="AH116" i="19"/>
  <c r="AI116" i="19"/>
  <c r="AH156" i="19"/>
  <c r="AI156" i="19" s="1"/>
  <c r="AH165" i="19"/>
  <c r="AI165" i="19" s="1"/>
  <c r="AI176" i="19" s="1"/>
  <c r="AH174" i="19"/>
  <c r="AI174" i="19"/>
  <c r="AH182" i="19"/>
  <c r="AI182" i="19" s="1"/>
  <c r="AH108" i="19"/>
  <c r="AI108" i="19"/>
  <c r="AH395" i="19"/>
  <c r="AI395" i="19"/>
  <c r="AI399" i="19" s="1"/>
  <c r="AH75" i="19"/>
  <c r="AI75" i="19"/>
  <c r="AI5" i="19"/>
  <c r="AI48" i="19"/>
  <c r="AI64" i="19"/>
  <c r="AI83" i="19"/>
  <c r="AI97" i="19"/>
  <c r="AI111" i="19"/>
  <c r="AI120" i="19"/>
  <c r="AI162" i="19"/>
  <c r="AI166" i="19"/>
  <c r="AI181" i="19"/>
  <c r="AI215" i="19"/>
  <c r="AI237" i="19"/>
  <c r="AH9" i="19"/>
  <c r="AI9" i="19" s="1"/>
  <c r="AH17" i="19"/>
  <c r="AI17" i="19"/>
  <c r="AH45" i="19"/>
  <c r="AH91" i="19"/>
  <c r="AI91" i="19"/>
  <c r="AH192" i="19"/>
  <c r="AI192" i="19"/>
  <c r="AH175" i="19"/>
  <c r="AI175" i="19" s="1"/>
  <c r="AI427" i="19"/>
  <c r="AH14" i="19"/>
  <c r="AI14" i="19" s="1"/>
  <c r="AH150" i="19"/>
  <c r="AI150" i="19" s="1"/>
  <c r="AI153" i="19" s="1"/>
  <c r="AH186" i="19"/>
  <c r="AI186" i="19"/>
  <c r="AH249" i="19"/>
  <c r="AI249" i="19" s="1"/>
  <c r="AI252" i="19" s="1"/>
  <c r="AI254" i="19"/>
  <c r="AI265" i="19"/>
  <c r="AI276" i="19"/>
  <c r="AI294" i="19"/>
  <c r="AI316" i="19"/>
  <c r="AI348" i="19"/>
  <c r="AI358" i="19"/>
  <c r="AI368" i="19"/>
  <c r="AI386" i="19"/>
  <c r="AI392" i="19"/>
  <c r="AI447" i="19"/>
  <c r="AH20" i="19"/>
  <c r="AI20" i="19" s="1"/>
  <c r="AI26" i="19" s="1"/>
  <c r="AH24" i="19"/>
  <c r="AI24" i="19" s="1"/>
  <c r="AH250" i="19"/>
  <c r="AI250" i="19"/>
  <c r="AH255" i="19"/>
  <c r="AI255" i="19" s="1"/>
  <c r="AI258" i="19" s="1"/>
  <c r="AH337" i="19"/>
  <c r="AI337" i="19" s="1"/>
  <c r="AH104" i="19"/>
  <c r="AI104" i="19"/>
  <c r="AI117" i="19" s="1"/>
  <c r="AH292" i="19"/>
  <c r="AI292" i="19" s="1"/>
  <c r="AI298" i="19" s="1"/>
  <c r="AH295" i="19"/>
  <c r="AI295" i="19"/>
  <c r="AH84" i="19"/>
  <c r="AI84" i="19"/>
  <c r="AH96" i="19"/>
  <c r="AI96" i="19" s="1"/>
  <c r="AI98" i="19" s="1"/>
  <c r="AH170" i="19"/>
  <c r="AI170" i="19"/>
  <c r="AH204" i="19"/>
  <c r="AI204" i="19" s="1"/>
  <c r="AI212" i="19" s="1"/>
  <c r="AH224" i="19"/>
  <c r="AI224" i="19" s="1"/>
  <c r="AB22" i="19"/>
  <c r="AC22" i="19"/>
  <c r="AC313" i="19"/>
  <c r="AB38" i="19"/>
  <c r="AC38" i="19"/>
  <c r="AB6" i="19"/>
  <c r="AB32" i="19"/>
  <c r="AC32" i="19" s="1"/>
  <c r="AC37" i="19" s="1"/>
  <c r="AB145" i="19"/>
  <c r="AB125" i="19"/>
  <c r="AC125" i="19"/>
  <c r="AB44" i="19"/>
  <c r="AC44" i="19"/>
  <c r="AB48" i="19"/>
  <c r="AC48" i="19" s="1"/>
  <c r="AC53" i="19" s="1"/>
  <c r="AB52" i="19"/>
  <c r="AC52" i="19"/>
  <c r="AB85" i="19"/>
  <c r="AB177" i="19"/>
  <c r="AC177" i="19" s="1"/>
  <c r="AB181" i="19"/>
  <c r="AC181" i="19" s="1"/>
  <c r="W171" i="19"/>
  <c r="V10" i="19"/>
  <c r="W10" i="19"/>
  <c r="V50" i="19"/>
  <c r="W50" i="19" s="1"/>
  <c r="V242" i="19"/>
  <c r="W242" i="19"/>
  <c r="V102" i="19"/>
  <c r="W102" i="19"/>
  <c r="V270" i="19"/>
  <c r="W270" i="19"/>
  <c r="P28" i="19"/>
  <c r="Q28" i="19"/>
  <c r="P36" i="19"/>
  <c r="Q36" i="19"/>
  <c r="P38" i="19"/>
  <c r="Q38" i="19" s="1"/>
  <c r="P314" i="19"/>
  <c r="Q314" i="19"/>
  <c r="P44" i="19"/>
  <c r="Q44" i="19"/>
  <c r="P48" i="19"/>
  <c r="Q48" i="19"/>
  <c r="P244" i="19"/>
  <c r="Q244" i="19"/>
  <c r="P16" i="19"/>
  <c r="Q16" i="19"/>
  <c r="P22" i="19"/>
  <c r="Q22" i="19" s="1"/>
  <c r="P94" i="19"/>
  <c r="Q94" i="19"/>
  <c r="P114" i="19"/>
  <c r="Q114" i="19"/>
  <c r="P138" i="19"/>
  <c r="Q138" i="19"/>
  <c r="J23" i="19"/>
  <c r="K23" i="19"/>
  <c r="J7" i="19"/>
  <c r="K7" i="19"/>
  <c r="J17" i="19"/>
  <c r="K17" i="19" s="1"/>
  <c r="J125" i="19"/>
  <c r="K125" i="19"/>
  <c r="J177" i="19"/>
  <c r="J181" i="19"/>
  <c r="K181" i="19" s="1"/>
  <c r="J35" i="19"/>
  <c r="K35" i="19" s="1"/>
  <c r="J51" i="19"/>
  <c r="K51" i="19" s="1"/>
  <c r="J296" i="19"/>
  <c r="K296" i="19" s="1"/>
  <c r="K298" i="19" s="1"/>
  <c r="E9" i="19"/>
  <c r="E11" i="19"/>
  <c r="E20" i="19"/>
  <c r="E29" i="19"/>
  <c r="E31" i="19"/>
  <c r="E49" i="19"/>
  <c r="E63" i="19"/>
  <c r="E74" i="19"/>
  <c r="E119" i="19"/>
  <c r="E124" i="19"/>
  <c r="E132" i="19"/>
  <c r="E229" i="19"/>
  <c r="E244" i="19"/>
  <c r="E295" i="19"/>
  <c r="E323" i="19"/>
  <c r="E325" i="19"/>
  <c r="E328" i="19"/>
  <c r="E341" i="19"/>
  <c r="E351" i="19"/>
  <c r="E357" i="19"/>
  <c r="E361" i="19"/>
  <c r="E369" i="19"/>
  <c r="E436" i="19"/>
  <c r="E443" i="19"/>
  <c r="D35" i="19"/>
  <c r="E35" i="19"/>
  <c r="D245" i="19"/>
  <c r="E245" i="19"/>
  <c r="E252" i="19" s="1"/>
  <c r="D247" i="19"/>
  <c r="D249" i="19"/>
  <c r="E249" i="19" s="1"/>
  <c r="D251" i="19"/>
  <c r="E251" i="19"/>
  <c r="D27" i="19"/>
  <c r="E27" i="19"/>
  <c r="E311" i="19"/>
  <c r="D12" i="19"/>
  <c r="D193" i="19"/>
  <c r="E193" i="19"/>
  <c r="D65" i="19"/>
  <c r="E15" i="19"/>
  <c r="D225" i="19"/>
  <c r="E225" i="19" s="1"/>
  <c r="E234" i="19" s="1"/>
  <c r="D75" i="19"/>
  <c r="E75" i="19"/>
  <c r="E313" i="2"/>
  <c r="E450" i="2"/>
  <c r="K42" i="19"/>
  <c r="K325" i="19"/>
  <c r="M42" i="11"/>
  <c r="Y227" i="11"/>
  <c r="AH227" i="19"/>
  <c r="AI227" i="19"/>
  <c r="Y61" i="11"/>
  <c r="Y146" i="11"/>
  <c r="AH188" i="19"/>
  <c r="AI188" i="19" s="1"/>
  <c r="AI196" i="19" s="1"/>
  <c r="Y188" i="11"/>
  <c r="M8" i="11"/>
  <c r="Y32" i="11"/>
  <c r="E68" i="11"/>
  <c r="Y113" i="11"/>
  <c r="Y117" i="11" s="1"/>
  <c r="Y115" i="11"/>
  <c r="Y197" i="11"/>
  <c r="Y201" i="11" s="1"/>
  <c r="AH197" i="19"/>
  <c r="AI197" i="19"/>
  <c r="AI201" i="19" s="1"/>
  <c r="Y256" i="11"/>
  <c r="Y258" i="11" s="1"/>
  <c r="AH256" i="19"/>
  <c r="AI256" i="19" s="1"/>
  <c r="O280" i="11"/>
  <c r="M372" i="11"/>
  <c r="G372" i="11"/>
  <c r="U372" i="11"/>
  <c r="Y346" i="11"/>
  <c r="Y372" i="11"/>
  <c r="AH346" i="19"/>
  <c r="AH34" i="19"/>
  <c r="AI34" i="19" s="1"/>
  <c r="AH422" i="19"/>
  <c r="AI422" i="19" s="1"/>
  <c r="AI432" i="19" s="1"/>
  <c r="O8" i="11"/>
  <c r="Y4" i="11"/>
  <c r="AH4" i="19"/>
  <c r="AI4" i="19"/>
  <c r="S37" i="11"/>
  <c r="K58" i="11"/>
  <c r="O68" i="11"/>
  <c r="G68" i="11"/>
  <c r="E82" i="11"/>
  <c r="Q126" i="11"/>
  <c r="K141" i="11"/>
  <c r="M176" i="11"/>
  <c r="M196" i="11"/>
  <c r="S212" i="11"/>
  <c r="M304" i="11"/>
  <c r="I338" i="11"/>
  <c r="Y332" i="11"/>
  <c r="Y334" i="11"/>
  <c r="AH334" i="19"/>
  <c r="AI334" i="19" s="1"/>
  <c r="AI338" i="19" s="1"/>
  <c r="O372" i="11"/>
  <c r="I372" i="11"/>
  <c r="W372" i="11"/>
  <c r="Y37" i="11"/>
  <c r="Y77" i="11"/>
  <c r="AH77" i="19"/>
  <c r="AI77" i="19" s="1"/>
  <c r="AI78" i="19" s="1"/>
  <c r="M37" i="11"/>
  <c r="AH190" i="19"/>
  <c r="AI190" i="19"/>
  <c r="Y190" i="11"/>
  <c r="AH359" i="19"/>
  <c r="AI359" i="19"/>
  <c r="Q37" i="11"/>
  <c r="U53" i="11"/>
  <c r="AH66" i="19"/>
  <c r="AI66" i="19"/>
  <c r="AI68" i="19" s="1"/>
  <c r="Y56" i="11"/>
  <c r="AH56" i="19"/>
  <c r="AI56" i="19"/>
  <c r="M98" i="11"/>
  <c r="W117" i="11"/>
  <c r="E160" i="11"/>
  <c r="S160" i="11"/>
  <c r="K160" i="11"/>
  <c r="E185" i="11"/>
  <c r="S185" i="11"/>
  <c r="Y326" i="11"/>
  <c r="Y338" i="11" s="1"/>
  <c r="AH326" i="19"/>
  <c r="AI326" i="19"/>
  <c r="K372" i="11"/>
  <c r="Y102" i="11"/>
  <c r="AH102" i="19"/>
  <c r="AI102" i="19" s="1"/>
  <c r="AI103" i="19" s="1"/>
  <c r="Y442" i="11"/>
  <c r="Y449" i="11" s="1"/>
  <c r="AH442" i="19"/>
  <c r="AI442" i="19" s="1"/>
  <c r="AI449" i="19" s="1"/>
  <c r="Y59" i="11"/>
  <c r="AH144" i="19"/>
  <c r="AI144" i="19" s="1"/>
  <c r="AI146" i="19" s="1"/>
  <c r="AH7" i="19"/>
  <c r="AI7" i="19"/>
  <c r="Y7" i="11"/>
  <c r="Y8" i="11" s="1"/>
  <c r="G42" i="11"/>
  <c r="W42" i="11"/>
  <c r="Y53" i="11"/>
  <c r="Y78" i="11"/>
  <c r="E90" i="11"/>
  <c r="Q103" i="11"/>
  <c r="K117" i="11"/>
  <c r="Y157" i="11"/>
  <c r="AH157" i="19"/>
  <c r="AI157" i="19" s="1"/>
  <c r="AI160" i="19" s="1"/>
  <c r="M117" i="11"/>
  <c r="G19" i="11"/>
  <c r="W196" i="11"/>
  <c r="Y261" i="11"/>
  <c r="AH261" i="19"/>
  <c r="AI261" i="19"/>
  <c r="AI275" i="19"/>
  <c r="AI387" i="19"/>
  <c r="AI394" i="19" s="1"/>
  <c r="Y25" i="11"/>
  <c r="Y26" i="11"/>
  <c r="M121" i="11"/>
  <c r="Y212" i="11"/>
  <c r="AH357" i="19"/>
  <c r="AI357" i="19"/>
  <c r="S26" i="11"/>
  <c r="M53" i="11"/>
  <c r="M78" i="11"/>
  <c r="Q98" i="11"/>
  <c r="E103" i="11"/>
  <c r="S103" i="11"/>
  <c r="E136" i="11"/>
  <c r="Y132" i="11"/>
  <c r="AH132" i="19"/>
  <c r="AI132" i="19" s="1"/>
  <c r="AI136" i="19" s="1"/>
  <c r="Y134" i="11"/>
  <c r="W185" i="11"/>
  <c r="Y195" i="11"/>
  <c r="Y196" i="11"/>
  <c r="AH195" i="19"/>
  <c r="AI195" i="19"/>
  <c r="Q234" i="11"/>
  <c r="S280" i="11"/>
  <c r="E291" i="11"/>
  <c r="Y287" i="11"/>
  <c r="Y291" i="11" s="1"/>
  <c r="Y393" i="11"/>
  <c r="Y394" i="11" s="1"/>
  <c r="AI346" i="19"/>
  <c r="I8" i="11"/>
  <c r="W8" i="11"/>
  <c r="K19" i="11"/>
  <c r="I26" i="11"/>
  <c r="I68" i="11"/>
  <c r="G82" i="11"/>
  <c r="U82" i="11"/>
  <c r="U86" i="11"/>
  <c r="M90" i="11"/>
  <c r="E98" i="11"/>
  <c r="S98" i="11"/>
  <c r="Y103" i="11"/>
  <c r="O117" i="11"/>
  <c r="Y126" i="11"/>
  <c r="W136" i="11"/>
  <c r="G141" i="11"/>
  <c r="W141" i="11"/>
  <c r="S153" i="11"/>
  <c r="W176" i="11"/>
  <c r="O212" i="11"/>
  <c r="G234" i="11"/>
  <c r="U234" i="11"/>
  <c r="I252" i="11"/>
  <c r="M280" i="11"/>
  <c r="Q372" i="11"/>
  <c r="E410" i="11"/>
  <c r="S410" i="11"/>
  <c r="Q421" i="11"/>
  <c r="K8" i="11"/>
  <c r="M19" i="11"/>
  <c r="K26" i="11"/>
  <c r="Q42" i="11"/>
  <c r="G53" i="11"/>
  <c r="W86" i="11"/>
  <c r="G98" i="11"/>
  <c r="Q117" i="11"/>
  <c r="O136" i="11"/>
  <c r="I141" i="11"/>
  <c r="AH137" i="19"/>
  <c r="AI137" i="19" s="1"/>
  <c r="AI141" i="19" s="1"/>
  <c r="Y137" i="11"/>
  <c r="Y141" i="11" s="1"/>
  <c r="U153" i="11"/>
  <c r="G196" i="11"/>
  <c r="U196" i="11"/>
  <c r="Q212" i="11"/>
  <c r="U223" i="11"/>
  <c r="Y252" i="11"/>
  <c r="Q298" i="11"/>
  <c r="E394" i="11"/>
  <c r="G410" i="11"/>
  <c r="I449" i="11"/>
  <c r="O19" i="11"/>
  <c r="S42" i="11"/>
  <c r="I53" i="11"/>
  <c r="W53" i="11"/>
  <c r="K82" i="11"/>
  <c r="Q90" i="11"/>
  <c r="W98" i="11"/>
  <c r="S117" i="11"/>
  <c r="W126" i="11"/>
  <c r="W153" i="11"/>
  <c r="Q153" i="11"/>
  <c r="M160" i="11"/>
  <c r="S176" i="11"/>
  <c r="M185" i="11"/>
  <c r="O196" i="11"/>
  <c r="M201" i="11"/>
  <c r="G223" i="11"/>
  <c r="W223" i="11"/>
  <c r="Y218" i="11"/>
  <c r="Y223" i="11"/>
  <c r="K399" i="11"/>
  <c r="Y399" i="11"/>
  <c r="W410" i="11"/>
  <c r="Q19" i="11"/>
  <c r="M26" i="11"/>
  <c r="O37" i="11"/>
  <c r="E42" i="11"/>
  <c r="U42" i="11"/>
  <c r="K53" i="11"/>
  <c r="I58" i="11"/>
  <c r="K78" i="11"/>
  <c r="S90" i="11"/>
  <c r="E130" i="11"/>
  <c r="S130" i="11"/>
  <c r="M141" i="11"/>
  <c r="Q185" i="11"/>
  <c r="Q196" i="11"/>
  <c r="Q258" i="11"/>
  <c r="M298" i="11"/>
  <c r="E298" i="11"/>
  <c r="Y322" i="11"/>
  <c r="Y325" i="11" s="1"/>
  <c r="AH322" i="19"/>
  <c r="AI322" i="19"/>
  <c r="AI325" i="19" s="1"/>
  <c r="Q141" i="11"/>
  <c r="G153" i="11"/>
  <c r="Y176" i="11"/>
  <c r="G201" i="11"/>
  <c r="U201" i="11"/>
  <c r="M212" i="11"/>
  <c r="K280" i="11"/>
  <c r="G291" i="11"/>
  <c r="Y298" i="11"/>
  <c r="K298" i="11"/>
  <c r="Q318" i="11"/>
  <c r="M321" i="11"/>
  <c r="E338" i="11"/>
  <c r="G338" i="11"/>
  <c r="M384" i="11"/>
  <c r="G384" i="11"/>
  <c r="O394" i="11"/>
  <c r="O410" i="11"/>
  <c r="K421" i="11"/>
  <c r="Y421" i="11"/>
  <c r="G432" i="11"/>
  <c r="S146" i="11"/>
  <c r="O160" i="11"/>
  <c r="E176" i="11"/>
  <c r="U176" i="11"/>
  <c r="E223" i="11"/>
  <c r="S223" i="11"/>
  <c r="I234" i="11"/>
  <c r="W234" i="11"/>
  <c r="K239" i="11"/>
  <c r="Y239" i="11"/>
  <c r="Q291" i="11"/>
  <c r="M313" i="11"/>
  <c r="G313" i="11"/>
  <c r="M338" i="11"/>
  <c r="E372" i="11"/>
  <c r="S372" i="11"/>
  <c r="G449" i="11"/>
  <c r="M130" i="11"/>
  <c r="G176" i="11"/>
  <c r="U239" i="11"/>
  <c r="Y269" i="11"/>
  <c r="Y304" i="11"/>
  <c r="M318" i="11"/>
  <c r="Y384" i="11"/>
  <c r="U394" i="11"/>
  <c r="Y410" i="11"/>
  <c r="K410" i="11"/>
  <c r="W421" i="11"/>
  <c r="S421" i="11"/>
  <c r="Y437" i="11"/>
  <c r="I146" i="11"/>
  <c r="I176" i="11"/>
  <c r="E196" i="11"/>
  <c r="S196" i="11"/>
  <c r="K212" i="11"/>
  <c r="Q223" i="11"/>
  <c r="E252" i="11"/>
  <c r="S252" i="11"/>
  <c r="I280" i="11"/>
  <c r="Y280" i="11"/>
  <c r="Y321" i="11"/>
  <c r="M394" i="11"/>
  <c r="S394" i="11"/>
  <c r="M410" i="11"/>
  <c r="I421" i="11"/>
  <c r="M437" i="11"/>
  <c r="O234" i="11"/>
  <c r="Q239" i="11"/>
  <c r="O258" i="11"/>
  <c r="U269" i="11"/>
  <c r="G280" i="11"/>
  <c r="W280" i="11"/>
  <c r="M291" i="11"/>
  <c r="I298" i="11"/>
  <c r="G304" i="11"/>
  <c r="U304" i="11"/>
  <c r="S308" i="11"/>
  <c r="I325" i="11"/>
  <c r="W325" i="11"/>
  <c r="Q399" i="11"/>
  <c r="Q410" i="11"/>
  <c r="Q432" i="11"/>
  <c r="Y243" i="11"/>
  <c r="G252" i="11"/>
  <c r="U252" i="11"/>
  <c r="I258" i="11"/>
  <c r="O269" i="11"/>
  <c r="M308" i="11"/>
  <c r="E313" i="11"/>
  <c r="S313" i="11"/>
  <c r="O338" i="11"/>
  <c r="O384" i="11"/>
  <c r="M421" i="11"/>
  <c r="M449" i="11"/>
  <c r="Y234" i="11"/>
  <c r="M239" i="11"/>
  <c r="M243" i="11"/>
  <c r="W252" i="11"/>
  <c r="K258" i="11"/>
  <c r="Q269" i="11"/>
  <c r="Q304" i="11"/>
  <c r="U313" i="11"/>
  <c r="S325" i="11"/>
  <c r="Q338" i="11"/>
  <c r="I394" i="11"/>
  <c r="M399" i="11"/>
  <c r="M432" i="11"/>
  <c r="O449" i="11"/>
  <c r="M234" i="11"/>
  <c r="O239" i="11"/>
  <c r="M258" i="11"/>
  <c r="E269" i="11"/>
  <c r="S269" i="11"/>
  <c r="E280" i="11"/>
  <c r="U280" i="11"/>
  <c r="K291" i="11"/>
  <c r="E304" i="11"/>
  <c r="S304" i="11"/>
  <c r="Q308" i="11"/>
  <c r="S338" i="11"/>
  <c r="K394" i="11"/>
  <c r="O399" i="11"/>
  <c r="O432" i="11"/>
  <c r="Q449" i="11"/>
  <c r="M223" i="6"/>
  <c r="AC421" i="19"/>
  <c r="O117" i="6"/>
  <c r="AC153" i="19"/>
  <c r="AB47" i="19"/>
  <c r="AC47" i="19"/>
  <c r="Y47" i="6"/>
  <c r="AC233" i="19"/>
  <c r="I37" i="6"/>
  <c r="Y34" i="6"/>
  <c r="Y37" i="6" s="1"/>
  <c r="AB34" i="19"/>
  <c r="AC34" i="19"/>
  <c r="AB107" i="19"/>
  <c r="AC107" i="19"/>
  <c r="Y107" i="6"/>
  <c r="W223" i="6"/>
  <c r="Y49" i="6"/>
  <c r="Y53" i="6" s="1"/>
  <c r="AB49" i="19"/>
  <c r="AC49" i="19"/>
  <c r="Y4" i="6"/>
  <c r="AB4" i="19"/>
  <c r="AC4" i="19"/>
  <c r="Y64" i="6"/>
  <c r="AB64" i="19"/>
  <c r="AC64" i="19"/>
  <c r="Y98" i="6"/>
  <c r="E117" i="6"/>
  <c r="S117" i="6"/>
  <c r="Y332" i="6"/>
  <c r="AB332" i="19"/>
  <c r="AC332" i="19" s="1"/>
  <c r="AB114" i="19"/>
  <c r="AC114" i="19"/>
  <c r="Y114" i="6"/>
  <c r="AC370" i="19"/>
  <c r="AC397" i="19"/>
  <c r="G117" i="6"/>
  <c r="U117" i="6"/>
  <c r="M117" i="6"/>
  <c r="AB330" i="19"/>
  <c r="AC330" i="19" s="1"/>
  <c r="Y330" i="6"/>
  <c r="Y338" i="6"/>
  <c r="AC168" i="19"/>
  <c r="AC362" i="19"/>
  <c r="M53" i="6"/>
  <c r="I117" i="6"/>
  <c r="O338" i="6"/>
  <c r="S58" i="6"/>
  <c r="Y277" i="6"/>
  <c r="Y280" i="6" s="1"/>
  <c r="AB395" i="19"/>
  <c r="AC395" i="19" s="1"/>
  <c r="AC399" i="19" s="1"/>
  <c r="AC410" i="19"/>
  <c r="G8" i="6"/>
  <c r="M19" i="6"/>
  <c r="W37" i="6"/>
  <c r="S68" i="6"/>
  <c r="K98" i="6"/>
  <c r="K117" i="6"/>
  <c r="I146" i="6"/>
  <c r="M160" i="6"/>
  <c r="S176" i="6"/>
  <c r="Y172" i="6"/>
  <c r="K223" i="6"/>
  <c r="G338" i="6"/>
  <c r="AC74" i="19"/>
  <c r="W26" i="6"/>
  <c r="AB24" i="19"/>
  <c r="AC24" i="19"/>
  <c r="Y24" i="6"/>
  <c r="Y26" i="6" s="1"/>
  <c r="AB140" i="19"/>
  <c r="AC140" i="19"/>
  <c r="Y140" i="6"/>
  <c r="Y316" i="6"/>
  <c r="Y318" i="6" s="1"/>
  <c r="AC315" i="19"/>
  <c r="AC318" i="19" s="1"/>
  <c r="AC359" i="19"/>
  <c r="G19" i="6"/>
  <c r="O53" i="6"/>
  <c r="M58" i="6"/>
  <c r="W68" i="6"/>
  <c r="AB88" i="19"/>
  <c r="AC88" i="19" s="1"/>
  <c r="Y88" i="6"/>
  <c r="Y90" i="6" s="1"/>
  <c r="E98" i="6"/>
  <c r="Q121" i="6"/>
  <c r="M185" i="6"/>
  <c r="M196" i="6"/>
  <c r="Y190" i="6"/>
  <c r="Y196" i="6" s="1"/>
  <c r="I280" i="6"/>
  <c r="W280" i="6"/>
  <c r="Y410" i="6"/>
  <c r="Y201" i="6"/>
  <c r="E37" i="6"/>
  <c r="Y58" i="6"/>
  <c r="AB109" i="19"/>
  <c r="AC109" i="19"/>
  <c r="Y109" i="6"/>
  <c r="O37" i="6"/>
  <c r="M90" i="6"/>
  <c r="Y192" i="6"/>
  <c r="AB54" i="19"/>
  <c r="AC54" i="19" s="1"/>
  <c r="AC58" i="19" s="1"/>
  <c r="AB199" i="19"/>
  <c r="AC199" i="19"/>
  <c r="AC201" i="19" s="1"/>
  <c r="AC25" i="19"/>
  <c r="U19" i="6"/>
  <c r="I68" i="6"/>
  <c r="I78" i="6"/>
  <c r="Y264" i="6"/>
  <c r="Y269" i="6" s="1"/>
  <c r="AB264" i="19"/>
  <c r="AC264" i="19" s="1"/>
  <c r="AC269" i="19" s="1"/>
  <c r="Y351" i="6"/>
  <c r="AB351" i="19"/>
  <c r="AC351" i="19"/>
  <c r="M399" i="6"/>
  <c r="E410" i="6"/>
  <c r="S410" i="6"/>
  <c r="M410" i="6"/>
  <c r="U8" i="6"/>
  <c r="Y101" i="6"/>
  <c r="Y103" i="6" s="1"/>
  <c r="AB101" i="19"/>
  <c r="AC101" i="19" s="1"/>
  <c r="W117" i="6"/>
  <c r="AC137" i="19"/>
  <c r="AB14" i="19"/>
  <c r="AC14" i="19" s="1"/>
  <c r="AC19" i="19" s="1"/>
  <c r="Y14" i="6"/>
  <c r="Y19" i="6"/>
  <c r="Q68" i="6"/>
  <c r="K78" i="6"/>
  <c r="AB69" i="19"/>
  <c r="AC69" i="19" s="1"/>
  <c r="AC78" i="19" s="1"/>
  <c r="Y69" i="6"/>
  <c r="Y78" i="6" s="1"/>
  <c r="Y119" i="6"/>
  <c r="Y121" i="6" s="1"/>
  <c r="Y223" i="6"/>
  <c r="AC378" i="19"/>
  <c r="M26" i="6"/>
  <c r="Q42" i="6"/>
  <c r="G53" i="6"/>
  <c r="W53" i="6"/>
  <c r="O68" i="6"/>
  <c r="M141" i="6"/>
  <c r="G146" i="6"/>
  <c r="W146" i="6"/>
  <c r="U196" i="6"/>
  <c r="K201" i="6"/>
  <c r="AB210" i="19"/>
  <c r="AC210" i="19" s="1"/>
  <c r="Y210" i="6"/>
  <c r="Y212" i="6"/>
  <c r="Q280" i="6"/>
  <c r="G372" i="6"/>
  <c r="W399" i="6"/>
  <c r="G410" i="6"/>
  <c r="W410" i="6"/>
  <c r="I8" i="6"/>
  <c r="W8" i="6"/>
  <c r="I26" i="6"/>
  <c r="K68" i="6"/>
  <c r="M98" i="6"/>
  <c r="Y117" i="6"/>
  <c r="S136" i="6"/>
  <c r="G185" i="6"/>
  <c r="W185" i="6"/>
  <c r="I223" i="6"/>
  <c r="S384" i="6"/>
  <c r="AC232" i="19"/>
  <c r="AC296" i="19"/>
  <c r="K26" i="6"/>
  <c r="S37" i="6"/>
  <c r="K53" i="6"/>
  <c r="M78" i="6"/>
  <c r="O98" i="6"/>
  <c r="U103" i="6"/>
  <c r="E126" i="6"/>
  <c r="K126" i="6"/>
  <c r="G136" i="6"/>
  <c r="AB138" i="19"/>
  <c r="AC138" i="19" s="1"/>
  <c r="Y138" i="6"/>
  <c r="Y141" i="6"/>
  <c r="Y153" i="6"/>
  <c r="Y372" i="6"/>
  <c r="M384" i="6"/>
  <c r="Y377" i="6"/>
  <c r="AB377" i="19"/>
  <c r="AC377" i="19" s="1"/>
  <c r="E449" i="6"/>
  <c r="S449" i="6"/>
  <c r="Y439" i="6"/>
  <c r="Y449" i="6" s="1"/>
  <c r="AB439" i="19"/>
  <c r="AC439" i="19"/>
  <c r="Y8" i="6"/>
  <c r="M68" i="6"/>
  <c r="O78" i="6"/>
  <c r="O90" i="6"/>
  <c r="U146" i="6"/>
  <c r="Y185" i="6"/>
  <c r="S196" i="6"/>
  <c r="I201" i="6"/>
  <c r="W201" i="6"/>
  <c r="M234" i="6"/>
  <c r="K304" i="6"/>
  <c r="Y304" i="6"/>
  <c r="Y313" i="6"/>
  <c r="M372" i="6"/>
  <c r="U372" i="6"/>
  <c r="Q432" i="6"/>
  <c r="W86" i="6"/>
  <c r="W98" i="6"/>
  <c r="I136" i="6"/>
  <c r="W136" i="6"/>
  <c r="E141" i="6"/>
  <c r="M146" i="6"/>
  <c r="U160" i="6"/>
  <c r="I176" i="6"/>
  <c r="W176" i="6"/>
  <c r="O212" i="6"/>
  <c r="G234" i="6"/>
  <c r="W234" i="6"/>
  <c r="E243" i="6"/>
  <c r="S243" i="6"/>
  <c r="Q258" i="6"/>
  <c r="U269" i="6"/>
  <c r="E291" i="6"/>
  <c r="O313" i="6"/>
  <c r="S325" i="6"/>
  <c r="Q338" i="6"/>
  <c r="U410" i="6"/>
  <c r="S432" i="6"/>
  <c r="K82" i="6"/>
  <c r="M121" i="6"/>
  <c r="G141" i="6"/>
  <c r="U141" i="6"/>
  <c r="G160" i="6"/>
  <c r="W160" i="6"/>
  <c r="E160" i="6"/>
  <c r="K176" i="6"/>
  <c r="Y176" i="6"/>
  <c r="K196" i="6"/>
  <c r="Q239" i="6"/>
  <c r="W269" i="6"/>
  <c r="G291" i="6"/>
  <c r="Y298" i="6"/>
  <c r="Q313" i="6"/>
  <c r="I410" i="6"/>
  <c r="U432" i="6"/>
  <c r="I103" i="6"/>
  <c r="Y136" i="6"/>
  <c r="I141" i="6"/>
  <c r="W141" i="6"/>
  <c r="I160" i="6"/>
  <c r="Q185" i="6"/>
  <c r="E212" i="6"/>
  <c r="S212" i="6"/>
  <c r="E223" i="6"/>
  <c r="U223" i="6"/>
  <c r="Y234" i="6"/>
  <c r="Y252" i="6"/>
  <c r="M269" i="6"/>
  <c r="S304" i="6"/>
  <c r="E338" i="6"/>
  <c r="K372" i="6"/>
  <c r="G384" i="6"/>
  <c r="K410" i="6"/>
  <c r="W421" i="6"/>
  <c r="W432" i="6"/>
  <c r="Q117" i="6"/>
  <c r="O126" i="6"/>
  <c r="U126" i="6"/>
  <c r="E136" i="6"/>
  <c r="K141" i="6"/>
  <c r="E153" i="6"/>
  <c r="Y160" i="6"/>
  <c r="M176" i="6"/>
  <c r="E185" i="6"/>
  <c r="S185" i="6"/>
  <c r="G196" i="6"/>
  <c r="W196" i="6"/>
  <c r="U212" i="6"/>
  <c r="G223" i="6"/>
  <c r="G239" i="6"/>
  <c r="Y243" i="6"/>
  <c r="M252" i="6"/>
  <c r="O280" i="6"/>
  <c r="M280" i="6"/>
  <c r="W338" i="6"/>
  <c r="S372" i="6"/>
  <c r="I421" i="6"/>
  <c r="Y432" i="6"/>
  <c r="M449" i="6"/>
  <c r="U243" i="6"/>
  <c r="S252" i="6"/>
  <c r="M258" i="6"/>
  <c r="G298" i="6"/>
  <c r="U304" i="6"/>
  <c r="O318" i="6"/>
  <c r="U318" i="6"/>
  <c r="O372" i="6"/>
  <c r="I384" i="6"/>
  <c r="W384" i="6"/>
  <c r="K394" i="6"/>
  <c r="Q410" i="6"/>
  <c r="G421" i="6"/>
  <c r="U421" i="6"/>
  <c r="M239" i="6"/>
  <c r="U252" i="6"/>
  <c r="I258" i="6"/>
  <c r="O269" i="6"/>
  <c r="G280" i="6"/>
  <c r="U280" i="6"/>
  <c r="M291" i="6"/>
  <c r="I298" i="6"/>
  <c r="W298" i="6"/>
  <c r="M308" i="6"/>
  <c r="Q318" i="6"/>
  <c r="Q372" i="6"/>
  <c r="K384" i="6"/>
  <c r="Y394" i="6"/>
  <c r="M437" i="6"/>
  <c r="S437" i="6"/>
  <c r="I449" i="6"/>
  <c r="E318" i="6"/>
  <c r="S318" i="6"/>
  <c r="Y384" i="6"/>
  <c r="M394" i="6"/>
  <c r="O410" i="6"/>
  <c r="K421" i="6"/>
  <c r="Y421" i="6"/>
  <c r="K432" i="6"/>
  <c r="K449" i="6"/>
  <c r="S269" i="6"/>
  <c r="E280" i="6"/>
  <c r="S280" i="6"/>
  <c r="G321" i="6"/>
  <c r="U321" i="6"/>
  <c r="K338" i="6"/>
  <c r="M432" i="6"/>
  <c r="V47" i="19"/>
  <c r="W47" i="19" s="1"/>
  <c r="Y47" i="7"/>
  <c r="M8" i="7"/>
  <c r="V18" i="19"/>
  <c r="W18" i="19"/>
  <c r="Y18" i="7"/>
  <c r="O53" i="7"/>
  <c r="W53" i="7"/>
  <c r="M223" i="7"/>
  <c r="Y348" i="7"/>
  <c r="V348" i="19"/>
  <c r="W348" i="19" s="1"/>
  <c r="W372" i="19" s="1"/>
  <c r="Y132" i="7"/>
  <c r="Y136" i="7"/>
  <c r="V132" i="19"/>
  <c r="W132" i="19"/>
  <c r="W136" i="19"/>
  <c r="Y98" i="7"/>
  <c r="V191" i="19"/>
  <c r="W191" i="19" s="1"/>
  <c r="Y191" i="7"/>
  <c r="Y332" i="7"/>
  <c r="V332" i="19"/>
  <c r="W332" i="19" s="1"/>
  <c r="W338" i="19" s="1"/>
  <c r="W258" i="19"/>
  <c r="Y166" i="7"/>
  <c r="V166" i="19"/>
  <c r="W166" i="19"/>
  <c r="V228" i="19"/>
  <c r="W228" i="19" s="1"/>
  <c r="Y228" i="7"/>
  <c r="Y234" i="7"/>
  <c r="Y9" i="7"/>
  <c r="V9" i="19"/>
  <c r="W9" i="19" s="1"/>
  <c r="M37" i="7"/>
  <c r="Q117" i="7"/>
  <c r="Y112" i="7"/>
  <c r="V112" i="19"/>
  <c r="W112" i="19" s="1"/>
  <c r="Y215" i="7"/>
  <c r="Y223" i="7" s="1"/>
  <c r="V215" i="19"/>
  <c r="W215" i="19" s="1"/>
  <c r="W223" i="19" s="1"/>
  <c r="Y435" i="7"/>
  <c r="Y437" i="7" s="1"/>
  <c r="V435" i="19"/>
  <c r="W435" i="19"/>
  <c r="W437" i="19" s="1"/>
  <c r="V7" i="19"/>
  <c r="W7" i="19"/>
  <c r="W8" i="19" s="1"/>
  <c r="Y7" i="7"/>
  <c r="Y8" i="7" s="1"/>
  <c r="Y67" i="7"/>
  <c r="V67" i="19"/>
  <c r="W67" i="19"/>
  <c r="Q98" i="7"/>
  <c r="K117" i="7"/>
  <c r="E196" i="7"/>
  <c r="S196" i="7"/>
  <c r="W196" i="7"/>
  <c r="Y257" i="7"/>
  <c r="Y258" i="7" s="1"/>
  <c r="Y289" i="7"/>
  <c r="Y297" i="7"/>
  <c r="Y449" i="7"/>
  <c r="V76" i="19"/>
  <c r="W76" i="19"/>
  <c r="W78" i="19"/>
  <c r="V122" i="19"/>
  <c r="W122" i="19"/>
  <c r="W126" i="19" s="1"/>
  <c r="Q8" i="7"/>
  <c r="V15" i="19"/>
  <c r="W15" i="19" s="1"/>
  <c r="Y15" i="7"/>
  <c r="Y25" i="7"/>
  <c r="E98" i="7"/>
  <c r="S98" i="7"/>
  <c r="K98" i="7"/>
  <c r="M117" i="7"/>
  <c r="U121" i="7"/>
  <c r="Y145" i="7"/>
  <c r="V145" i="19"/>
  <c r="W145" i="19"/>
  <c r="I185" i="7"/>
  <c r="Y185" i="7"/>
  <c r="I196" i="7"/>
  <c r="U239" i="7"/>
  <c r="Y287" i="7"/>
  <c r="Y291" i="7" s="1"/>
  <c r="Y424" i="7"/>
  <c r="Y432" i="7" s="1"/>
  <c r="V424" i="19"/>
  <c r="V49" i="19"/>
  <c r="Y49" i="7"/>
  <c r="Y44" i="7"/>
  <c r="Y53" i="7"/>
  <c r="Y126" i="7"/>
  <c r="W141" i="19"/>
  <c r="W103" i="19"/>
  <c r="V193" i="19"/>
  <c r="W193" i="19"/>
  <c r="V97" i="19"/>
  <c r="W97" i="19" s="1"/>
  <c r="W243" i="19"/>
  <c r="V306" i="19"/>
  <c r="W306" i="19"/>
  <c r="W308" i="19"/>
  <c r="O19" i="7"/>
  <c r="Q19" i="7"/>
  <c r="M58" i="7"/>
  <c r="S78" i="7"/>
  <c r="U78" i="7"/>
  <c r="W78" i="7"/>
  <c r="U98" i="7"/>
  <c r="G121" i="7"/>
  <c r="Y120" i="7"/>
  <c r="V120" i="19"/>
  <c r="W120" i="19"/>
  <c r="Y143" i="7"/>
  <c r="Y146" i="7" s="1"/>
  <c r="V143" i="19"/>
  <c r="W143" i="19" s="1"/>
  <c r="W146" i="19" s="1"/>
  <c r="V208" i="19"/>
  <c r="W208" i="19"/>
  <c r="Y208" i="7"/>
  <c r="Y212" i="7" s="1"/>
  <c r="M239" i="7"/>
  <c r="I53" i="7"/>
  <c r="Y61" i="7"/>
  <c r="Y68" i="7"/>
  <c r="V61" i="19"/>
  <c r="W61" i="19" s="1"/>
  <c r="O338" i="7"/>
  <c r="K19" i="7"/>
  <c r="W12" i="19"/>
  <c r="U8" i="7"/>
  <c r="Q26" i="7"/>
  <c r="I26" i="7"/>
  <c r="Y22" i="7"/>
  <c r="Y26" i="7"/>
  <c r="V22" i="19"/>
  <c r="W22" i="19"/>
  <c r="Y30" i="7"/>
  <c r="Y32" i="7"/>
  <c r="V118" i="19"/>
  <c r="W118" i="19" s="1"/>
  <c r="W121" i="19" s="1"/>
  <c r="Y118" i="7"/>
  <c r="U234" i="7"/>
  <c r="Y367" i="7"/>
  <c r="Y372" i="7"/>
  <c r="V367" i="19"/>
  <c r="W367" i="19"/>
  <c r="U372" i="7"/>
  <c r="Y40" i="7"/>
  <c r="Y42" i="7"/>
  <c r="M78" i="7"/>
  <c r="Y74" i="7"/>
  <c r="Y395" i="7"/>
  <c r="Y399" i="7"/>
  <c r="V395" i="19"/>
  <c r="W395" i="19"/>
  <c r="W399" i="19"/>
  <c r="S19" i="7"/>
  <c r="M19" i="7"/>
  <c r="Y338" i="7"/>
  <c r="W64" i="19"/>
  <c r="W88" i="19"/>
  <c r="W90" i="19" s="1"/>
  <c r="W276" i="19"/>
  <c r="W289" i="19"/>
  <c r="W375" i="19"/>
  <c r="W384" i="19"/>
  <c r="E8" i="7"/>
  <c r="I19" i="7"/>
  <c r="K53" i="7"/>
  <c r="K58" i="7"/>
  <c r="K68" i="7"/>
  <c r="S82" i="7"/>
  <c r="M98" i="7"/>
  <c r="E103" i="7"/>
  <c r="U103" i="7"/>
  <c r="I117" i="7"/>
  <c r="I121" i="7"/>
  <c r="O130" i="7"/>
  <c r="O176" i="7"/>
  <c r="W176" i="7"/>
  <c r="M196" i="7"/>
  <c r="U212" i="7"/>
  <c r="W223" i="7"/>
  <c r="W234" i="7"/>
  <c r="K338" i="7"/>
  <c r="O410" i="7"/>
  <c r="E449" i="7"/>
  <c r="G394" i="7"/>
  <c r="V188" i="19"/>
  <c r="W188" i="19"/>
  <c r="I8" i="7"/>
  <c r="W8" i="7"/>
  <c r="O37" i="7"/>
  <c r="Q42" i="7"/>
  <c r="E53" i="7"/>
  <c r="U53" i="7"/>
  <c r="M82" i="7"/>
  <c r="Y116" i="7"/>
  <c r="V116" i="19"/>
  <c r="W116" i="19"/>
  <c r="K121" i="7"/>
  <c r="K126" i="7"/>
  <c r="K130" i="7"/>
  <c r="I146" i="7"/>
  <c r="W185" i="7"/>
  <c r="M252" i="7"/>
  <c r="K280" i="7"/>
  <c r="Y311" i="7"/>
  <c r="Y313" i="7" s="1"/>
  <c r="E338" i="7"/>
  <c r="I421" i="7"/>
  <c r="U196" i="7"/>
  <c r="O239" i="7"/>
  <c r="W372" i="7"/>
  <c r="W49" i="19"/>
  <c r="W302" i="19"/>
  <c r="W424" i="19"/>
  <c r="W432" i="19" s="1"/>
  <c r="M26" i="7"/>
  <c r="Q37" i="7"/>
  <c r="V29" i="19"/>
  <c r="W29" i="19" s="1"/>
  <c r="Y29" i="7"/>
  <c r="Y37" i="7"/>
  <c r="E42" i="7"/>
  <c r="S42" i="7"/>
  <c r="G53" i="7"/>
  <c r="K78" i="7"/>
  <c r="O78" i="7"/>
  <c r="U117" i="7"/>
  <c r="M126" i="7"/>
  <c r="K176" i="7"/>
  <c r="K196" i="7"/>
  <c r="Y186" i="7"/>
  <c r="Y196" i="7" s="1"/>
  <c r="V186" i="19"/>
  <c r="W186" i="19" s="1"/>
  <c r="W196" i="19" s="1"/>
  <c r="M313" i="7"/>
  <c r="G338" i="7"/>
  <c r="Y410" i="7"/>
  <c r="K185" i="7"/>
  <c r="M212" i="7"/>
  <c r="Y236" i="7"/>
  <c r="Y239" i="7" s="1"/>
  <c r="V236" i="19"/>
  <c r="W236" i="19" s="1"/>
  <c r="W239" i="19" s="1"/>
  <c r="Y280" i="7"/>
  <c r="K291" i="7"/>
  <c r="Y320" i="7"/>
  <c r="Y321" i="7" s="1"/>
  <c r="V320" i="19"/>
  <c r="W320" i="19"/>
  <c r="W321" i="19" s="1"/>
  <c r="W394" i="7"/>
  <c r="W26" i="7"/>
  <c r="U42" i="7"/>
  <c r="I58" i="7"/>
  <c r="Y57" i="7"/>
  <c r="Y58" i="7"/>
  <c r="I68" i="7"/>
  <c r="W68" i="7"/>
  <c r="Y69" i="7"/>
  <c r="Q78" i="7"/>
  <c r="Y71" i="7"/>
  <c r="O90" i="7"/>
  <c r="S103" i="7"/>
  <c r="G117" i="7"/>
  <c r="W117" i="7"/>
  <c r="E117" i="7"/>
  <c r="Y109" i="7"/>
  <c r="Y117" i="7"/>
  <c r="W121" i="7"/>
  <c r="O126" i="7"/>
  <c r="Y129" i="7"/>
  <c r="Y130" i="7" s="1"/>
  <c r="W136" i="7"/>
  <c r="Y155" i="7"/>
  <c r="Y160" i="7"/>
  <c r="V155" i="19"/>
  <c r="W155" i="19" s="1"/>
  <c r="W160" i="19" s="1"/>
  <c r="M176" i="7"/>
  <c r="Y173" i="7"/>
  <c r="Y176" i="7"/>
  <c r="V173" i="19"/>
  <c r="W173" i="19"/>
  <c r="Q185" i="7"/>
  <c r="K269" i="7"/>
  <c r="Y259" i="7"/>
  <c r="Y269" i="7" s="1"/>
  <c r="V259" i="19"/>
  <c r="W259" i="19"/>
  <c r="W269" i="19" s="1"/>
  <c r="K304" i="7"/>
  <c r="Y299" i="7"/>
  <c r="Y304" i="7" s="1"/>
  <c r="V299" i="19"/>
  <c r="W299" i="19" s="1"/>
  <c r="W304" i="19" s="1"/>
  <c r="S449" i="7"/>
  <c r="Q90" i="7"/>
  <c r="I130" i="7"/>
  <c r="K136" i="7"/>
  <c r="O153" i="7"/>
  <c r="M160" i="7"/>
  <c r="Q196" i="7"/>
  <c r="S201" i="7"/>
  <c r="I212" i="7"/>
  <c r="I239" i="7"/>
  <c r="U258" i="7"/>
  <c r="U269" i="7"/>
  <c r="E280" i="7"/>
  <c r="U280" i="7"/>
  <c r="M298" i="7"/>
  <c r="U298" i="7"/>
  <c r="G304" i="7"/>
  <c r="U304" i="7"/>
  <c r="I304" i="7"/>
  <c r="I338" i="7"/>
  <c r="W338" i="7"/>
  <c r="Q372" i="7"/>
  <c r="W410" i="7"/>
  <c r="K432" i="7"/>
  <c r="G103" i="7"/>
  <c r="W103" i="7"/>
  <c r="U146" i="7"/>
  <c r="M185" i="7"/>
  <c r="Q223" i="7"/>
  <c r="M234" i="7"/>
  <c r="Q239" i="7"/>
  <c r="O258" i="7"/>
  <c r="M291" i="7"/>
  <c r="E308" i="7"/>
  <c r="Q338" i="7"/>
  <c r="M394" i="7"/>
  <c r="K421" i="7"/>
  <c r="Y421" i="7"/>
  <c r="K449" i="7"/>
  <c r="I82" i="7"/>
  <c r="O117" i="7"/>
  <c r="K160" i="7"/>
  <c r="O185" i="7"/>
  <c r="S223" i="7"/>
  <c r="O234" i="7"/>
  <c r="E239" i="7"/>
  <c r="Y243" i="7"/>
  <c r="I252" i="7"/>
  <c r="O291" i="7"/>
  <c r="W308" i="7"/>
  <c r="M318" i="7"/>
  <c r="S338" i="7"/>
  <c r="G372" i="7"/>
  <c r="M421" i="7"/>
  <c r="M449" i="7"/>
  <c r="G449" i="7"/>
  <c r="M141" i="7"/>
  <c r="M153" i="7"/>
  <c r="O196" i="7"/>
  <c r="Q201" i="7"/>
  <c r="G212" i="7"/>
  <c r="W212" i="7"/>
  <c r="Q234" i="7"/>
  <c r="K234" i="7"/>
  <c r="G239" i="7"/>
  <c r="W239" i="7"/>
  <c r="M243" i="7"/>
  <c r="E243" i="7"/>
  <c r="S258" i="7"/>
  <c r="K258" i="7"/>
  <c r="Q291" i="7"/>
  <c r="Y298" i="7"/>
  <c r="S298" i="7"/>
  <c r="K298" i="7"/>
  <c r="I372" i="7"/>
  <c r="M384" i="7"/>
  <c r="I394" i="7"/>
  <c r="U432" i="7"/>
  <c r="O449" i="7"/>
  <c r="I449" i="7"/>
  <c r="G243" i="7"/>
  <c r="W252" i="7"/>
  <c r="U252" i="7"/>
  <c r="Q304" i="7"/>
  <c r="U313" i="7"/>
  <c r="M321" i="7"/>
  <c r="M338" i="7"/>
  <c r="O372" i="7"/>
  <c r="K384" i="7"/>
  <c r="Y384" i="7"/>
  <c r="O394" i="7"/>
  <c r="G410" i="7"/>
  <c r="U410" i="7"/>
  <c r="G421" i="7"/>
  <c r="W421" i="7"/>
  <c r="Q437" i="7"/>
  <c r="Q252" i="7"/>
  <c r="W280" i="7"/>
  <c r="O313" i="7"/>
  <c r="E318" i="7"/>
  <c r="U318" i="7"/>
  <c r="I321" i="7"/>
  <c r="W321" i="7"/>
  <c r="K394" i="7"/>
  <c r="O399" i="7"/>
  <c r="O432" i="7"/>
  <c r="Q449" i="7"/>
  <c r="I234" i="7"/>
  <c r="E252" i="7"/>
  <c r="S252" i="7"/>
  <c r="I280" i="7"/>
  <c r="O298" i="7"/>
  <c r="Q313" i="7"/>
  <c r="G318" i="7"/>
  <c r="W318" i="7"/>
  <c r="Y325" i="7"/>
  <c r="Y394" i="7"/>
  <c r="Q399" i="7"/>
  <c r="Q410" i="7"/>
  <c r="Q432" i="7"/>
  <c r="K239" i="7"/>
  <c r="G252" i="7"/>
  <c r="I258" i="7"/>
  <c r="O269" i="7"/>
  <c r="M308" i="7"/>
  <c r="E313" i="7"/>
  <c r="S313" i="7"/>
  <c r="M372" i="7"/>
  <c r="I384" i="7"/>
  <c r="E410" i="7"/>
  <c r="S410" i="7"/>
  <c r="S432" i="7"/>
  <c r="O437" i="7"/>
  <c r="Q308" i="19"/>
  <c r="Q421" i="19"/>
  <c r="Q269" i="19"/>
  <c r="Q449" i="19"/>
  <c r="M37" i="8"/>
  <c r="Q134" i="19"/>
  <c r="K8" i="8"/>
  <c r="Q19" i="8"/>
  <c r="Y14" i="8"/>
  <c r="Y78" i="8"/>
  <c r="Y118" i="8"/>
  <c r="Y121" i="8" s="1"/>
  <c r="P118" i="19"/>
  <c r="G176" i="8"/>
  <c r="U223" i="8"/>
  <c r="Y39" i="8"/>
  <c r="Y42" i="8"/>
  <c r="P39" i="19"/>
  <c r="Q39" i="19" s="1"/>
  <c r="Y225" i="8"/>
  <c r="P225" i="19"/>
  <c r="Q225" i="19" s="1"/>
  <c r="Q234" i="19" s="1"/>
  <c r="P341" i="19"/>
  <c r="Q341" i="19" s="1"/>
  <c r="Q372" i="19" s="1"/>
  <c r="M141" i="8"/>
  <c r="Y21" i="8"/>
  <c r="Y26" i="8"/>
  <c r="P21" i="19"/>
  <c r="Q21" i="19" s="1"/>
  <c r="Q26" i="19" s="1"/>
  <c r="P364" i="19"/>
  <c r="Q364" i="19"/>
  <c r="Q104" i="19"/>
  <c r="Q132" i="19"/>
  <c r="Q136" i="19" s="1"/>
  <c r="Q247" i="19"/>
  <c r="K19" i="8"/>
  <c r="Y66" i="8"/>
  <c r="E117" i="8"/>
  <c r="S117" i="8"/>
  <c r="M196" i="8"/>
  <c r="M280" i="8"/>
  <c r="M421" i="8"/>
  <c r="Q144" i="19"/>
  <c r="Q146" i="19" s="1"/>
  <c r="Q353" i="19"/>
  <c r="Y372" i="8"/>
  <c r="Q382" i="19"/>
  <c r="Q194" i="19"/>
  <c r="Q256" i="19"/>
  <c r="Q258" i="19"/>
  <c r="Q37" i="8"/>
  <c r="Q68" i="8"/>
  <c r="P64" i="19"/>
  <c r="Q64" i="19"/>
  <c r="Y64" i="8"/>
  <c r="Y68" i="8" s="1"/>
  <c r="E78" i="8"/>
  <c r="Y86" i="8"/>
  <c r="G117" i="8"/>
  <c r="U117" i="8"/>
  <c r="Y107" i="8"/>
  <c r="Y117" i="8"/>
  <c r="Q136" i="8"/>
  <c r="O160" i="8"/>
  <c r="Y157" i="8"/>
  <c r="P157" i="19"/>
  <c r="Q157" i="19"/>
  <c r="Q298" i="19"/>
  <c r="Y52" i="8"/>
  <c r="M146" i="8"/>
  <c r="Y184" i="8"/>
  <c r="P184" i="19"/>
  <c r="Q184" i="19"/>
  <c r="Q185" i="19"/>
  <c r="P31" i="19"/>
  <c r="Q31" i="19" s="1"/>
  <c r="Q37" i="19" s="1"/>
  <c r="Q325" i="19"/>
  <c r="Q66" i="19"/>
  <c r="Q100" i="19"/>
  <c r="Q103" i="19"/>
  <c r="Q109" i="19"/>
  <c r="Q117" i="19" s="1"/>
  <c r="Q118" i="19"/>
  <c r="Q121" i="19" s="1"/>
  <c r="Q133" i="19"/>
  <c r="Q238" i="19"/>
  <c r="E19" i="8"/>
  <c r="K68" i="8"/>
  <c r="W117" i="8"/>
  <c r="Q160" i="8"/>
  <c r="Y155" i="8"/>
  <c r="Y160" i="8"/>
  <c r="P155" i="19"/>
  <c r="Q155" i="19" s="1"/>
  <c r="Q90" i="19"/>
  <c r="Y320" i="8"/>
  <c r="P320" i="19"/>
  <c r="Q320" i="19"/>
  <c r="Q321" i="19" s="1"/>
  <c r="Q374" i="19"/>
  <c r="Q384" i="19"/>
  <c r="Y139" i="8"/>
  <c r="Y141" i="8" s="1"/>
  <c r="Q275" i="19"/>
  <c r="Q280" i="19"/>
  <c r="Q371" i="19"/>
  <c r="Q393" i="19"/>
  <c r="Q394" i="19" s="1"/>
  <c r="Y88" i="8"/>
  <c r="Y90" i="8"/>
  <c r="Y122" i="8"/>
  <c r="Y126" i="8" s="1"/>
  <c r="P122" i="19"/>
  <c r="Q122" i="19"/>
  <c r="Q126" i="19" s="1"/>
  <c r="Y206" i="8"/>
  <c r="Y212" i="8"/>
  <c r="E42" i="8"/>
  <c r="Y53" i="8"/>
  <c r="U98" i="8"/>
  <c r="M212" i="8"/>
  <c r="U410" i="8"/>
  <c r="Y432" i="8"/>
  <c r="P83" i="19"/>
  <c r="Q83" i="19"/>
  <c r="Q86" i="19"/>
  <c r="S37" i="8"/>
  <c r="O58" i="8"/>
  <c r="O68" i="8"/>
  <c r="K78" i="8"/>
  <c r="W82" i="8"/>
  <c r="O90" i="8"/>
  <c r="M98" i="8"/>
  <c r="Y103" i="8"/>
  <c r="I126" i="8"/>
  <c r="W126" i="8"/>
  <c r="M136" i="8"/>
  <c r="G160" i="8"/>
  <c r="U160" i="8"/>
  <c r="W176" i="8"/>
  <c r="Y196" i="8"/>
  <c r="Y201" i="8"/>
  <c r="U212" i="8"/>
  <c r="Y258" i="8"/>
  <c r="Q291" i="8"/>
  <c r="Y308" i="8"/>
  <c r="P34" i="19"/>
  <c r="Q34" i="19" s="1"/>
  <c r="P56" i="19"/>
  <c r="Q56" i="19"/>
  <c r="Q58" i="19" s="1"/>
  <c r="I8" i="8"/>
  <c r="O19" i="8"/>
  <c r="G37" i="8"/>
  <c r="U37" i="8"/>
  <c r="G42" i="8"/>
  <c r="W42" i="8"/>
  <c r="I82" i="8"/>
  <c r="S103" i="8"/>
  <c r="K130" i="8"/>
  <c r="I136" i="8"/>
  <c r="G141" i="8"/>
  <c r="U141" i="8"/>
  <c r="E196" i="8"/>
  <c r="S196" i="8"/>
  <c r="O212" i="8"/>
  <c r="I223" i="8"/>
  <c r="O223" i="8"/>
  <c r="M239" i="8"/>
  <c r="G239" i="8"/>
  <c r="G269" i="8"/>
  <c r="W269" i="8"/>
  <c r="M308" i="8"/>
  <c r="I372" i="8"/>
  <c r="O449" i="8"/>
  <c r="G449" i="8"/>
  <c r="W449" i="8"/>
  <c r="U146" i="8"/>
  <c r="M269" i="8"/>
  <c r="W37" i="8"/>
  <c r="I42" i="8"/>
  <c r="M53" i="8"/>
  <c r="O78" i="8"/>
  <c r="I98" i="8"/>
  <c r="E103" i="8"/>
  <c r="W141" i="8"/>
  <c r="Y146" i="8"/>
  <c r="S243" i="8"/>
  <c r="I269" i="8"/>
  <c r="M291" i="8"/>
  <c r="I449" i="8"/>
  <c r="M8" i="8"/>
  <c r="U42" i="8"/>
  <c r="K53" i="8"/>
  <c r="E98" i="8"/>
  <c r="S141" i="8"/>
  <c r="G223" i="8"/>
  <c r="G372" i="8"/>
  <c r="K432" i="8"/>
  <c r="M19" i="8"/>
  <c r="K26" i="8"/>
  <c r="O53" i="8"/>
  <c r="M58" i="8"/>
  <c r="M68" i="8"/>
  <c r="Q78" i="8"/>
  <c r="G82" i="8"/>
  <c r="K98" i="8"/>
  <c r="M130" i="8"/>
  <c r="I153" i="8"/>
  <c r="U176" i="8"/>
  <c r="S212" i="8"/>
  <c r="E223" i="8"/>
  <c r="M234" i="8"/>
  <c r="Q239" i="8"/>
  <c r="O291" i="8"/>
  <c r="K136" i="8"/>
  <c r="E146" i="8"/>
  <c r="S153" i="8"/>
  <c r="K160" i="8"/>
  <c r="E176" i="8"/>
  <c r="G201" i="8"/>
  <c r="W201" i="8"/>
  <c r="I212" i="8"/>
  <c r="W212" i="8"/>
  <c r="Q223" i="8"/>
  <c r="K234" i="8"/>
  <c r="Y234" i="8"/>
  <c r="Y239" i="8"/>
  <c r="G258" i="8"/>
  <c r="U258" i="8"/>
  <c r="E269" i="8"/>
  <c r="S269" i="8"/>
  <c r="Y291" i="8"/>
  <c r="E298" i="8"/>
  <c r="S298" i="8"/>
  <c r="G304" i="8"/>
  <c r="E313" i="8"/>
  <c r="K338" i="8"/>
  <c r="Y338" i="8"/>
  <c r="M394" i="8"/>
  <c r="U394" i="8"/>
  <c r="M153" i="8"/>
  <c r="S176" i="8"/>
  <c r="K185" i="8"/>
  <c r="Y185" i="8"/>
  <c r="U196" i="8"/>
  <c r="Q201" i="8"/>
  <c r="E239" i="8"/>
  <c r="Y243" i="8"/>
  <c r="W280" i="8"/>
  <c r="Q304" i="8"/>
  <c r="S338" i="8"/>
  <c r="K372" i="8"/>
  <c r="E384" i="8"/>
  <c r="S384" i="8"/>
  <c r="G410" i="8"/>
  <c r="S421" i="8"/>
  <c r="Q421" i="8"/>
  <c r="E449" i="8"/>
  <c r="G103" i="8"/>
  <c r="W103" i="8"/>
  <c r="M126" i="8"/>
  <c r="O146" i="8"/>
  <c r="O176" i="8"/>
  <c r="M185" i="8"/>
  <c r="S201" i="8"/>
  <c r="K212" i="8"/>
  <c r="M223" i="8"/>
  <c r="G234" i="8"/>
  <c r="W239" i="8"/>
  <c r="M243" i="8"/>
  <c r="E243" i="8"/>
  <c r="I280" i="8"/>
  <c r="S291" i="8"/>
  <c r="M318" i="8"/>
  <c r="I321" i="8"/>
  <c r="W321" i="8"/>
  <c r="U338" i="8"/>
  <c r="E372" i="8"/>
  <c r="S372" i="8"/>
  <c r="Q394" i="8"/>
  <c r="E432" i="8"/>
  <c r="O117" i="8"/>
  <c r="S130" i="8"/>
  <c r="Q176" i="8"/>
  <c r="Q196" i="8"/>
  <c r="E201" i="8"/>
  <c r="U201" i="8"/>
  <c r="G212" i="8"/>
  <c r="I239" i="8"/>
  <c r="W338" i="8"/>
  <c r="S394" i="8"/>
  <c r="Y410" i="8"/>
  <c r="G243" i="8"/>
  <c r="O269" i="8"/>
  <c r="K280" i="8"/>
  <c r="Y280" i="8"/>
  <c r="K291" i="8"/>
  <c r="E304" i="8"/>
  <c r="O338" i="8"/>
  <c r="Q372" i="8"/>
  <c r="O399" i="8"/>
  <c r="E410" i="8"/>
  <c r="S410" i="8"/>
  <c r="I421" i="8"/>
  <c r="W421" i="8"/>
  <c r="Q432" i="8"/>
  <c r="M449" i="8"/>
  <c r="G252" i="8"/>
  <c r="K258" i="8"/>
  <c r="Q269" i="8"/>
  <c r="E280" i="8"/>
  <c r="U280" i="8"/>
  <c r="Y298" i="8"/>
  <c r="W304" i="8"/>
  <c r="U313" i="8"/>
  <c r="I394" i="8"/>
  <c r="K399" i="8"/>
  <c r="W410" i="8"/>
  <c r="E437" i="8"/>
  <c r="S437" i="8"/>
  <c r="I234" i="8"/>
  <c r="W252" i="8"/>
  <c r="U252" i="8"/>
  <c r="G280" i="8"/>
  <c r="M298" i="8"/>
  <c r="K298" i="8"/>
  <c r="Y321" i="8"/>
  <c r="M372" i="8"/>
  <c r="I384" i="8"/>
  <c r="K394" i="8"/>
  <c r="K421" i="8"/>
  <c r="M432" i="8"/>
  <c r="U437" i="8"/>
  <c r="K239" i="8"/>
  <c r="I258" i="8"/>
  <c r="S308" i="8"/>
  <c r="M321" i="8"/>
  <c r="M338" i="8"/>
  <c r="O372" i="8"/>
  <c r="K384" i="8"/>
  <c r="Y384" i="8"/>
  <c r="Y394" i="8"/>
  <c r="M399" i="8"/>
  <c r="G421" i="8"/>
  <c r="K449" i="8"/>
  <c r="M78" i="9"/>
  <c r="K133" i="19"/>
  <c r="K136" i="19"/>
  <c r="M19" i="9"/>
  <c r="Y113" i="9"/>
  <c r="J284" i="19"/>
  <c r="K284" i="19"/>
  <c r="Y284" i="9"/>
  <c r="G8" i="9"/>
  <c r="J216" i="19"/>
  <c r="K216" i="19" s="1"/>
  <c r="K223" i="19" s="1"/>
  <c r="Y216" i="9"/>
  <c r="K410" i="19"/>
  <c r="K424" i="19"/>
  <c r="S78" i="9"/>
  <c r="Y71" i="9"/>
  <c r="Y78" i="9" s="1"/>
  <c r="Y88" i="9"/>
  <c r="Y90" i="9"/>
  <c r="Y108" i="9"/>
  <c r="J110" i="19"/>
  <c r="K110" i="19" s="1"/>
  <c r="Y110" i="9"/>
  <c r="W126" i="9"/>
  <c r="M136" i="9"/>
  <c r="Y135" i="9"/>
  <c r="J247" i="19"/>
  <c r="K247" i="19" s="1"/>
  <c r="K252" i="19" s="1"/>
  <c r="Y247" i="9"/>
  <c r="Y393" i="9"/>
  <c r="K8" i="19"/>
  <c r="K332" i="19"/>
  <c r="O53" i="9"/>
  <c r="J44" i="19"/>
  <c r="Y44" i="9"/>
  <c r="Q53" i="9"/>
  <c r="O78" i="9"/>
  <c r="U78" i="9"/>
  <c r="S103" i="9"/>
  <c r="I126" i="9"/>
  <c r="Q126" i="9"/>
  <c r="W136" i="9"/>
  <c r="Y155" i="9"/>
  <c r="Y160" i="9" s="1"/>
  <c r="J155" i="19"/>
  <c r="K155" i="19" s="1"/>
  <c r="K160" i="19" s="1"/>
  <c r="E243" i="9"/>
  <c r="M258" i="9"/>
  <c r="Y372" i="9"/>
  <c r="J32" i="19"/>
  <c r="K32" i="19"/>
  <c r="Y32" i="9"/>
  <c r="Y4" i="9"/>
  <c r="Y11" i="9"/>
  <c r="J11" i="19"/>
  <c r="K11" i="19" s="1"/>
  <c r="J49" i="19"/>
  <c r="Y49" i="9"/>
  <c r="Y53" i="9" s="1"/>
  <c r="Y218" i="9"/>
  <c r="Y261" i="9"/>
  <c r="J261" i="19"/>
  <c r="Y277" i="9"/>
  <c r="K421" i="19"/>
  <c r="K102" i="19"/>
  <c r="K103" i="19" s="1"/>
  <c r="K300" i="19"/>
  <c r="M26" i="9"/>
  <c r="M68" i="9"/>
  <c r="O90" i="9"/>
  <c r="M103" i="9"/>
  <c r="E103" i="9"/>
  <c r="O117" i="9"/>
  <c r="W117" i="9"/>
  <c r="Y203" i="9"/>
  <c r="J203" i="19"/>
  <c r="K203" i="19"/>
  <c r="Y234" i="9"/>
  <c r="M185" i="9"/>
  <c r="K226" i="19"/>
  <c r="Q223" i="9"/>
  <c r="Y133" i="9"/>
  <c r="Q185" i="9"/>
  <c r="K223" i="9"/>
  <c r="Y320" i="9"/>
  <c r="J320" i="19"/>
  <c r="K320" i="19"/>
  <c r="K321" i="19" s="1"/>
  <c r="W8" i="9"/>
  <c r="U26" i="9"/>
  <c r="S53" i="9"/>
  <c r="M53" i="9"/>
  <c r="U53" i="9"/>
  <c r="Y94" i="9"/>
  <c r="Y98" i="9"/>
  <c r="J94" i="19"/>
  <c r="K94" i="19" s="1"/>
  <c r="K98" i="19" s="1"/>
  <c r="I130" i="9"/>
  <c r="M196" i="9"/>
  <c r="K318" i="19"/>
  <c r="M117" i="9"/>
  <c r="Y183" i="9"/>
  <c r="J183" i="19"/>
  <c r="K183" i="19"/>
  <c r="K146" i="19"/>
  <c r="Y279" i="9"/>
  <c r="Y280" i="9"/>
  <c r="J279" i="19"/>
  <c r="K279" i="19" s="1"/>
  <c r="U8" i="9"/>
  <c r="Y178" i="9"/>
  <c r="M318" i="9"/>
  <c r="K261" i="19"/>
  <c r="K287" i="19"/>
  <c r="K301" i="19"/>
  <c r="K304" i="19"/>
  <c r="O19" i="9"/>
  <c r="G19" i="9"/>
  <c r="Y14" i="9"/>
  <c r="G53" i="9"/>
  <c r="Y52" i="9"/>
  <c r="Q68" i="9"/>
  <c r="Y63" i="9"/>
  <c r="J63" i="19"/>
  <c r="K117" i="9"/>
  <c r="Y237" i="9"/>
  <c r="Y239" i="9" s="1"/>
  <c r="J237" i="19"/>
  <c r="K237" i="19" s="1"/>
  <c r="K239" i="19" s="1"/>
  <c r="O280" i="9"/>
  <c r="K44" i="19"/>
  <c r="K53" i="19" s="1"/>
  <c r="K48" i="19"/>
  <c r="Q26" i="9"/>
  <c r="K58" i="9"/>
  <c r="Q78" i="9"/>
  <c r="Q82" i="9"/>
  <c r="Q117" i="9"/>
  <c r="Y115" i="9"/>
  <c r="Y117" i="9" s="1"/>
  <c r="J115" i="19"/>
  <c r="K115" i="19"/>
  <c r="K126" i="9"/>
  <c r="K130" i="9"/>
  <c r="Q136" i="9"/>
  <c r="M141" i="9"/>
  <c r="E141" i="9"/>
  <c r="S141" i="9"/>
  <c r="K160" i="9"/>
  <c r="E185" i="9"/>
  <c r="Y205" i="9"/>
  <c r="J205" i="19"/>
  <c r="K205" i="19" s="1"/>
  <c r="K212" i="19" s="1"/>
  <c r="Y267" i="9"/>
  <c r="Y269" i="9"/>
  <c r="J267" i="19"/>
  <c r="K267" i="19" s="1"/>
  <c r="K269" i="19" s="1"/>
  <c r="I338" i="9"/>
  <c r="W338" i="9"/>
  <c r="U372" i="9"/>
  <c r="M384" i="9"/>
  <c r="E384" i="9"/>
  <c r="M394" i="9"/>
  <c r="J398" i="19"/>
  <c r="K398" i="19"/>
  <c r="Y398" i="9"/>
  <c r="Y399" i="9"/>
  <c r="M432" i="9"/>
  <c r="M449" i="9"/>
  <c r="E449" i="9"/>
  <c r="S449" i="9"/>
  <c r="K22" i="19"/>
  <c r="K26" i="19" s="1"/>
  <c r="K80" i="19"/>
  <c r="K82" i="19"/>
  <c r="K218" i="19"/>
  <c r="K227" i="19"/>
  <c r="Y8" i="9"/>
  <c r="E37" i="9"/>
  <c r="S37" i="9"/>
  <c r="Y34" i="9"/>
  <c r="Y37" i="9" s="1"/>
  <c r="E42" i="9"/>
  <c r="S42" i="9"/>
  <c r="Y54" i="9"/>
  <c r="Y58" i="9" s="1"/>
  <c r="Q58" i="9"/>
  <c r="E82" i="9"/>
  <c r="S82" i="9"/>
  <c r="S117" i="9"/>
  <c r="U153" i="9"/>
  <c r="O176" i="9"/>
  <c r="G176" i="9"/>
  <c r="K176" i="9"/>
  <c r="E212" i="9"/>
  <c r="M234" i="9"/>
  <c r="Y304" i="9"/>
  <c r="W372" i="9"/>
  <c r="O384" i="9"/>
  <c r="S384" i="9"/>
  <c r="J388" i="19"/>
  <c r="K388" i="19"/>
  <c r="K394" i="19" s="1"/>
  <c r="Y388" i="9"/>
  <c r="Y394" i="9"/>
  <c r="K49" i="19"/>
  <c r="M8" i="9"/>
  <c r="S19" i="9"/>
  <c r="G37" i="9"/>
  <c r="U37" i="9"/>
  <c r="Y42" i="9"/>
  <c r="I53" i="9"/>
  <c r="M58" i="9"/>
  <c r="K68" i="9"/>
  <c r="U117" i="9"/>
  <c r="M130" i="9"/>
  <c r="G136" i="9"/>
  <c r="O234" i="9"/>
  <c r="E258" i="9"/>
  <c r="M304" i="9"/>
  <c r="Y321" i="9"/>
  <c r="Y336" i="9"/>
  <c r="Y338" i="9"/>
  <c r="J336" i="19"/>
  <c r="K336" i="19"/>
  <c r="Y421" i="9"/>
  <c r="K10" i="19"/>
  <c r="K36" i="19"/>
  <c r="K63" i="19"/>
  <c r="K198" i="19"/>
  <c r="K201" i="19"/>
  <c r="Q37" i="9"/>
  <c r="K53" i="9"/>
  <c r="Y64" i="9"/>
  <c r="G98" i="9"/>
  <c r="E121" i="9"/>
  <c r="S121" i="9"/>
  <c r="I136" i="9"/>
  <c r="Y146" i="9"/>
  <c r="Y153" i="9"/>
  <c r="Y171" i="9"/>
  <c r="Y176" i="9" s="1"/>
  <c r="Y196" i="9"/>
  <c r="Q196" i="9"/>
  <c r="M223" i="9"/>
  <c r="E223" i="9"/>
  <c r="G223" i="9"/>
  <c r="Y221" i="9"/>
  <c r="Y223" i="9"/>
  <c r="E252" i="9"/>
  <c r="Y294" i="9"/>
  <c r="Y298" i="9"/>
  <c r="M338" i="9"/>
  <c r="Y383" i="9"/>
  <c r="J383" i="19"/>
  <c r="K383" i="19"/>
  <c r="K90" i="9"/>
  <c r="Q103" i="9"/>
  <c r="I117" i="9"/>
  <c r="S130" i="9"/>
  <c r="O146" i="9"/>
  <c r="U146" i="9"/>
  <c r="O153" i="9"/>
  <c r="E196" i="9"/>
  <c r="S196" i="9"/>
  <c r="Q201" i="9"/>
  <c r="G212" i="9"/>
  <c r="W212" i="9"/>
  <c r="Q239" i="9"/>
  <c r="Y243" i="9"/>
  <c r="I252" i="9"/>
  <c r="G291" i="9"/>
  <c r="M308" i="9"/>
  <c r="M313" i="9"/>
  <c r="E313" i="9"/>
  <c r="Q318" i="9"/>
  <c r="S325" i="9"/>
  <c r="O338" i="9"/>
  <c r="S338" i="9"/>
  <c r="G410" i="9"/>
  <c r="W421" i="9"/>
  <c r="U432" i="9"/>
  <c r="G78" i="9"/>
  <c r="Q146" i="9"/>
  <c r="Q153" i="9"/>
  <c r="M160" i="9"/>
  <c r="I185" i="9"/>
  <c r="U196" i="9"/>
  <c r="E201" i="9"/>
  <c r="S201" i="9"/>
  <c r="I212" i="9"/>
  <c r="Y252" i="9"/>
  <c r="I291" i="9"/>
  <c r="I304" i="9"/>
  <c r="E318" i="9"/>
  <c r="S318" i="9"/>
  <c r="Q338" i="9"/>
  <c r="G384" i="9"/>
  <c r="W384" i="9"/>
  <c r="I421" i="9"/>
  <c r="G432" i="9"/>
  <c r="S432" i="9"/>
  <c r="W78" i="9"/>
  <c r="E146" i="9"/>
  <c r="S146" i="9"/>
  <c r="S153" i="9"/>
  <c r="O160" i="9"/>
  <c r="S176" i="9"/>
  <c r="K185" i="9"/>
  <c r="Y185" i="9"/>
  <c r="G201" i="9"/>
  <c r="U201" i="9"/>
  <c r="Y212" i="9"/>
  <c r="O223" i="9"/>
  <c r="U239" i="9"/>
  <c r="W269" i="9"/>
  <c r="K291" i="9"/>
  <c r="Y291" i="9"/>
  <c r="G304" i="9"/>
  <c r="I384" i="9"/>
  <c r="S410" i="9"/>
  <c r="S421" i="9"/>
  <c r="I432" i="9"/>
  <c r="O86" i="9"/>
  <c r="O98" i="9"/>
  <c r="K136" i="9"/>
  <c r="E176" i="9"/>
  <c r="M212" i="9"/>
  <c r="I234" i="9"/>
  <c r="W239" i="9"/>
  <c r="Y258" i="9"/>
  <c r="K269" i="9"/>
  <c r="M280" i="9"/>
  <c r="U338" i="9"/>
  <c r="M372" i="9"/>
  <c r="S372" i="9"/>
  <c r="G394" i="9"/>
  <c r="O394" i="9"/>
  <c r="E410" i="9"/>
  <c r="Y449" i="9"/>
  <c r="G234" i="9"/>
  <c r="O252" i="9"/>
  <c r="S269" i="9"/>
  <c r="O304" i="9"/>
  <c r="K372" i="9"/>
  <c r="K384" i="9"/>
  <c r="I394" i="9"/>
  <c r="W394" i="9"/>
  <c r="K399" i="9"/>
  <c r="E421" i="9"/>
  <c r="W234" i="9"/>
  <c r="Q252" i="9"/>
  <c r="I258" i="9"/>
  <c r="G280" i="9"/>
  <c r="U280" i="9"/>
  <c r="M291" i="9"/>
  <c r="G298" i="9"/>
  <c r="Q304" i="9"/>
  <c r="G321" i="9"/>
  <c r="U321" i="9"/>
  <c r="Y384" i="9"/>
  <c r="K394" i="9"/>
  <c r="Q410" i="9"/>
  <c r="G421" i="9"/>
  <c r="U421" i="9"/>
  <c r="I239" i="9"/>
  <c r="I280" i="9"/>
  <c r="W280" i="9"/>
  <c r="O291" i="9"/>
  <c r="I298" i="9"/>
  <c r="W298" i="9"/>
  <c r="E304" i="9"/>
  <c r="S304" i="9"/>
  <c r="S313" i="9"/>
  <c r="S437" i="9"/>
  <c r="I449" i="9"/>
  <c r="G258" i="9"/>
  <c r="O269" i="9"/>
  <c r="K298" i="9"/>
  <c r="U304" i="9"/>
  <c r="Q325" i="9"/>
  <c r="K338" i="9"/>
  <c r="O372" i="9"/>
  <c r="O410" i="9"/>
  <c r="K421" i="9"/>
  <c r="M437" i="9"/>
  <c r="K449" i="9"/>
  <c r="M280" i="10"/>
  <c r="M82" i="10"/>
  <c r="M196" i="10"/>
  <c r="M37" i="10"/>
  <c r="D425" i="19"/>
  <c r="E425" i="19"/>
  <c r="Y425" i="10"/>
  <c r="K68" i="10"/>
  <c r="Y64" i="10"/>
  <c r="D44" i="19"/>
  <c r="Y44" i="10"/>
  <c r="Q136" i="10"/>
  <c r="Y173" i="10"/>
  <c r="Y420" i="10"/>
  <c r="D420" i="19"/>
  <c r="E420" i="19" s="1"/>
  <c r="E421" i="19" s="1"/>
  <c r="E61" i="19"/>
  <c r="E142" i="19"/>
  <c r="M98" i="10"/>
  <c r="Y123" i="10"/>
  <c r="Y126" i="10" s="1"/>
  <c r="D123" i="19"/>
  <c r="E123" i="19"/>
  <c r="E126" i="19" s="1"/>
  <c r="Y139" i="10"/>
  <c r="D139" i="19"/>
  <c r="E139" i="19" s="1"/>
  <c r="K196" i="10"/>
  <c r="Y25" i="10"/>
  <c r="Y47" i="10"/>
  <c r="Y53" i="10"/>
  <c r="Y49" i="10"/>
  <c r="O78" i="10"/>
  <c r="G78" i="10"/>
  <c r="U98" i="10"/>
  <c r="Y103" i="10"/>
  <c r="K136" i="10"/>
  <c r="Q239" i="10"/>
  <c r="Y236" i="10"/>
  <c r="Y239" i="10"/>
  <c r="D236" i="19"/>
  <c r="E236" i="19"/>
  <c r="E239" i="19"/>
  <c r="Y311" i="10"/>
  <c r="Y313" i="10" s="1"/>
  <c r="Y329" i="10"/>
  <c r="Y338" i="10"/>
  <c r="M432" i="10"/>
  <c r="Y427" i="10"/>
  <c r="D427" i="19"/>
  <c r="E427" i="19" s="1"/>
  <c r="Y135" i="10"/>
  <c r="Y136" i="10" s="1"/>
  <c r="D135" i="19"/>
  <c r="E135" i="19"/>
  <c r="Y95" i="10"/>
  <c r="D95" i="19"/>
  <c r="D228" i="19"/>
  <c r="E228" i="19"/>
  <c r="Y228" i="10"/>
  <c r="U37" i="10"/>
  <c r="Y61" i="10"/>
  <c r="Y198" i="10"/>
  <c r="Y201" i="10"/>
  <c r="D198" i="19"/>
  <c r="E198" i="19"/>
  <c r="Y382" i="10"/>
  <c r="D382" i="19"/>
  <c r="E382" i="19" s="1"/>
  <c r="E384" i="19" s="1"/>
  <c r="E173" i="19"/>
  <c r="E264" i="19"/>
  <c r="E269" i="19" s="1"/>
  <c r="E393" i="19"/>
  <c r="M176" i="10"/>
  <c r="S196" i="10"/>
  <c r="Y280" i="10"/>
  <c r="D66" i="19"/>
  <c r="E66" i="19"/>
  <c r="E121" i="19"/>
  <c r="D4" i="19"/>
  <c r="E4" i="19" s="1"/>
  <c r="E8" i="19" s="1"/>
  <c r="Y4" i="10"/>
  <c r="G26" i="10"/>
  <c r="U26" i="10"/>
  <c r="Q42" i="10"/>
  <c r="U53" i="10"/>
  <c r="K78" i="10"/>
  <c r="O98" i="10"/>
  <c r="S117" i="10"/>
  <c r="Y137" i="10"/>
  <c r="D137" i="19"/>
  <c r="E137" i="19" s="1"/>
  <c r="E141" i="19" s="1"/>
  <c r="O176" i="10"/>
  <c r="M201" i="10"/>
  <c r="E223" i="10"/>
  <c r="U223" i="10"/>
  <c r="Y93" i="10"/>
  <c r="E37" i="10"/>
  <c r="M121" i="10"/>
  <c r="Y171" i="10"/>
  <c r="M26" i="10"/>
  <c r="E68" i="10"/>
  <c r="E196" i="10"/>
  <c r="K280" i="10"/>
  <c r="D89" i="19"/>
  <c r="E89" i="19"/>
  <c r="E7" i="19"/>
  <c r="E12" i="19"/>
  <c r="E44" i="19"/>
  <c r="E95" i="19"/>
  <c r="E143" i="19"/>
  <c r="E146" i="19" s="1"/>
  <c r="E224" i="19"/>
  <c r="E242" i="19"/>
  <c r="E247" i="19"/>
  <c r="E327" i="19"/>
  <c r="E335" i="19"/>
  <c r="E381" i="19"/>
  <c r="Y15" i="10"/>
  <c r="Y17" i="10"/>
  <c r="S42" i="10"/>
  <c r="Y39" i="10"/>
  <c r="Y42" i="10"/>
  <c r="Y56" i="10"/>
  <c r="D56" i="19"/>
  <c r="E56" i="19"/>
  <c r="Y69" i="10"/>
  <c r="W117" i="10"/>
  <c r="I160" i="10"/>
  <c r="W160" i="10"/>
  <c r="Y178" i="10"/>
  <c r="Y185" i="10" s="1"/>
  <c r="D178" i="19"/>
  <c r="E178" i="19" s="1"/>
  <c r="E185" i="19" s="1"/>
  <c r="Y340" i="10"/>
  <c r="Y372" i="10"/>
  <c r="D340" i="19"/>
  <c r="E340" i="19"/>
  <c r="Y430" i="10"/>
  <c r="Y32" i="10"/>
  <c r="Y37" i="10" s="1"/>
  <c r="D32" i="19"/>
  <c r="E32" i="19"/>
  <c r="Y129" i="10"/>
  <c r="Y130" i="10"/>
  <c r="D129" i="19"/>
  <c r="E129" i="19" s="1"/>
  <c r="E130" i="19" s="1"/>
  <c r="M8" i="10"/>
  <c r="Y59" i="10"/>
  <c r="E65" i="19"/>
  <c r="E68" i="19" s="1"/>
  <c r="E127" i="19"/>
  <c r="I37" i="10"/>
  <c r="D76" i="19"/>
  <c r="E76" i="19"/>
  <c r="Y76" i="10"/>
  <c r="U176" i="10"/>
  <c r="Y188" i="10"/>
  <c r="Y196" i="10" s="1"/>
  <c r="D188" i="19"/>
  <c r="E188" i="19"/>
  <c r="M58" i="10"/>
  <c r="M78" i="10"/>
  <c r="D110" i="19"/>
  <c r="E110" i="19" s="1"/>
  <c r="E117" i="19" s="1"/>
  <c r="Y110" i="10"/>
  <c r="U121" i="10"/>
  <c r="Y202" i="10"/>
  <c r="D202" i="19"/>
  <c r="E202" i="19" s="1"/>
  <c r="E212" i="19" s="1"/>
  <c r="G8" i="10"/>
  <c r="M19" i="10"/>
  <c r="O37" i="10"/>
  <c r="Y57" i="10"/>
  <c r="Y58" i="10" s="1"/>
  <c r="Q117" i="10"/>
  <c r="G136" i="10"/>
  <c r="E136" i="10"/>
  <c r="Q185" i="10"/>
  <c r="O185" i="10"/>
  <c r="M212" i="10"/>
  <c r="Q223" i="10"/>
  <c r="Y221" i="10"/>
  <c r="Y223" i="10" s="1"/>
  <c r="O291" i="10"/>
  <c r="M449" i="10"/>
  <c r="W8" i="10"/>
  <c r="K26" i="10"/>
  <c r="Q37" i="10"/>
  <c r="E42" i="10"/>
  <c r="U42" i="10"/>
  <c r="G53" i="10"/>
  <c r="O58" i="10"/>
  <c r="O68" i="10"/>
  <c r="Q78" i="10"/>
  <c r="I78" i="10"/>
  <c r="D112" i="19"/>
  <c r="E112" i="19"/>
  <c r="Y112" i="10"/>
  <c r="Y117" i="10" s="1"/>
  <c r="I136" i="10"/>
  <c r="Y150" i="10"/>
  <c r="Y153" i="10"/>
  <c r="D150" i="19"/>
  <c r="E150" i="19"/>
  <c r="I176" i="10"/>
  <c r="O196" i="10"/>
  <c r="G201" i="10"/>
  <c r="U201" i="10"/>
  <c r="M234" i="10"/>
  <c r="Y230" i="10"/>
  <c r="Y234" i="10" s="1"/>
  <c r="D230" i="19"/>
  <c r="E230" i="19"/>
  <c r="Q252" i="10"/>
  <c r="E269" i="10"/>
  <c r="S269" i="10"/>
  <c r="M298" i="10"/>
  <c r="E338" i="10"/>
  <c r="S338" i="10"/>
  <c r="K384" i="10"/>
  <c r="Q384" i="10"/>
  <c r="Y421" i="10"/>
  <c r="Q432" i="10"/>
  <c r="G449" i="10"/>
  <c r="K8" i="10"/>
  <c r="O19" i="10"/>
  <c r="O450" i="10" s="1"/>
  <c r="G7" i="1" s="1"/>
  <c r="D14" i="19"/>
  <c r="E14" i="19" s="1"/>
  <c r="E19" i="19" s="1"/>
  <c r="Y14" i="10"/>
  <c r="Y19" i="10"/>
  <c r="O26" i="10"/>
  <c r="D24" i="19"/>
  <c r="E24" i="19" s="1"/>
  <c r="E26" i="19" s="1"/>
  <c r="Y24" i="10"/>
  <c r="Y26" i="10" s="1"/>
  <c r="S37" i="10"/>
  <c r="G42" i="10"/>
  <c r="W42" i="10"/>
  <c r="I53" i="10"/>
  <c r="W53" i="10"/>
  <c r="I68" i="10"/>
  <c r="I90" i="10"/>
  <c r="M117" i="10"/>
  <c r="Y119" i="10"/>
  <c r="Y121" i="10"/>
  <c r="U146" i="10"/>
  <c r="Q176" i="10"/>
  <c r="K176" i="10"/>
  <c r="Y162" i="10"/>
  <c r="D162" i="19"/>
  <c r="E162" i="19"/>
  <c r="M185" i="10"/>
  <c r="Y183" i="10"/>
  <c r="I196" i="10"/>
  <c r="I201" i="10"/>
  <c r="W201" i="10"/>
  <c r="O234" i="10"/>
  <c r="W234" i="10"/>
  <c r="U239" i="10"/>
  <c r="Y296" i="10"/>
  <c r="Y298" i="10" s="1"/>
  <c r="D296" i="19"/>
  <c r="E296" i="19"/>
  <c r="G338" i="10"/>
  <c r="U338" i="10"/>
  <c r="Y377" i="10"/>
  <c r="Y384" i="10" s="1"/>
  <c r="S432" i="10"/>
  <c r="Y444" i="10"/>
  <c r="Y449" i="10"/>
  <c r="D444" i="19"/>
  <c r="E444" i="19"/>
  <c r="Y5" i="10"/>
  <c r="Y8" i="10" s="1"/>
  <c r="K19" i="10"/>
  <c r="Y67" i="10"/>
  <c r="D92" i="19"/>
  <c r="E92" i="19"/>
  <c r="Y92" i="10"/>
  <c r="O117" i="10"/>
  <c r="E176" i="10"/>
  <c r="S176" i="10"/>
  <c r="Y211" i="10"/>
  <c r="G223" i="10"/>
  <c r="Q234" i="10"/>
  <c r="M291" i="10"/>
  <c r="M384" i="10"/>
  <c r="G384" i="10"/>
  <c r="K82" i="10"/>
  <c r="G146" i="10"/>
  <c r="W146" i="10"/>
  <c r="E153" i="10"/>
  <c r="Q160" i="10"/>
  <c r="G196" i="10"/>
  <c r="M258" i="10"/>
  <c r="S280" i="10"/>
  <c r="M338" i="10"/>
  <c r="G372" i="10"/>
  <c r="E394" i="10"/>
  <c r="Q410" i="10"/>
  <c r="G421" i="10"/>
  <c r="E432" i="10"/>
  <c r="E449" i="10"/>
  <c r="S90" i="10"/>
  <c r="S136" i="10"/>
  <c r="Q146" i="10"/>
  <c r="G176" i="10"/>
  <c r="U196" i="10"/>
  <c r="S234" i="10"/>
  <c r="I338" i="10"/>
  <c r="O384" i="10"/>
  <c r="Y410" i="10"/>
  <c r="O449" i="10"/>
  <c r="G86" i="10"/>
  <c r="G98" i="10"/>
  <c r="E141" i="10"/>
  <c r="S146" i="10"/>
  <c r="M160" i="10"/>
  <c r="W176" i="10"/>
  <c r="Q196" i="10"/>
  <c r="O212" i="10"/>
  <c r="U291" i="10"/>
  <c r="K338" i="10"/>
  <c r="Q394" i="10"/>
  <c r="M410" i="10"/>
  <c r="Q421" i="10"/>
  <c r="W432" i="10"/>
  <c r="Y437" i="10"/>
  <c r="Q449" i="10"/>
  <c r="I449" i="10"/>
  <c r="W86" i="10"/>
  <c r="W98" i="10"/>
  <c r="U141" i="10"/>
  <c r="U450" i="10" s="1"/>
  <c r="J7" i="1" s="1"/>
  <c r="Q153" i="10"/>
  <c r="K185" i="10"/>
  <c r="S223" i="10"/>
  <c r="G239" i="10"/>
  <c r="M243" i="10"/>
  <c r="Y252" i="10"/>
  <c r="Y258" i="10"/>
  <c r="Y269" i="10"/>
  <c r="Q280" i="10"/>
  <c r="G291" i="10"/>
  <c r="Y394" i="10"/>
  <c r="Y432" i="10"/>
  <c r="S449" i="10"/>
  <c r="W243" i="10"/>
  <c r="G280" i="10"/>
  <c r="K298" i="10"/>
  <c r="Q308" i="10"/>
  <c r="Y321" i="10"/>
  <c r="M372" i="10"/>
  <c r="I384" i="10"/>
  <c r="K394" i="10"/>
  <c r="U437" i="10"/>
  <c r="I234" i="10"/>
  <c r="S252" i="10"/>
  <c r="O258" i="10"/>
  <c r="U269" i="10"/>
  <c r="I280" i="10"/>
  <c r="Q291" i="10"/>
  <c r="I298" i="10"/>
  <c r="E304" i="10"/>
  <c r="S304" i="10"/>
  <c r="Q313" i="10"/>
  <c r="E318" i="10"/>
  <c r="U318" i="10"/>
  <c r="I325" i="10"/>
  <c r="W325" i="10"/>
  <c r="E410" i="10"/>
  <c r="S410" i="10"/>
  <c r="M421" i="10"/>
  <c r="O437" i="10"/>
  <c r="K239" i="10"/>
  <c r="G252" i="10"/>
  <c r="G304" i="10"/>
  <c r="U304" i="10"/>
  <c r="M308" i="10"/>
  <c r="E313" i="10"/>
  <c r="S313" i="10"/>
  <c r="G318" i="10"/>
  <c r="W318" i="10"/>
  <c r="I321" i="10"/>
  <c r="W321" i="10"/>
  <c r="G410" i="10"/>
  <c r="U410" i="10"/>
  <c r="Q437" i="10"/>
  <c r="G243" i="10"/>
  <c r="W252" i="10"/>
  <c r="U252" i="10"/>
  <c r="K258" i="10"/>
  <c r="Q269" i="10"/>
  <c r="E280" i="10"/>
  <c r="U280" i="10"/>
  <c r="W304" i="10"/>
  <c r="U313" i="10"/>
  <c r="Y325" i="10"/>
  <c r="W410" i="10"/>
  <c r="E437" i="10"/>
  <c r="S437" i="10"/>
  <c r="W450" i="2"/>
  <c r="Y212" i="2"/>
  <c r="M90" i="2"/>
  <c r="Y58" i="2"/>
  <c r="Y432" i="2"/>
  <c r="M308" i="2"/>
  <c r="M394" i="2"/>
  <c r="M146" i="2"/>
  <c r="Y153" i="2"/>
  <c r="Y321" i="2"/>
  <c r="M421" i="2"/>
  <c r="M298" i="2"/>
  <c r="M86" i="2"/>
  <c r="M160" i="2"/>
  <c r="Y394" i="2"/>
  <c r="Y239" i="2"/>
  <c r="Y313" i="2"/>
  <c r="I37" i="2"/>
  <c r="Y410" i="2"/>
  <c r="M304" i="2"/>
  <c r="Y160" i="2"/>
  <c r="I53" i="2"/>
  <c r="Y78" i="2"/>
  <c r="Y437" i="2"/>
  <c r="I280" i="2"/>
  <c r="Y304" i="2"/>
  <c r="M410" i="2"/>
  <c r="Y421" i="2"/>
  <c r="I449" i="2"/>
  <c r="I318" i="2"/>
  <c r="Y372" i="2"/>
  <c r="I410" i="2"/>
  <c r="M437" i="2"/>
  <c r="Y185" i="2"/>
  <c r="Y42" i="2"/>
  <c r="I68" i="2"/>
  <c r="I98" i="2"/>
  <c r="M153" i="2"/>
  <c r="M196" i="2"/>
  <c r="Y399" i="2"/>
  <c r="Y291" i="2"/>
  <c r="M313" i="2"/>
  <c r="I258" i="2"/>
  <c r="Y37" i="2"/>
  <c r="Y82" i="2"/>
  <c r="Y26" i="2"/>
  <c r="I117" i="2"/>
  <c r="I196" i="2"/>
  <c r="I223" i="2"/>
  <c r="Y86" i="2"/>
  <c r="Y280" i="2"/>
  <c r="Y8" i="2"/>
  <c r="M126" i="2"/>
  <c r="Y136" i="2"/>
  <c r="M280" i="2"/>
  <c r="Y308" i="2"/>
  <c r="Y325" i="2"/>
  <c r="Y141" i="2"/>
  <c r="Y196" i="2"/>
  <c r="M234" i="2"/>
  <c r="M239" i="2"/>
  <c r="Y90" i="2"/>
  <c r="Y126" i="2"/>
  <c r="Y269" i="2"/>
  <c r="Y130" i="2"/>
  <c r="Y243" i="2"/>
  <c r="Y103" i="2"/>
  <c r="M258" i="2"/>
  <c r="M269" i="2"/>
  <c r="Y449" i="2"/>
  <c r="M130" i="2"/>
  <c r="M176" i="2"/>
  <c r="M201" i="2"/>
  <c r="Y234" i="2"/>
  <c r="Y298" i="2"/>
  <c r="Y68" i="2"/>
  <c r="M68" i="2"/>
  <c r="Y338" i="2"/>
  <c r="Y98" i="2"/>
  <c r="M291" i="2"/>
  <c r="M117" i="2"/>
  <c r="Y121" i="2"/>
  <c r="G19" i="2"/>
  <c r="G450" i="2" s="1"/>
  <c r="Y53" i="2"/>
  <c r="M212" i="2"/>
  <c r="M223" i="2"/>
  <c r="M252" i="2"/>
  <c r="Y252" i="2"/>
  <c r="Y318" i="2"/>
  <c r="M338" i="2"/>
  <c r="M432" i="2"/>
  <c r="Y117" i="2"/>
  <c r="M372" i="2"/>
  <c r="Y19" i="2"/>
  <c r="Y450" i="2" s="1"/>
  <c r="M53" i="2"/>
  <c r="M121" i="2"/>
  <c r="G372" i="2"/>
  <c r="Y384" i="2"/>
  <c r="G421" i="2"/>
  <c r="G449" i="2"/>
  <c r="M399" i="2"/>
  <c r="Y258" i="2"/>
  <c r="M37" i="2"/>
  <c r="M78" i="2"/>
  <c r="M19" i="2"/>
  <c r="G103" i="2"/>
  <c r="M449" i="2"/>
  <c r="M26" i="2"/>
  <c r="G53" i="2"/>
  <c r="M58" i="2"/>
  <c r="M136" i="2"/>
  <c r="Y146" i="2"/>
  <c r="G176" i="2"/>
  <c r="M185" i="2"/>
  <c r="M384" i="2"/>
  <c r="M103" i="2"/>
  <c r="G146" i="2"/>
  <c r="G185" i="2"/>
  <c r="M318" i="2"/>
  <c r="M42" i="2"/>
  <c r="G68" i="2"/>
  <c r="M82" i="2"/>
  <c r="M98" i="2"/>
  <c r="M141" i="2"/>
  <c r="Y176" i="2"/>
  <c r="Y201" i="2"/>
  <c r="Y223" i="2"/>
  <c r="G234" i="2"/>
  <c r="M321" i="2"/>
  <c r="Y68" i="11"/>
  <c r="Y136" i="11"/>
  <c r="Y121" i="7"/>
  <c r="Y19" i="7"/>
  <c r="Y78" i="7"/>
  <c r="Y136" i="9"/>
  <c r="K234" i="19"/>
  <c r="Y98" i="10"/>
  <c r="Y212" i="10"/>
  <c r="Y68" i="10"/>
  <c r="Y176" i="10"/>
  <c r="Y141" i="10"/>
  <c r="AI86" i="19"/>
  <c r="I86" i="11"/>
  <c r="O86" i="6"/>
  <c r="E86" i="6"/>
  <c r="U86" i="6"/>
  <c r="W86" i="8"/>
  <c r="Q86" i="8"/>
  <c r="K86" i="8"/>
  <c r="K86" i="9"/>
  <c r="E450" i="10"/>
  <c r="B7" i="1" s="1"/>
  <c r="M86" i="10"/>
  <c r="S86" i="10"/>
  <c r="S450" i="10"/>
  <c r="I7" i="1" s="1"/>
  <c r="Q450" i="10"/>
  <c r="H7" i="1"/>
  <c r="H16" i="3"/>
  <c r="I450" i="2"/>
  <c r="W176" i="19"/>
  <c r="W82" i="19"/>
  <c r="E437" i="19"/>
  <c r="E313" i="19"/>
  <c r="E78" i="19"/>
  <c r="AC136" i="19"/>
  <c r="Q68" i="19"/>
  <c r="AC239" i="19"/>
  <c r="AI121" i="19"/>
  <c r="E90" i="19"/>
  <c r="AI8" i="19"/>
  <c r="AI234" i="19"/>
  <c r="AC304" i="19"/>
  <c r="E410" i="19"/>
  <c r="W313" i="19"/>
  <c r="W252" i="19"/>
  <c r="H15" i="16"/>
  <c r="AC42" i="19"/>
  <c r="W394" i="19"/>
  <c r="AC234" i="19"/>
  <c r="W291" i="19"/>
  <c r="W280" i="19"/>
  <c r="AI90" i="19"/>
  <c r="AC126" i="19"/>
  <c r="M243" i="2"/>
  <c r="K141" i="19"/>
  <c r="Q98" i="19"/>
  <c r="AI82" i="19"/>
  <c r="AI437" i="19"/>
  <c r="E30" i="19"/>
  <c r="E37" i="19" s="1"/>
  <c r="E48" i="19"/>
  <c r="E53" i="19" s="1"/>
  <c r="E105" i="19"/>
  <c r="E113" i="19"/>
  <c r="E133" i="19"/>
  <c r="E136" i="19" s="1"/>
  <c r="E138" i="19"/>
  <c r="E148" i="19"/>
  <c r="E157" i="19"/>
  <c r="E166" i="19"/>
  <c r="E179" i="19"/>
  <c r="E192" i="19"/>
  <c r="E206" i="19"/>
  <c r="E215" i="19"/>
  <c r="E223" i="19" s="1"/>
  <c r="E256" i="19"/>
  <c r="E258" i="19" s="1"/>
  <c r="E274" i="19"/>
  <c r="E287" i="19"/>
  <c r="E292" i="19"/>
  <c r="E298" i="19"/>
  <c r="E447" i="19"/>
  <c r="E449" i="19" s="1"/>
  <c r="K97" i="19"/>
  <c r="K123" i="19"/>
  <c r="K126" i="19" s="1"/>
  <c r="K177" i="19"/>
  <c r="K185" i="19" s="1"/>
  <c r="Q150" i="19"/>
  <c r="Q186" i="19"/>
  <c r="Q196" i="19" s="1"/>
  <c r="Q251" i="19"/>
  <c r="Q252" i="19"/>
  <c r="Q285" i="19"/>
  <c r="Q316" i="19"/>
  <c r="Q318" i="19"/>
  <c r="Q335" i="19"/>
  <c r="Q338" i="19" s="1"/>
  <c r="Q340" i="19"/>
  <c r="Q352" i="19"/>
  <c r="Q395" i="19"/>
  <c r="W421" i="19"/>
  <c r="AI92" i="19"/>
  <c r="Q243" i="19"/>
  <c r="E344" i="19"/>
  <c r="E348" i="19"/>
  <c r="E356" i="19"/>
  <c r="E364" i="19"/>
  <c r="E373" i="19"/>
  <c r="E386" i="19"/>
  <c r="E394" i="19" s="1"/>
  <c r="E422" i="19"/>
  <c r="E432" i="19" s="1"/>
  <c r="K15" i="19"/>
  <c r="K235" i="19"/>
  <c r="Q11" i="19"/>
  <c r="AC6" i="19"/>
  <c r="AC8" i="19" s="1"/>
  <c r="AC51" i="19"/>
  <c r="AC61" i="19"/>
  <c r="AC94" i="19"/>
  <c r="AC98" i="19" s="1"/>
  <c r="AC116" i="19"/>
  <c r="AC127" i="19"/>
  <c r="AC130" i="19"/>
  <c r="AC156" i="19"/>
  <c r="AC160" i="19"/>
  <c r="AC213" i="19"/>
  <c r="AC223" i="19" s="1"/>
  <c r="AC375" i="19"/>
  <c r="AC384" i="19" s="1"/>
  <c r="AC388" i="19"/>
  <c r="AC394" i="19" s="1"/>
  <c r="AC425" i="19"/>
  <c r="AI279" i="19"/>
  <c r="AI280" i="19" s="1"/>
  <c r="AI293" i="19"/>
  <c r="AI302" i="19"/>
  <c r="AI304" i="19" s="1"/>
  <c r="AI312" i="19"/>
  <c r="AI313" i="19" s="1"/>
  <c r="AI328" i="19"/>
  <c r="AI341" i="19"/>
  <c r="AI349" i="19"/>
  <c r="AI365" i="19"/>
  <c r="AI372" i="19" s="1"/>
  <c r="AI374" i="19"/>
  <c r="AI384" i="19"/>
  <c r="K86" i="19"/>
  <c r="Q201" i="19"/>
  <c r="AI185" i="19"/>
  <c r="E33" i="19"/>
  <c r="E79" i="19"/>
  <c r="E82" i="19" s="1"/>
  <c r="E84" i="19"/>
  <c r="E94" i="19"/>
  <c r="E98" i="19"/>
  <c r="E99" i="19"/>
  <c r="E103" i="19"/>
  <c r="E108" i="19"/>
  <c r="E151" i="19"/>
  <c r="E153" i="19" s="1"/>
  <c r="E156" i="19"/>
  <c r="E160" i="19" s="1"/>
  <c r="E161" i="19"/>
  <c r="E176" i="19" s="1"/>
  <c r="E165" i="19"/>
  <c r="E169" i="19"/>
  <c r="E187" i="19"/>
  <c r="E196" i="19"/>
  <c r="E200" i="19"/>
  <c r="E201" i="19"/>
  <c r="E205" i="19"/>
  <c r="E209" i="19"/>
  <c r="E214" i="19"/>
  <c r="E218" i="19"/>
  <c r="E222" i="19"/>
  <c r="E231" i="19"/>
  <c r="E282" i="19"/>
  <c r="E286" i="19"/>
  <c r="E291" i="19" s="1"/>
  <c r="E300" i="19"/>
  <c r="E304" i="19"/>
  <c r="E305" i="19"/>
  <c r="E308" i="19"/>
  <c r="K119" i="19"/>
  <c r="K121" i="19" s="1"/>
  <c r="K147" i="19"/>
  <c r="K153" i="19" s="1"/>
  <c r="K161" i="19"/>
  <c r="K169" i="19"/>
  <c r="K193" i="19"/>
  <c r="K196" i="19"/>
  <c r="K395" i="19"/>
  <c r="K399" i="19"/>
  <c r="K423" i="19"/>
  <c r="K432" i="19"/>
  <c r="K427" i="19"/>
  <c r="Q153" i="19"/>
  <c r="Q154" i="19"/>
  <c r="Q160" i="19" s="1"/>
  <c r="Q158" i="19"/>
  <c r="Q282" i="19"/>
  <c r="Q291" i="19"/>
  <c r="Q396" i="19"/>
  <c r="Q399" i="19" s="1"/>
  <c r="Q398" i="19"/>
  <c r="AI164" i="19"/>
  <c r="AI410" i="19"/>
  <c r="M53" i="10"/>
  <c r="Y90" i="10"/>
  <c r="K449" i="19"/>
  <c r="Q53" i="19"/>
  <c r="Q130" i="19"/>
  <c r="Q313" i="19"/>
  <c r="E320" i="19"/>
  <c r="E321" i="19"/>
  <c r="E330" i="19"/>
  <c r="E338" i="19"/>
  <c r="E355" i="19"/>
  <c r="E372" i="19" s="1"/>
  <c r="E363" i="19"/>
  <c r="E376" i="19"/>
  <c r="E380" i="19"/>
  <c r="E398" i="19"/>
  <c r="E399" i="19" s="1"/>
  <c r="E429" i="19"/>
  <c r="K275" i="19"/>
  <c r="K282" i="19"/>
  <c r="K291" i="19" s="1"/>
  <c r="K286" i="19"/>
  <c r="K305" i="19"/>
  <c r="K308" i="19"/>
  <c r="K330" i="19"/>
  <c r="K338" i="19" s="1"/>
  <c r="K369" i="19"/>
  <c r="K372" i="19" s="1"/>
  <c r="K374" i="19"/>
  <c r="K384" i="19" s="1"/>
  <c r="AC71" i="19"/>
  <c r="AC85" i="19"/>
  <c r="AC86" i="19"/>
  <c r="AC145" i="19"/>
  <c r="AC164" i="19"/>
  <c r="AC207" i="19"/>
  <c r="AC266" i="19"/>
  <c r="AC284" i="19"/>
  <c r="AC291" i="19"/>
  <c r="AC293" i="19"/>
  <c r="AC298" i="19" s="1"/>
  <c r="AC307" i="19"/>
  <c r="AC308" i="19"/>
  <c r="AC339" i="19"/>
  <c r="AC372" i="19" s="1"/>
  <c r="AC355" i="19"/>
  <c r="AC422" i="19"/>
  <c r="AC426" i="19"/>
  <c r="AC440" i="19"/>
  <c r="AC449" i="19" s="1"/>
  <c r="AI27" i="19"/>
  <c r="AI45" i="19"/>
  <c r="AI53" i="19"/>
  <c r="M42" i="10"/>
  <c r="Y82" i="10"/>
  <c r="K9" i="19"/>
  <c r="K19" i="19" s="1"/>
  <c r="Y71" i="10"/>
  <c r="Y78" i="10" s="1"/>
  <c r="M269" i="10"/>
  <c r="M304" i="10"/>
  <c r="Y304" i="10"/>
  <c r="M394" i="10"/>
  <c r="W212" i="10"/>
  <c r="Y291" i="10"/>
  <c r="M318" i="10"/>
  <c r="Y399" i="10"/>
  <c r="M437" i="10"/>
  <c r="J9" i="19"/>
  <c r="Y12" i="9"/>
  <c r="Y19" i="9"/>
  <c r="O68" i="9"/>
  <c r="Y82" i="9"/>
  <c r="Y86" i="9"/>
  <c r="Y121" i="9"/>
  <c r="M126" i="9"/>
  <c r="Y315" i="10"/>
  <c r="Y318" i="10" s="1"/>
  <c r="S68" i="9"/>
  <c r="I68" i="9"/>
  <c r="Y66" i="9"/>
  <c r="Y68" i="9" s="1"/>
  <c r="Y101" i="9"/>
  <c r="Y103" i="9"/>
  <c r="U185" i="9"/>
  <c r="W223" i="9"/>
  <c r="M252" i="9"/>
  <c r="S258" i="9"/>
  <c r="E291" i="9"/>
  <c r="S291" i="9"/>
  <c r="M321" i="9"/>
  <c r="I372" i="9"/>
  <c r="Q384" i="9"/>
  <c r="Y432" i="9"/>
  <c r="W68" i="8"/>
  <c r="M117" i="8"/>
  <c r="K121" i="8"/>
  <c r="S126" i="8"/>
  <c r="Y130" i="8"/>
  <c r="E160" i="8"/>
  <c r="Q185" i="8"/>
  <c r="K146" i="9"/>
  <c r="G160" i="9"/>
  <c r="U258" i="9"/>
  <c r="G313" i="9"/>
  <c r="I318" i="9"/>
  <c r="E338" i="9"/>
  <c r="S394" i="9"/>
  <c r="Q421" i="9"/>
  <c r="U449" i="9"/>
  <c r="S8" i="8"/>
  <c r="Y8" i="8"/>
  <c r="G19" i="8"/>
  <c r="S19" i="8"/>
  <c r="P12" i="19"/>
  <c r="Q12" i="19" s="1"/>
  <c r="Q19" i="19" s="1"/>
  <c r="Y12" i="8"/>
  <c r="Y19" i="8" s="1"/>
  <c r="E37" i="8"/>
  <c r="Q53" i="8"/>
  <c r="S78" i="8"/>
  <c r="O82" i="8"/>
  <c r="M121" i="8"/>
  <c r="U121" i="8"/>
  <c r="E153" i="8"/>
  <c r="E450" i="8" s="1"/>
  <c r="B5" i="1" s="1"/>
  <c r="K153" i="8"/>
  <c r="I160" i="8"/>
  <c r="I176" i="8"/>
  <c r="I196" i="8"/>
  <c r="U243" i="8"/>
  <c r="U298" i="8"/>
  <c r="M201" i="9"/>
  <c r="M269" i="9"/>
  <c r="U394" i="9"/>
  <c r="M410" i="9"/>
  <c r="K410" i="9"/>
  <c r="O449" i="9"/>
  <c r="E8" i="8"/>
  <c r="U8" i="8"/>
  <c r="U19" i="8"/>
  <c r="O37" i="8"/>
  <c r="K42" i="8"/>
  <c r="Q42" i="8"/>
  <c r="G53" i="8"/>
  <c r="S53" i="8"/>
  <c r="G68" i="8"/>
  <c r="M78" i="8"/>
  <c r="G90" i="8"/>
  <c r="M90" i="8"/>
  <c r="I117" i="8"/>
  <c r="Q117" i="8"/>
  <c r="E136" i="8"/>
  <c r="Y136" i="8"/>
  <c r="Q146" i="8"/>
  <c r="Y153" i="8"/>
  <c r="W160" i="8"/>
  <c r="K176" i="8"/>
  <c r="Y176" i="8"/>
  <c r="G185" i="8"/>
  <c r="U185" i="8"/>
  <c r="K196" i="8"/>
  <c r="K201" i="8"/>
  <c r="P208" i="19"/>
  <c r="Q208" i="19" s="1"/>
  <c r="Q212" i="19" s="1"/>
  <c r="K223" i="8"/>
  <c r="P216" i="19"/>
  <c r="Q216" i="19" s="1"/>
  <c r="Q223" i="19" s="1"/>
  <c r="S234" i="8"/>
  <c r="M258" i="8"/>
  <c r="K269" i="8"/>
  <c r="U269" i="8"/>
  <c r="G298" i="8"/>
  <c r="M304" i="8"/>
  <c r="Y304" i="8"/>
  <c r="G313" i="8"/>
  <c r="S318" i="8"/>
  <c r="Y318" i="8"/>
  <c r="E338" i="8"/>
  <c r="G432" i="8"/>
  <c r="G8" i="7"/>
  <c r="G196" i="8"/>
  <c r="E212" i="8"/>
  <c r="W223" i="8"/>
  <c r="I243" i="8"/>
  <c r="Q252" i="8"/>
  <c r="W291" i="8"/>
  <c r="O308" i="8"/>
  <c r="W308" i="8"/>
  <c r="G384" i="8"/>
  <c r="M384" i="8"/>
  <c r="O384" i="8"/>
  <c r="Q410" i="8"/>
  <c r="O421" i="8"/>
  <c r="M201" i="8"/>
  <c r="Y223" i="8"/>
  <c r="Y252" i="8"/>
  <c r="Q280" i="8"/>
  <c r="U304" i="8"/>
  <c r="W313" i="8"/>
  <c r="U372" i="8"/>
  <c r="W384" i="8"/>
  <c r="M42" i="7"/>
  <c r="M130" i="7"/>
  <c r="O437" i="8"/>
  <c r="O8" i="7"/>
  <c r="E26" i="7"/>
  <c r="U37" i="7"/>
  <c r="E82" i="7"/>
  <c r="O86" i="7"/>
  <c r="U86" i="7"/>
  <c r="G176" i="7"/>
  <c r="U176" i="7"/>
  <c r="S234" i="7"/>
  <c r="O243" i="7"/>
  <c r="Q280" i="7"/>
  <c r="E291" i="7"/>
  <c r="U291" i="7"/>
  <c r="I298" i="7"/>
  <c r="W298" i="7"/>
  <c r="S304" i="7"/>
  <c r="M325" i="7"/>
  <c r="Q384" i="7"/>
  <c r="E394" i="7"/>
  <c r="S394" i="7"/>
  <c r="K410" i="7"/>
  <c r="Q421" i="7"/>
  <c r="G437" i="7"/>
  <c r="W449" i="7"/>
  <c r="Q26" i="6"/>
  <c r="E176" i="6"/>
  <c r="W399" i="8"/>
  <c r="I410" i="8"/>
  <c r="I437" i="8"/>
  <c r="W437" i="8"/>
  <c r="S449" i="8"/>
  <c r="K8" i="7"/>
  <c r="W19" i="7"/>
  <c r="E37" i="7"/>
  <c r="K37" i="7"/>
  <c r="W37" i="7"/>
  <c r="M53" i="7"/>
  <c r="M68" i="7"/>
  <c r="E78" i="7"/>
  <c r="O98" i="7"/>
  <c r="E126" i="7"/>
  <c r="Y141" i="7"/>
  <c r="E160" i="7"/>
  <c r="I176" i="7"/>
  <c r="Q176" i="7"/>
  <c r="G185" i="7"/>
  <c r="U185" i="7"/>
  <c r="E201" i="7"/>
  <c r="Y201" i="7"/>
  <c r="M410" i="7"/>
  <c r="E432" i="7"/>
  <c r="W437" i="7"/>
  <c r="K19" i="6"/>
  <c r="M37" i="6"/>
  <c r="U37" i="6"/>
  <c r="M126" i="6"/>
  <c r="U234" i="6"/>
  <c r="Q399" i="8"/>
  <c r="K410" i="8"/>
  <c r="O432" i="8"/>
  <c r="S432" i="8"/>
  <c r="G37" i="7"/>
  <c r="G68" i="7"/>
  <c r="G78" i="7"/>
  <c r="U82" i="7"/>
  <c r="G90" i="7"/>
  <c r="I98" i="7"/>
  <c r="E153" i="7"/>
  <c r="Q103" i="7"/>
  <c r="S130" i="7"/>
  <c r="E136" i="7"/>
  <c r="M136" i="7"/>
  <c r="S136" i="7"/>
  <c r="I141" i="7"/>
  <c r="U141" i="7"/>
  <c r="M146" i="7"/>
  <c r="Y153" i="7"/>
  <c r="E176" i="7"/>
  <c r="O252" i="7"/>
  <c r="M269" i="7"/>
  <c r="O280" i="7"/>
  <c r="O321" i="7"/>
  <c r="W325" i="7"/>
  <c r="Q394" i="7"/>
  <c r="I399" i="7"/>
  <c r="I410" i="7"/>
  <c r="O421" i="7"/>
  <c r="I432" i="7"/>
  <c r="M437" i="7"/>
  <c r="U449" i="7"/>
  <c r="E8" i="6"/>
  <c r="M8" i="6"/>
  <c r="O19" i="6"/>
  <c r="Q37" i="6"/>
  <c r="Y82" i="6"/>
  <c r="AB67" i="19"/>
  <c r="AC67" i="19" s="1"/>
  <c r="AC68" i="19" s="1"/>
  <c r="Y67" i="6"/>
  <c r="Y68" i="6" s="1"/>
  <c r="M136" i="6"/>
  <c r="E146" i="6"/>
  <c r="M212" i="6"/>
  <c r="O223" i="6"/>
  <c r="U58" i="6"/>
  <c r="G90" i="6"/>
  <c r="Q98" i="6"/>
  <c r="K103" i="6"/>
  <c r="Q103" i="6"/>
  <c r="G126" i="6"/>
  <c r="W126" i="6"/>
  <c r="G153" i="6"/>
  <c r="O153" i="6"/>
  <c r="S153" i="6"/>
  <c r="Q160" i="6"/>
  <c r="G176" i="6"/>
  <c r="U176" i="6"/>
  <c r="E196" i="6"/>
  <c r="Q196" i="6"/>
  <c r="G212" i="6"/>
  <c r="W212" i="6"/>
  <c r="I212" i="6"/>
  <c r="Y239" i="6"/>
  <c r="M243" i="6"/>
  <c r="K252" i="6"/>
  <c r="U291" i="6"/>
  <c r="M313" i="6"/>
  <c r="O384" i="6"/>
  <c r="G78" i="6"/>
  <c r="U78" i="6"/>
  <c r="M103" i="6"/>
  <c r="S103" i="6"/>
  <c r="I126" i="6"/>
  <c r="U136" i="6"/>
  <c r="I153" i="6"/>
  <c r="Q153" i="6"/>
  <c r="K160" i="6"/>
  <c r="S160" i="6"/>
  <c r="O176" i="6"/>
  <c r="Q212" i="6"/>
  <c r="E239" i="6"/>
  <c r="S239" i="6"/>
  <c r="I313" i="6"/>
  <c r="O325" i="6"/>
  <c r="M58" i="11"/>
  <c r="AB204" i="19"/>
  <c r="AC204" i="19"/>
  <c r="AC212" i="19" s="1"/>
  <c r="K269" i="6"/>
  <c r="E304" i="6"/>
  <c r="Q304" i="6"/>
  <c r="I308" i="6"/>
  <c r="W308" i="6"/>
  <c r="W313" i="6"/>
  <c r="M321" i="6"/>
  <c r="M325" i="6"/>
  <c r="I338" i="6"/>
  <c r="E399" i="6"/>
  <c r="U399" i="6"/>
  <c r="Q421" i="6"/>
  <c r="G437" i="6"/>
  <c r="U437" i="6"/>
  <c r="G449" i="6"/>
  <c r="O449" i="6"/>
  <c r="E26" i="11"/>
  <c r="Q26" i="11"/>
  <c r="G37" i="11"/>
  <c r="E53" i="11"/>
  <c r="S53" i="11"/>
  <c r="S68" i="11"/>
  <c r="K68" i="11"/>
  <c r="Q78" i="11"/>
  <c r="I252" i="6"/>
  <c r="E269" i="6"/>
  <c r="M304" i="6"/>
  <c r="I37" i="11"/>
  <c r="W37" i="11"/>
  <c r="U58" i="11"/>
  <c r="K280" i="6"/>
  <c r="K291" i="6"/>
  <c r="S291" i="6"/>
  <c r="M298" i="6"/>
  <c r="S298" i="6"/>
  <c r="S313" i="6"/>
  <c r="K318" i="6"/>
  <c r="I372" i="6"/>
  <c r="W372" i="6"/>
  <c r="Q384" i="6"/>
  <c r="K399" i="6"/>
  <c r="M421" i="6"/>
  <c r="S421" i="6"/>
  <c r="G432" i="6"/>
  <c r="Q437" i="6"/>
  <c r="Q8" i="11"/>
  <c r="W58" i="11"/>
  <c r="G78" i="11"/>
  <c r="O86" i="11"/>
  <c r="K98" i="11"/>
  <c r="E117" i="11"/>
  <c r="O90" i="11"/>
  <c r="W90" i="11"/>
  <c r="O103" i="11"/>
  <c r="W103" i="11"/>
  <c r="Q136" i="11"/>
  <c r="K136" i="11"/>
  <c r="S86" i="11"/>
  <c r="S126" i="11"/>
  <c r="O130" i="11"/>
  <c r="AH138" i="19"/>
  <c r="AI138" i="19" s="1"/>
  <c r="Y159" i="11"/>
  <c r="Y160" i="11"/>
  <c r="G185" i="11"/>
  <c r="I212" i="11"/>
  <c r="M252" i="11"/>
  <c r="K269" i="11"/>
  <c r="G394" i="11"/>
  <c r="U449" i="11"/>
  <c r="S243" i="11"/>
  <c r="O298" i="11"/>
  <c r="W298" i="11"/>
  <c r="Y313" i="11"/>
  <c r="W384" i="11"/>
  <c r="W394" i="11"/>
  <c r="G421" i="11"/>
  <c r="AH193" i="19"/>
  <c r="AI193" i="19"/>
  <c r="O223" i="11"/>
  <c r="W239" i="11"/>
  <c r="S258" i="11"/>
  <c r="G269" i="11"/>
  <c r="O308" i="11"/>
  <c r="Y318" i="11"/>
  <c r="U410" i="11"/>
  <c r="K318" i="11"/>
  <c r="S318" i="11"/>
  <c r="Q325" i="11"/>
  <c r="Q384" i="11"/>
  <c r="I410" i="11"/>
  <c r="K432" i="11"/>
  <c r="W449" i="11"/>
  <c r="K308" i="11"/>
  <c r="E318" i="11"/>
  <c r="U318" i="11"/>
  <c r="K384" i="11"/>
  <c r="E399" i="11"/>
  <c r="W399" i="11"/>
  <c r="E421" i="11"/>
  <c r="E432" i="11"/>
  <c r="Y432" i="11"/>
  <c r="K449" i="11"/>
  <c r="AC432" i="19"/>
  <c r="K176" i="19"/>
  <c r="S450" i="8"/>
  <c r="I5" i="1" s="1"/>
  <c r="I14" i="3" l="1"/>
  <c r="I13" i="16"/>
  <c r="G16" i="3"/>
  <c r="G15" i="16"/>
  <c r="B14" i="3"/>
  <c r="B13" i="16"/>
  <c r="I15" i="16"/>
  <c r="I16" i="3"/>
  <c r="AC90" i="19"/>
  <c r="AC141" i="19"/>
  <c r="Q42" i="19"/>
  <c r="M450" i="8"/>
  <c r="W19" i="19"/>
  <c r="B16" i="3"/>
  <c r="B15" i="16"/>
  <c r="K280" i="19"/>
  <c r="J15" i="16"/>
  <c r="J16" i="3"/>
  <c r="AC185" i="19"/>
  <c r="AI19" i="19"/>
  <c r="W234" i="19"/>
  <c r="K117" i="19"/>
  <c r="K58" i="19"/>
  <c r="W153" i="19"/>
  <c r="W37" i="19"/>
  <c r="Q176" i="19"/>
  <c r="Q432" i="19"/>
  <c r="AI239" i="19"/>
  <c r="Q437" i="19"/>
  <c r="AC325" i="19"/>
  <c r="W212" i="19"/>
  <c r="AC321" i="19"/>
  <c r="W86" i="19"/>
  <c r="W98" i="19"/>
  <c r="M8" i="2"/>
  <c r="M450" i="2" s="1"/>
  <c r="W449" i="19"/>
  <c r="W201" i="19"/>
  <c r="AC243" i="19"/>
  <c r="AC258" i="19"/>
  <c r="W185" i="19"/>
  <c r="AC252" i="19"/>
  <c r="AC450" i="19" s="1"/>
  <c r="AC437" i="19"/>
  <c r="AC103" i="19"/>
  <c r="Q239" i="19"/>
  <c r="Q78" i="19"/>
  <c r="Q450" i="19" s="1"/>
  <c r="E243" i="19"/>
  <c r="AC338" i="19"/>
  <c r="W53" i="19"/>
  <c r="W117" i="19"/>
  <c r="S82" i="2"/>
  <c r="O53" i="2"/>
  <c r="O450" i="2" s="1"/>
  <c r="S68" i="2"/>
  <c r="S19" i="2"/>
  <c r="K26" i="2"/>
  <c r="K450" i="2" s="1"/>
  <c r="Q37" i="2"/>
  <c r="Q450" i="2" s="1"/>
  <c r="K42" i="2"/>
  <c r="O58" i="2"/>
  <c r="Q58" i="2"/>
  <c r="Y86" i="10"/>
  <c r="M313" i="10"/>
  <c r="U437" i="2"/>
  <c r="U450" i="2" s="1"/>
  <c r="M103" i="10"/>
  <c r="M136" i="10"/>
  <c r="M223" i="10"/>
  <c r="M126" i="10"/>
  <c r="Y308" i="10"/>
  <c r="M252" i="10"/>
  <c r="M321" i="10"/>
  <c r="Y146" i="10"/>
  <c r="Y450" i="10" s="1"/>
  <c r="Y141" i="9"/>
  <c r="M176" i="9"/>
  <c r="I313" i="9"/>
  <c r="O196" i="8"/>
  <c r="D85" i="19"/>
  <c r="E85" i="19" s="1"/>
  <c r="E86" i="19" s="1"/>
  <c r="I26" i="9"/>
  <c r="I450" i="9" s="1"/>
  <c r="D6" i="1" s="1"/>
  <c r="M86" i="9"/>
  <c r="M239" i="9"/>
  <c r="G269" i="9"/>
  <c r="K280" i="9"/>
  <c r="K313" i="9"/>
  <c r="I37" i="8"/>
  <c r="I450" i="8" s="1"/>
  <c r="D5" i="1" s="1"/>
  <c r="M90" i="9"/>
  <c r="G146" i="9"/>
  <c r="Q176" i="9"/>
  <c r="D279" i="19"/>
  <c r="E279" i="19" s="1"/>
  <c r="E280" i="19" s="1"/>
  <c r="I410" i="10"/>
  <c r="I450" i="10" s="1"/>
  <c r="D7" i="1" s="1"/>
  <c r="Q19" i="9"/>
  <c r="S126" i="9"/>
  <c r="S450" i="9" s="1"/>
  <c r="I6" i="1" s="1"/>
  <c r="I146" i="9"/>
  <c r="W185" i="9"/>
  <c r="O243" i="9"/>
  <c r="W449" i="10"/>
  <c r="W450" i="10" s="1"/>
  <c r="K7" i="1" s="1"/>
  <c r="I37" i="9"/>
  <c r="E53" i="9"/>
  <c r="M146" i="9"/>
  <c r="M153" i="9"/>
  <c r="K153" i="9"/>
  <c r="I153" i="9"/>
  <c r="I160" i="9"/>
  <c r="Q234" i="9"/>
  <c r="I42" i="9"/>
  <c r="G68" i="9"/>
  <c r="M37" i="9"/>
  <c r="K37" i="9"/>
  <c r="K450" i="9" s="1"/>
  <c r="E6" i="1" s="1"/>
  <c r="G58" i="9"/>
  <c r="M98" i="9"/>
  <c r="K103" i="9"/>
  <c r="U136" i="9"/>
  <c r="Q212" i="9"/>
  <c r="S252" i="9"/>
  <c r="G399" i="10"/>
  <c r="G450" i="10" s="1"/>
  <c r="C7" i="1" s="1"/>
  <c r="K421" i="10"/>
  <c r="K450" i="10" s="1"/>
  <c r="E7" i="1" s="1"/>
  <c r="E8" i="9"/>
  <c r="M42" i="9"/>
  <c r="I78" i="9"/>
  <c r="W141" i="9"/>
  <c r="U252" i="9"/>
  <c r="U269" i="9"/>
  <c r="E19" i="9"/>
  <c r="O37" i="9"/>
  <c r="O450" i="9" s="1"/>
  <c r="G6" i="1" s="1"/>
  <c r="E136" i="9"/>
  <c r="U212" i="9"/>
  <c r="W252" i="9"/>
  <c r="E372" i="9"/>
  <c r="G372" i="9"/>
  <c r="K437" i="9"/>
  <c r="Q26" i="8"/>
  <c r="G126" i="8"/>
  <c r="G450" i="8" s="1"/>
  <c r="C5" i="1" s="1"/>
  <c r="S280" i="9"/>
  <c r="M399" i="9"/>
  <c r="O432" i="9"/>
  <c r="Q308" i="9"/>
  <c r="J29" i="19"/>
  <c r="K29" i="19" s="1"/>
  <c r="K37" i="19" s="1"/>
  <c r="K450" i="19" s="1"/>
  <c r="Q298" i="9"/>
  <c r="U410" i="9"/>
  <c r="W449" i="9"/>
  <c r="W318" i="9"/>
  <c r="E325" i="9"/>
  <c r="G318" i="9"/>
  <c r="G325" i="9"/>
  <c r="Y410" i="9"/>
  <c r="Y450" i="9" s="1"/>
  <c r="G449" i="9"/>
  <c r="M86" i="8"/>
  <c r="Y98" i="8"/>
  <c r="O130" i="8"/>
  <c r="O450" i="8" s="1"/>
  <c r="G5" i="1" s="1"/>
  <c r="K146" i="8"/>
  <c r="K450" i="8" s="1"/>
  <c r="E5" i="1" s="1"/>
  <c r="W234" i="8"/>
  <c r="W450" i="8" s="1"/>
  <c r="K5" i="1" s="1"/>
  <c r="Q298" i="8"/>
  <c r="S53" i="7"/>
  <c r="S58" i="7"/>
  <c r="Q68" i="7"/>
  <c r="U136" i="7"/>
  <c r="U450" i="7" s="1"/>
  <c r="J4" i="1" s="1"/>
  <c r="K212" i="7"/>
  <c r="K450" i="7" s="1"/>
  <c r="E4" i="1" s="1"/>
  <c r="Q141" i="7"/>
  <c r="Y325" i="8"/>
  <c r="M410" i="8"/>
  <c r="U449" i="8"/>
  <c r="S141" i="7"/>
  <c r="U384" i="8"/>
  <c r="U450" i="8" s="1"/>
  <c r="J5" i="1" s="1"/>
  <c r="Y437" i="8"/>
  <c r="Y450" i="8" s="1"/>
  <c r="Y103" i="7"/>
  <c r="W243" i="8"/>
  <c r="Y82" i="7"/>
  <c r="Y450" i="7" s="1"/>
  <c r="W90" i="7"/>
  <c r="W450" i="7" s="1"/>
  <c r="K4" i="1" s="1"/>
  <c r="O258" i="8"/>
  <c r="Y421" i="8"/>
  <c r="Q130" i="7"/>
  <c r="E269" i="7"/>
  <c r="Q258" i="8"/>
  <c r="Y86" i="7"/>
  <c r="G98" i="7"/>
  <c r="G269" i="7"/>
  <c r="I291" i="8"/>
  <c r="M280" i="7"/>
  <c r="S117" i="7"/>
  <c r="V62" i="19"/>
  <c r="W62" i="19" s="1"/>
  <c r="W68" i="19" s="1"/>
  <c r="I223" i="7"/>
  <c r="I450" i="7" s="1"/>
  <c r="D4" i="1" s="1"/>
  <c r="S239" i="7"/>
  <c r="W291" i="7"/>
  <c r="S153" i="7"/>
  <c r="O212" i="7"/>
  <c r="O450" i="7" s="1"/>
  <c r="G4" i="1" s="1"/>
  <c r="K223" i="7"/>
  <c r="I269" i="7"/>
  <c r="O325" i="7"/>
  <c r="E234" i="7"/>
  <c r="S318" i="7"/>
  <c r="M399" i="7"/>
  <c r="M201" i="7"/>
  <c r="M450" i="7" s="1"/>
  <c r="E212" i="7"/>
  <c r="E450" i="7" s="1"/>
  <c r="B4" i="1" s="1"/>
  <c r="Y318" i="7"/>
  <c r="M432" i="7"/>
  <c r="Q160" i="7"/>
  <c r="M258" i="7"/>
  <c r="E223" i="7"/>
  <c r="Q298" i="7"/>
  <c r="U82" i="6"/>
  <c r="U450" i="6" s="1"/>
  <c r="J3" i="1" s="1"/>
  <c r="I98" i="6"/>
  <c r="I130" i="6"/>
  <c r="W82" i="6"/>
  <c r="W153" i="6"/>
  <c r="G82" i="6"/>
  <c r="G450" i="6" s="1"/>
  <c r="C3" i="1" s="1"/>
  <c r="Q146" i="6"/>
  <c r="K153" i="6"/>
  <c r="S78" i="6"/>
  <c r="S450" i="6" s="1"/>
  <c r="I3" i="1" s="1"/>
  <c r="Y86" i="6"/>
  <c r="U90" i="6"/>
  <c r="AB110" i="19"/>
  <c r="AC110" i="19" s="1"/>
  <c r="AC117" i="19" s="1"/>
  <c r="O130" i="6"/>
  <c r="O450" i="6" s="1"/>
  <c r="G3" i="1" s="1"/>
  <c r="S146" i="6"/>
  <c r="G201" i="6"/>
  <c r="O234" i="6"/>
  <c r="M82" i="6"/>
  <c r="I86" i="6"/>
  <c r="S98" i="6"/>
  <c r="U121" i="6"/>
  <c r="Q126" i="6"/>
  <c r="Q450" i="6" s="1"/>
  <c r="H3" i="1" s="1"/>
  <c r="I196" i="6"/>
  <c r="Y291" i="6"/>
  <c r="W121" i="6"/>
  <c r="M201" i="6"/>
  <c r="M86" i="6"/>
  <c r="K212" i="6"/>
  <c r="W239" i="6"/>
  <c r="Y126" i="6"/>
  <c r="Y450" i="6" s="1"/>
  <c r="E130" i="6"/>
  <c r="E450" i="6" s="1"/>
  <c r="B3" i="1" s="1"/>
  <c r="Q201" i="6"/>
  <c r="Q243" i="6"/>
  <c r="Y437" i="6"/>
  <c r="Q176" i="11"/>
  <c r="G308" i="11"/>
  <c r="U19" i="11"/>
  <c r="U450" i="11" s="1"/>
  <c r="J2" i="1" s="1"/>
  <c r="O26" i="11"/>
  <c r="M126" i="11"/>
  <c r="K126" i="11"/>
  <c r="M223" i="11"/>
  <c r="K223" i="11"/>
  <c r="I437" i="6"/>
  <c r="Y54" i="11"/>
  <c r="Y58" i="11" s="1"/>
  <c r="Y450" i="11" s="1"/>
  <c r="AH54" i="19"/>
  <c r="AI54" i="19" s="1"/>
  <c r="AI58" i="19" s="1"/>
  <c r="Y86" i="11"/>
  <c r="U117" i="11"/>
  <c r="Y153" i="11"/>
  <c r="G239" i="11"/>
  <c r="G450" i="11" s="1"/>
  <c r="C2" i="1" s="1"/>
  <c r="I269" i="11"/>
  <c r="G86" i="11"/>
  <c r="U103" i="11"/>
  <c r="O313" i="11"/>
  <c r="K325" i="11"/>
  <c r="I19" i="11"/>
  <c r="I90" i="11"/>
  <c r="U291" i="11"/>
  <c r="Q313" i="11"/>
  <c r="M325" i="11"/>
  <c r="I384" i="11"/>
  <c r="S78" i="11"/>
  <c r="S450" i="11" s="1"/>
  <c r="I2" i="1" s="1"/>
  <c r="O82" i="11"/>
  <c r="M86" i="11"/>
  <c r="I117" i="11"/>
  <c r="Q130" i="11"/>
  <c r="Q450" i="11" s="1"/>
  <c r="H2" i="1" s="1"/>
  <c r="M153" i="11"/>
  <c r="K176" i="11"/>
  <c r="E201" i="11"/>
  <c r="U258" i="11"/>
  <c r="O421" i="11"/>
  <c r="W78" i="11"/>
  <c r="U78" i="11"/>
  <c r="I160" i="11"/>
  <c r="E212" i="11"/>
  <c r="W291" i="11"/>
  <c r="S432" i="11"/>
  <c r="W338" i="11"/>
  <c r="U449" i="6"/>
  <c r="M103" i="11"/>
  <c r="M450" i="11" s="1"/>
  <c r="O176" i="11"/>
  <c r="Q394" i="11"/>
  <c r="G13" i="3" l="1"/>
  <c r="G12" i="16"/>
  <c r="H11" i="16"/>
  <c r="H12" i="3"/>
  <c r="B13" i="3"/>
  <c r="B12" i="16"/>
  <c r="I11" i="3"/>
  <c r="I10" i="16"/>
  <c r="K13" i="3"/>
  <c r="K12" i="16"/>
  <c r="C14" i="3"/>
  <c r="C13" i="16"/>
  <c r="F5" i="1"/>
  <c r="D12" i="16"/>
  <c r="D13" i="3"/>
  <c r="J11" i="16"/>
  <c r="J12" i="3"/>
  <c r="E15" i="16"/>
  <c r="E16" i="3"/>
  <c r="K13" i="16"/>
  <c r="K14" i="3"/>
  <c r="C10" i="16"/>
  <c r="C11" i="3"/>
  <c r="G14" i="3"/>
  <c r="G13" i="16"/>
  <c r="E450" i="19"/>
  <c r="W450" i="19"/>
  <c r="J11" i="3"/>
  <c r="J10" i="16"/>
  <c r="J8" i="1"/>
  <c r="G450" i="7"/>
  <c r="C4" i="1" s="1"/>
  <c r="C8" i="1" s="1"/>
  <c r="Q450" i="9"/>
  <c r="H6" i="1" s="1"/>
  <c r="E13" i="16"/>
  <c r="E14" i="3"/>
  <c r="D15" i="16"/>
  <c r="D16" i="3"/>
  <c r="M450" i="10"/>
  <c r="C15" i="16"/>
  <c r="C16" i="3"/>
  <c r="W450" i="11"/>
  <c r="K2" i="1" s="1"/>
  <c r="D15" i="3"/>
  <c r="D14" i="16"/>
  <c r="G14" i="16"/>
  <c r="G15" i="3"/>
  <c r="U450" i="9"/>
  <c r="J6" i="1" s="1"/>
  <c r="J13" i="16"/>
  <c r="J14" i="3"/>
  <c r="K450" i="6"/>
  <c r="E3" i="1" s="1"/>
  <c r="AI450" i="19"/>
  <c r="F7" i="1"/>
  <c r="I11" i="16"/>
  <c r="I12" i="3"/>
  <c r="E450" i="11"/>
  <c r="B2" i="1" s="1"/>
  <c r="E13" i="3"/>
  <c r="E12" i="16"/>
  <c r="G450" i="9"/>
  <c r="C6" i="1" s="1"/>
  <c r="D14" i="3"/>
  <c r="D13" i="16"/>
  <c r="J12" i="16"/>
  <c r="J13" i="3"/>
  <c r="W450" i="9"/>
  <c r="K6" i="1" s="1"/>
  <c r="E15" i="3"/>
  <c r="E14" i="16"/>
  <c r="K16" i="3"/>
  <c r="K15" i="16"/>
  <c r="L7" i="1"/>
  <c r="G12" i="3"/>
  <c r="G11" i="16"/>
  <c r="I450" i="11"/>
  <c r="D2" i="1" s="1"/>
  <c r="H10" i="16"/>
  <c r="H11" i="3"/>
  <c r="W450" i="6"/>
  <c r="K3" i="1" s="1"/>
  <c r="Q450" i="7"/>
  <c r="H4" i="1" s="1"/>
  <c r="Q450" i="8"/>
  <c r="H5" i="1" s="1"/>
  <c r="M450" i="9"/>
  <c r="O450" i="11"/>
  <c r="G2" i="1" s="1"/>
  <c r="F3" i="1"/>
  <c r="B12" i="3"/>
  <c r="B11" i="16"/>
  <c r="K450" i="11"/>
  <c r="E2" i="1" s="1"/>
  <c r="I15" i="3"/>
  <c r="I14" i="16"/>
  <c r="C11" i="16"/>
  <c r="C12" i="3"/>
  <c r="M450" i="6"/>
  <c r="I450" i="6"/>
  <c r="D3" i="1" s="1"/>
  <c r="S450" i="7"/>
  <c r="I4" i="1" s="1"/>
  <c r="E450" i="9"/>
  <c r="B6" i="1" s="1"/>
  <c r="S450" i="2"/>
  <c r="C17" i="3" l="1"/>
  <c r="C16" i="16"/>
  <c r="B14" i="16"/>
  <c r="F6" i="1"/>
  <c r="L6" i="1"/>
  <c r="B15" i="3"/>
  <c r="I12" i="16"/>
  <c r="I13" i="3"/>
  <c r="G10" i="16"/>
  <c r="G11" i="3"/>
  <c r="G8" i="1"/>
  <c r="B10" i="16"/>
  <c r="B8" i="1"/>
  <c r="B11" i="3"/>
  <c r="L2" i="1"/>
  <c r="F2" i="1"/>
  <c r="D12" i="3"/>
  <c r="D11" i="16"/>
  <c r="K8" i="1"/>
  <c r="K11" i="3"/>
  <c r="K10" i="16"/>
  <c r="I8" i="1"/>
  <c r="H13" i="16"/>
  <c r="H14" i="3"/>
  <c r="L15" i="16"/>
  <c r="L16" i="3"/>
  <c r="H13" i="3"/>
  <c r="H12" i="16"/>
  <c r="K15" i="3"/>
  <c r="K14" i="16"/>
  <c r="L4" i="1"/>
  <c r="F12" i="3"/>
  <c r="F11" i="16"/>
  <c r="L3" i="1"/>
  <c r="F16" i="3"/>
  <c r="F15" i="16"/>
  <c r="E11" i="16"/>
  <c r="E12" i="3"/>
  <c r="F4" i="1"/>
  <c r="K12" i="3"/>
  <c r="K11" i="16"/>
  <c r="L5" i="1"/>
  <c r="H8" i="1"/>
  <c r="F14" i="3"/>
  <c r="F13" i="16"/>
  <c r="E11" i="3"/>
  <c r="E8" i="1"/>
  <c r="E10" i="16"/>
  <c r="C12" i="16"/>
  <c r="C13" i="3"/>
  <c r="J17" i="3"/>
  <c r="J16" i="16"/>
  <c r="D11" i="3"/>
  <c r="D10" i="16"/>
  <c r="D8" i="1"/>
  <c r="J15" i="3"/>
  <c r="J14" i="16"/>
  <c r="C14" i="16"/>
  <c r="C15" i="3"/>
  <c r="H15" i="3"/>
  <c r="H14" i="16"/>
  <c r="G16" i="16" l="1"/>
  <c r="G17" i="3"/>
  <c r="L11" i="16"/>
  <c r="L12" i="3"/>
  <c r="I17" i="3"/>
  <c r="I16" i="16"/>
  <c r="L8" i="1"/>
  <c r="L10" i="16"/>
  <c r="L11" i="3"/>
  <c r="E16" i="16"/>
  <c r="E17" i="3"/>
  <c r="D16" i="16"/>
  <c r="D17" i="3"/>
  <c r="K17" i="3"/>
  <c r="K16" i="16"/>
  <c r="H16" i="16"/>
  <c r="H17" i="3"/>
  <c r="L12" i="16"/>
  <c r="L13" i="3"/>
  <c r="L14" i="3"/>
  <c r="L13" i="16"/>
  <c r="F13" i="3"/>
  <c r="F12" i="16"/>
  <c r="L14" i="16"/>
  <c r="L15" i="3"/>
  <c r="F8" i="1"/>
  <c r="F11" i="3"/>
  <c r="F10" i="16"/>
  <c r="F15" i="3"/>
  <c r="F14" i="16"/>
  <c r="B16" i="16"/>
  <c r="B17" i="3"/>
  <c r="L17" i="3" l="1"/>
  <c r="L16" i="16"/>
  <c r="F17" i="3"/>
  <c r="F16" i="16"/>
</calcChain>
</file>

<file path=xl/sharedStrings.xml><?xml version="1.0" encoding="utf-8"?>
<sst xmlns="http://schemas.openxmlformats.org/spreadsheetml/2006/main" count="2421" uniqueCount="184">
  <si>
    <t>5月</t>
    <rPh sb="1" eb="2">
      <t>ガツ</t>
    </rPh>
    <phoneticPr fontId="1"/>
  </si>
  <si>
    <t>6月</t>
    <rPh sb="1" eb="2">
      <t>ガツ</t>
    </rPh>
    <phoneticPr fontId="1"/>
  </si>
  <si>
    <t>7月</t>
  </si>
  <si>
    <t>9月</t>
  </si>
  <si>
    <t>10月</t>
  </si>
  <si>
    <t>11月</t>
  </si>
  <si>
    <t>12月</t>
  </si>
  <si>
    <t>1月</t>
  </si>
  <si>
    <t>2月</t>
  </si>
  <si>
    <t>上半期</t>
    <rPh sb="0" eb="3">
      <t>カミハンキ</t>
    </rPh>
    <phoneticPr fontId="1"/>
  </si>
  <si>
    <t>合計</t>
    <rPh sb="0" eb="2">
      <t>ゴウケイ</t>
    </rPh>
    <phoneticPr fontId="1"/>
  </si>
  <si>
    <t>1年</t>
    <rPh sb="1" eb="2">
      <t>ネン</t>
    </rPh>
    <phoneticPr fontId="1"/>
  </si>
  <si>
    <t>2年</t>
    <rPh sb="1" eb="2">
      <t>ネン</t>
    </rPh>
    <phoneticPr fontId="1"/>
  </si>
  <si>
    <t>3年</t>
    <rPh sb="1" eb="2">
      <t>ネン</t>
    </rPh>
    <phoneticPr fontId="1"/>
  </si>
  <si>
    <t>4年</t>
    <rPh sb="1" eb="2">
      <t>ネン</t>
    </rPh>
    <phoneticPr fontId="1"/>
  </si>
  <si>
    <t>5年</t>
    <rPh sb="1" eb="2">
      <t>ネン</t>
    </rPh>
    <phoneticPr fontId="1"/>
  </si>
  <si>
    <t>みなさん、ご協力ありがとうございました。これからも、よろしくお願いします。</t>
    <rPh sb="31" eb="32">
      <t>ネガ</t>
    </rPh>
    <phoneticPr fontId="1"/>
  </si>
  <si>
    <t>月号</t>
    <rPh sb="0" eb="2">
      <t>ガツゴウ</t>
    </rPh>
    <phoneticPr fontId="1"/>
  </si>
  <si>
    <t>ベルマーク番号</t>
    <rPh sb="5" eb="7">
      <t>バンゴウ</t>
    </rPh>
    <phoneticPr fontId="1"/>
  </si>
  <si>
    <t>マジックインキ・ギターペイント</t>
    <phoneticPr fontId="1"/>
  </si>
  <si>
    <t>ラッキーベル</t>
    <phoneticPr fontId="1"/>
  </si>
  <si>
    <t>日本水産</t>
    <rPh sb="0" eb="2">
      <t>ニホン</t>
    </rPh>
    <rPh sb="2" eb="4">
      <t>スイサン</t>
    </rPh>
    <phoneticPr fontId="1"/>
  </si>
  <si>
    <t>東京ワンタン本舗</t>
    <rPh sb="0" eb="2">
      <t>トウキョウ</t>
    </rPh>
    <rPh sb="6" eb="8">
      <t>ホンポ</t>
    </rPh>
    <phoneticPr fontId="1"/>
  </si>
  <si>
    <t>サンスター文具</t>
    <rPh sb="5" eb="7">
      <t>ブング</t>
    </rPh>
    <phoneticPr fontId="1"/>
  </si>
  <si>
    <t>森永乳業</t>
    <rPh sb="0" eb="2">
      <t>モリナガ</t>
    </rPh>
    <rPh sb="2" eb="4">
      <t>ニュウギョウ</t>
    </rPh>
    <phoneticPr fontId="1"/>
  </si>
  <si>
    <t>日本テトラパック</t>
    <rPh sb="0" eb="2">
      <t>ニホン</t>
    </rPh>
    <phoneticPr fontId="1"/>
  </si>
  <si>
    <t>ソントン</t>
    <phoneticPr fontId="1"/>
  </si>
  <si>
    <t>ファミリーマート</t>
    <phoneticPr fontId="1"/>
  </si>
  <si>
    <t>森永製菓</t>
    <rPh sb="0" eb="2">
      <t>モリナガ</t>
    </rPh>
    <rPh sb="2" eb="4">
      <t>セイカ</t>
    </rPh>
    <phoneticPr fontId="1"/>
  </si>
  <si>
    <t>新学社</t>
    <rPh sb="0" eb="1">
      <t>シン</t>
    </rPh>
    <rPh sb="1" eb="2">
      <t>ガク</t>
    </rPh>
    <rPh sb="2" eb="3">
      <t>シャ</t>
    </rPh>
    <phoneticPr fontId="1"/>
  </si>
  <si>
    <t>日清食品</t>
    <rPh sb="0" eb="2">
      <t>ニッシン</t>
    </rPh>
    <rPh sb="2" eb="4">
      <t>ショクヒン</t>
    </rPh>
    <phoneticPr fontId="1"/>
  </si>
  <si>
    <t>成田食品</t>
    <rPh sb="0" eb="2">
      <t>ナリタ</t>
    </rPh>
    <rPh sb="2" eb="4">
      <t>ショクヒン</t>
    </rPh>
    <phoneticPr fontId="1"/>
  </si>
  <si>
    <t>牛乳石鹸</t>
    <rPh sb="0" eb="2">
      <t>ギュウニュウ</t>
    </rPh>
    <rPh sb="2" eb="4">
      <t>セッケン</t>
    </rPh>
    <phoneticPr fontId="1"/>
  </si>
  <si>
    <t>ファインプラス</t>
    <phoneticPr fontId="1"/>
  </si>
  <si>
    <t>日本水産ＦＲＯＺＥＮ</t>
    <rPh sb="0" eb="2">
      <t>ニホン</t>
    </rPh>
    <rPh sb="2" eb="4">
      <t>スイサン</t>
    </rPh>
    <phoneticPr fontId="1"/>
  </si>
  <si>
    <t>Ｔｒｏｐｉｃａｎａ</t>
    <phoneticPr fontId="1"/>
  </si>
  <si>
    <t>ブルボン</t>
    <phoneticPr fontId="1"/>
  </si>
  <si>
    <t>ナカバヤシ</t>
    <phoneticPr fontId="1"/>
  </si>
  <si>
    <t>ショウワノート</t>
    <phoneticPr fontId="1"/>
  </si>
  <si>
    <t>グリーンスタンプ</t>
    <phoneticPr fontId="1"/>
  </si>
  <si>
    <t>ロッテ</t>
    <phoneticPr fontId="1"/>
  </si>
  <si>
    <t>マルトモ</t>
    <phoneticPr fontId="1"/>
  </si>
  <si>
    <t>ＮＧＰ</t>
    <phoneticPr fontId="1"/>
  </si>
  <si>
    <t>湖池屋</t>
    <rPh sb="0" eb="3">
      <t>コイケヤ</t>
    </rPh>
    <phoneticPr fontId="1"/>
  </si>
  <si>
    <t>デキシー</t>
    <phoneticPr fontId="1"/>
  </si>
  <si>
    <t>味の素</t>
    <rPh sb="0" eb="1">
      <t>アジ</t>
    </rPh>
    <rPh sb="2" eb="3">
      <t>モト</t>
    </rPh>
    <phoneticPr fontId="1"/>
  </si>
  <si>
    <t>セメダイン</t>
    <phoneticPr fontId="1"/>
  </si>
  <si>
    <t>マルニ</t>
    <phoneticPr fontId="1"/>
  </si>
  <si>
    <t>損保ジャパンＤＩＹ生命</t>
    <rPh sb="0" eb="2">
      <t>ソンポ</t>
    </rPh>
    <rPh sb="9" eb="11">
      <t>セイメイ</t>
    </rPh>
    <phoneticPr fontId="1"/>
  </si>
  <si>
    <t>スマイルピース</t>
    <phoneticPr fontId="1"/>
  </si>
  <si>
    <t>点</t>
    <rPh sb="0" eb="1">
      <t>テン</t>
    </rPh>
    <phoneticPr fontId="1"/>
  </si>
  <si>
    <t>枚</t>
    <rPh sb="0" eb="1">
      <t>マイ</t>
    </rPh>
    <phoneticPr fontId="1"/>
  </si>
  <si>
    <t>6月</t>
  </si>
  <si>
    <t>協賛会社</t>
    <rPh sb="0" eb="2">
      <t>キョウサン</t>
    </rPh>
    <rPh sb="2" eb="4">
      <t>カイシャ</t>
    </rPh>
    <phoneticPr fontId="1"/>
  </si>
  <si>
    <t>１枚
の点</t>
    <rPh sb="1" eb="2">
      <t>マイ</t>
    </rPh>
    <rPh sb="4" eb="5">
      <t>テン</t>
    </rPh>
    <phoneticPr fontId="1"/>
  </si>
  <si>
    <t>のベルマーク集計結果です！</t>
    <rPh sb="6" eb="8">
      <t>シュウケイ</t>
    </rPh>
    <rPh sb="8" eb="10">
      <t>ケッカ</t>
    </rPh>
    <phoneticPr fontId="1"/>
  </si>
  <si>
    <t>次回ベルマークの日は</t>
    <rPh sb="0" eb="2">
      <t>ジカイ</t>
    </rPh>
    <rPh sb="8" eb="9">
      <t>ヒ</t>
    </rPh>
    <phoneticPr fontId="1"/>
  </si>
  <si>
    <t>です。</t>
    <phoneticPr fontId="1"/>
  </si>
  <si>
    <t>ベルマーク２.xlsx の互換性レポート</t>
  </si>
  <si>
    <t>2014/5/17 12:21 に実行</t>
  </si>
  <si>
    <t>このブックで使用されている次の機能は、以前のバージョンの Excel ではサポートされていません。このブックを以前のバージョンの Excel で開くか、以前のファイル形式で保存すると、それらの機能が失われるか、正常に実行されなくなる可能性があります。</t>
  </si>
  <si>
    <t>機能の大幅な損失</t>
  </si>
  <si>
    <t>出現数</t>
  </si>
  <si>
    <t>バージョン</t>
  </si>
  <si>
    <t>このオブジェクトに適用されている効果が解除されます。このグラフィックの境界線からはみ出たテキストは表示されません。</t>
  </si>
  <si>
    <t>通信'!A1:L35</t>
  </si>
  <si>
    <t>Excel 97-2003</t>
  </si>
  <si>
    <t>再現性の低下</t>
  </si>
  <si>
    <t>選択したファイル形式でサポートされていない書式が、このブック内の一部のセルまたはスタイルに設定されています。このような書式は、選択したファイル形式で使用できる最も近い書式に変換されます。</t>
  </si>
  <si>
    <t>枚</t>
  </si>
  <si>
    <t>点</t>
  </si>
  <si>
    <t>イオントップバリュ</t>
    <phoneticPr fontId="1"/>
  </si>
  <si>
    <t>6年</t>
    <rPh sb="1" eb="2">
      <t>ネン</t>
    </rPh>
    <phoneticPr fontId="1"/>
  </si>
  <si>
    <t xml:space="preserve">6年  </t>
    <rPh sb="1" eb="2">
      <t>ネン</t>
    </rPh>
    <phoneticPr fontId="1"/>
  </si>
  <si>
    <t>6年</t>
    <rPh sb="1" eb="2">
      <t>ネン</t>
    </rPh>
    <phoneticPr fontId="1"/>
  </si>
  <si>
    <t>総合計</t>
    <rPh sb="0" eb="2">
      <t>ソウゴウ</t>
    </rPh>
    <rPh sb="2" eb="3">
      <t>ケイ</t>
    </rPh>
    <phoneticPr fontId="1"/>
  </si>
  <si>
    <t>☆たくさん集めて皆さんの役に立つ物と交換しましょう！！</t>
    <rPh sb="5" eb="6">
      <t>アツ</t>
    </rPh>
    <rPh sb="8" eb="9">
      <t>ミナ</t>
    </rPh>
    <rPh sb="12" eb="13">
      <t>ヤク</t>
    </rPh>
    <rPh sb="14" eb="15">
      <t>タ</t>
    </rPh>
    <rPh sb="16" eb="17">
      <t>モノ</t>
    </rPh>
    <rPh sb="18" eb="20">
      <t>コウカン</t>
    </rPh>
    <phoneticPr fontId="1"/>
  </si>
  <si>
    <t>Canon・brother・EPSONのインク・トナーカートリッジも回収しています。ご協力お願いします。</t>
    <rPh sb="34" eb="36">
      <t>カイシュウ</t>
    </rPh>
    <rPh sb="43" eb="45">
      <t>キョウリョク</t>
    </rPh>
    <rPh sb="46" eb="47">
      <t>ネガ</t>
    </rPh>
    <phoneticPr fontId="1"/>
  </si>
  <si>
    <t>上記点数にインクカートリッジ分の点数が加算されます！　みなさんご協力ありがとうございました。</t>
    <rPh sb="0" eb="2">
      <t>ジョウキ</t>
    </rPh>
    <rPh sb="2" eb="4">
      <t>テンスウ</t>
    </rPh>
    <rPh sb="14" eb="15">
      <t>ブン</t>
    </rPh>
    <rPh sb="16" eb="18">
      <t>テンスウ</t>
    </rPh>
    <rPh sb="19" eb="21">
      <t>カサン</t>
    </rPh>
    <rPh sb="32" eb="34">
      <t>キョウリョク</t>
    </rPh>
    <phoneticPr fontId="3"/>
  </si>
  <si>
    <t>新年度でのご協力宜しくお願いいたします。　　1年間どうもありがとうございました。　　　　　2017年度荒牧小ＰＴA厚生委員一同</t>
    <rPh sb="0" eb="3">
      <t>シンネンド</t>
    </rPh>
    <rPh sb="6" eb="8">
      <t>キョウリョク</t>
    </rPh>
    <rPh sb="8" eb="9">
      <t>ヨロ</t>
    </rPh>
    <rPh sb="12" eb="13">
      <t>ネガ</t>
    </rPh>
    <rPh sb="23" eb="25">
      <t>ネンカン</t>
    </rPh>
    <rPh sb="49" eb="51">
      <t>ネンド</t>
    </rPh>
    <rPh sb="51" eb="53">
      <t>アラマキ</t>
    </rPh>
    <rPh sb="53" eb="54">
      <t>ショウ</t>
    </rPh>
    <rPh sb="57" eb="59">
      <t>コウセイ</t>
    </rPh>
    <rPh sb="59" eb="61">
      <t>イイン</t>
    </rPh>
    <rPh sb="61" eb="63">
      <t>イチドウ</t>
    </rPh>
    <phoneticPr fontId="3"/>
  </si>
  <si>
    <t>また2018年度５月よりベルマークの回収を行わせていただく予定でおります。</t>
    <rPh sb="6" eb="8">
      <t>ネンド</t>
    </rPh>
    <rPh sb="9" eb="10">
      <t>ツキ</t>
    </rPh>
    <rPh sb="18" eb="20">
      <t>カイシュウ</t>
    </rPh>
    <rPh sb="21" eb="22">
      <t>オコナ</t>
    </rPh>
    <rPh sb="29" eb="31">
      <t>ヨテイ</t>
    </rPh>
    <phoneticPr fontId="3"/>
  </si>
  <si>
    <t>今年度のベルマーク回収は今月(２月)をもって一旦終了とさせていただきます。</t>
    <phoneticPr fontId="3"/>
  </si>
  <si>
    <t>三井製糖</t>
    <rPh sb="0" eb="2">
      <t>ミツイ</t>
    </rPh>
    <rPh sb="2" eb="4">
      <t>セイトウ</t>
    </rPh>
    <phoneticPr fontId="1"/>
  </si>
  <si>
    <t>岩塚製菓㈱</t>
    <rPh sb="0" eb="5">
      <t>イワツカセイカカブシキガイシャ</t>
    </rPh>
    <phoneticPr fontId="1"/>
  </si>
  <si>
    <t>スリーエムジャパン・クリーニング</t>
    <phoneticPr fontId="1"/>
  </si>
  <si>
    <t>日清フーズ</t>
    <rPh sb="0" eb="2">
      <t>ニッシン</t>
    </rPh>
    <phoneticPr fontId="1"/>
  </si>
  <si>
    <t>明治</t>
    <rPh sb="0" eb="2">
      <t>メイジ</t>
    </rPh>
    <phoneticPr fontId="1"/>
  </si>
  <si>
    <t>ブラザー販売</t>
    <rPh sb="4" eb="6">
      <t>ハンバイ</t>
    </rPh>
    <phoneticPr fontId="1"/>
  </si>
  <si>
    <t>アサヒ飲料</t>
    <rPh sb="3" eb="5">
      <t>インリョウ</t>
    </rPh>
    <phoneticPr fontId="1"/>
  </si>
  <si>
    <t>旭松食品</t>
    <rPh sb="0" eb="2">
      <t>アサヒマツ</t>
    </rPh>
    <rPh sb="2" eb="4">
      <t>ショクヒン</t>
    </rPh>
    <phoneticPr fontId="1"/>
  </si>
  <si>
    <t>キリンビバレッジ</t>
    <phoneticPr fontId="1"/>
  </si>
  <si>
    <t>宮坂醸造</t>
    <rPh sb="0" eb="2">
      <t>ミヤサカ</t>
    </rPh>
    <rPh sb="2" eb="4">
      <t>ジョウゾウ</t>
    </rPh>
    <phoneticPr fontId="1"/>
  </si>
  <si>
    <t>ニチレイ</t>
    <phoneticPr fontId="1"/>
  </si>
  <si>
    <t>日清オイリオ</t>
    <rPh sb="0" eb="2">
      <t>ニッシン</t>
    </rPh>
    <phoneticPr fontId="1"/>
  </si>
  <si>
    <t>BRITA</t>
    <phoneticPr fontId="1"/>
  </si>
  <si>
    <t>○○小学校ＰＴＡ　厚生委員会</t>
    <rPh sb="2" eb="5">
      <t>ショウガッコウ</t>
    </rPh>
    <rPh sb="9" eb="11">
      <t>コウセイ</t>
    </rPh>
    <rPh sb="11" eb="14">
      <t>イインカイ</t>
    </rPh>
    <phoneticPr fontId="1"/>
  </si>
  <si>
    <t>イオントップバリュ㈱</t>
    <phoneticPr fontId="1"/>
  </si>
  <si>
    <t>ラッキーベル㈱</t>
    <phoneticPr fontId="1"/>
  </si>
  <si>
    <t>日本水産㈱</t>
    <rPh sb="0" eb="2">
      <t>ニホン</t>
    </rPh>
    <rPh sb="2" eb="4">
      <t>スイサン</t>
    </rPh>
    <phoneticPr fontId="1"/>
  </si>
  <si>
    <t>日本ノート㈱</t>
    <rPh sb="0" eb="2">
      <t>ニホン</t>
    </rPh>
    <phoneticPr fontId="1"/>
  </si>
  <si>
    <t>三井製糖㈱</t>
    <rPh sb="0" eb="2">
      <t>ミツイ</t>
    </rPh>
    <rPh sb="2" eb="4">
      <t>セイトウ</t>
    </rPh>
    <phoneticPr fontId="1"/>
  </si>
  <si>
    <t>キユーピー</t>
    <phoneticPr fontId="1"/>
  </si>
  <si>
    <t>㈱東京ワンタン本舗</t>
    <rPh sb="1" eb="3">
      <t>トウキョウ</t>
    </rPh>
    <rPh sb="7" eb="9">
      <t>ホンポ</t>
    </rPh>
    <phoneticPr fontId="1"/>
  </si>
  <si>
    <t>エスビー食品㈱</t>
    <rPh sb="4" eb="6">
      <t>ショクヒン</t>
    </rPh>
    <phoneticPr fontId="1"/>
  </si>
  <si>
    <t>㈱クレハ</t>
    <phoneticPr fontId="1"/>
  </si>
  <si>
    <t>ジブラルタ生命保険㈱</t>
    <rPh sb="5" eb="7">
      <t>セイメイ</t>
    </rPh>
    <rPh sb="7" eb="9">
      <t>ホケン</t>
    </rPh>
    <phoneticPr fontId="1"/>
  </si>
  <si>
    <t>日本テトラパック㈱</t>
    <rPh sb="0" eb="2">
      <t>ニホン</t>
    </rPh>
    <phoneticPr fontId="1"/>
  </si>
  <si>
    <t>日清オイリオグループ㈱</t>
    <rPh sb="0" eb="2">
      <t>ニッシン</t>
    </rPh>
    <phoneticPr fontId="1"/>
  </si>
  <si>
    <t>キヤノンマーケティングジャパン㈱</t>
    <phoneticPr fontId="1"/>
  </si>
  <si>
    <t>スリーエムジャパン㈱</t>
    <phoneticPr fontId="1"/>
  </si>
  <si>
    <t>㈱ファミリーマート</t>
    <phoneticPr fontId="1"/>
  </si>
  <si>
    <t>日清フーズ㈱</t>
    <rPh sb="0" eb="2">
      <t>ニッシン</t>
    </rPh>
    <phoneticPr fontId="1"/>
  </si>
  <si>
    <t>㈱明治</t>
    <rPh sb="1" eb="3">
      <t>メイジ</t>
    </rPh>
    <phoneticPr fontId="1"/>
  </si>
  <si>
    <t>森永製菓㈱</t>
    <rPh sb="0" eb="2">
      <t>モリナガ</t>
    </rPh>
    <rPh sb="2" eb="4">
      <t>セイカ</t>
    </rPh>
    <phoneticPr fontId="1"/>
  </si>
  <si>
    <t>ブラザー販売㈱</t>
    <rPh sb="4" eb="6">
      <t>ハンバイ</t>
    </rPh>
    <phoneticPr fontId="1"/>
  </si>
  <si>
    <t>アサヒ飲料㈱</t>
    <rPh sb="3" eb="5">
      <t>インリョウ</t>
    </rPh>
    <phoneticPr fontId="1"/>
  </si>
  <si>
    <t>クラレトレーディング㈱</t>
    <phoneticPr fontId="1"/>
  </si>
  <si>
    <t>㈱新学社</t>
    <rPh sb="1" eb="2">
      <t>シン</t>
    </rPh>
    <rPh sb="2" eb="3">
      <t>ガク</t>
    </rPh>
    <rPh sb="3" eb="4">
      <t>シャ</t>
    </rPh>
    <phoneticPr fontId="1"/>
  </si>
  <si>
    <t>㈱ヤマハミュージックジャパン</t>
    <phoneticPr fontId="1"/>
  </si>
  <si>
    <t>日清食品ホールディングス㈱</t>
    <rPh sb="0" eb="2">
      <t>ニッシン</t>
    </rPh>
    <rPh sb="2" eb="4">
      <t>ショクヒン</t>
    </rPh>
    <phoneticPr fontId="1"/>
  </si>
  <si>
    <t>成田食品㈱</t>
    <rPh sb="0" eb="2">
      <t>ナリタ</t>
    </rPh>
    <rPh sb="2" eb="4">
      <t>ショクヒン</t>
    </rPh>
    <phoneticPr fontId="1"/>
  </si>
  <si>
    <t>牛乳石鹸共進社㈱</t>
    <rPh sb="0" eb="2">
      <t>ギュウニュウ</t>
    </rPh>
    <rPh sb="2" eb="4">
      <t>セッケン</t>
    </rPh>
    <rPh sb="4" eb="6">
      <t>キョウシン</t>
    </rPh>
    <rPh sb="6" eb="7">
      <t>シャ</t>
    </rPh>
    <phoneticPr fontId="1"/>
  </si>
  <si>
    <t>㈱ファインプラス</t>
    <phoneticPr fontId="1"/>
  </si>
  <si>
    <t>東芝ライフスタイル㈱</t>
    <rPh sb="0" eb="2">
      <t>トウシバ</t>
    </rPh>
    <phoneticPr fontId="1"/>
  </si>
  <si>
    <t>㈱ブルボン</t>
    <phoneticPr fontId="1"/>
  </si>
  <si>
    <t>旭松食品㈱</t>
    <rPh sb="0" eb="2">
      <t>アサヒマツ</t>
    </rPh>
    <rPh sb="2" eb="4">
      <t>ショクヒン</t>
    </rPh>
    <phoneticPr fontId="1"/>
  </si>
  <si>
    <t>ナカバヤシ㈱</t>
    <phoneticPr fontId="1"/>
  </si>
  <si>
    <t>ショウワノート㈱</t>
    <phoneticPr fontId="1"/>
  </si>
  <si>
    <t>キリンビバレッジ㈱</t>
    <phoneticPr fontId="1"/>
  </si>
  <si>
    <t>クツワ㈱</t>
    <phoneticPr fontId="1"/>
  </si>
  <si>
    <t>グリーンスタンプ㈱</t>
    <phoneticPr fontId="1"/>
  </si>
  <si>
    <t>宮坂醸造㈱</t>
    <rPh sb="0" eb="2">
      <t>ミヤサカ</t>
    </rPh>
    <rPh sb="2" eb="4">
      <t>ジョウゾウ</t>
    </rPh>
    <phoneticPr fontId="1"/>
  </si>
  <si>
    <t>マルトモ㈱</t>
    <phoneticPr fontId="1"/>
  </si>
  <si>
    <t>フジッコ㈱</t>
    <phoneticPr fontId="1"/>
  </si>
  <si>
    <t>エプソン販売㈱</t>
    <rPh sb="4" eb="6">
      <t>ハンバイ</t>
    </rPh>
    <phoneticPr fontId="1"/>
  </si>
  <si>
    <t>㈱湖池屋</t>
    <rPh sb="1" eb="4">
      <t>コイケヤ</t>
    </rPh>
    <phoneticPr fontId="1"/>
  </si>
  <si>
    <t>グンゼ㈱</t>
    <phoneticPr fontId="1"/>
  </si>
  <si>
    <t>味の素㈱</t>
    <rPh sb="0" eb="1">
      <t>アジ</t>
    </rPh>
    <rPh sb="2" eb="3">
      <t>モト</t>
    </rPh>
    <phoneticPr fontId="1"/>
  </si>
  <si>
    <t>セメダイン㈱</t>
    <phoneticPr fontId="1"/>
  </si>
  <si>
    <t>㈱ニチレイ</t>
    <phoneticPr fontId="1"/>
  </si>
  <si>
    <t>あいおいニッセイ同和損害保険㈱</t>
    <rPh sb="8" eb="10">
      <t>ドウワ</t>
    </rPh>
    <rPh sb="10" eb="12">
      <t>ソンガイ</t>
    </rPh>
    <rPh sb="12" eb="14">
      <t>ホケン</t>
    </rPh>
    <phoneticPr fontId="1"/>
  </si>
  <si>
    <t>マルニ㈱</t>
    <phoneticPr fontId="1"/>
  </si>
  <si>
    <t>キユーピー㈱</t>
    <phoneticPr fontId="1"/>
  </si>
  <si>
    <t>㈱ロッテ</t>
    <phoneticPr fontId="1"/>
  </si>
  <si>
    <t>BRITA JAPAN㈱</t>
    <phoneticPr fontId="1"/>
  </si>
  <si>
    <t>(株)スミフルジャバン</t>
    <rPh sb="1" eb="2">
      <t>カブ</t>
    </rPh>
    <phoneticPr fontId="1"/>
  </si>
  <si>
    <t>ＮＧＰ日本自動車リサイクル事業協同組合</t>
    <rPh sb="3" eb="5">
      <t>ニホン</t>
    </rPh>
    <rPh sb="5" eb="8">
      <t>ジドウシャ</t>
    </rPh>
    <rPh sb="13" eb="15">
      <t>ジギョウ</t>
    </rPh>
    <rPh sb="15" eb="17">
      <t>キョウドウ</t>
    </rPh>
    <rPh sb="17" eb="19">
      <t>クミアイ</t>
    </rPh>
    <phoneticPr fontId="1"/>
  </si>
  <si>
    <t>白鶴酒造㈱</t>
    <rPh sb="0" eb="4">
      <t>ハクツルシュゾウ</t>
    </rPh>
    <phoneticPr fontId="1"/>
  </si>
  <si>
    <t>トヤマ楽器（㈱</t>
    <rPh sb="3" eb="5">
      <t>ガッキ</t>
    </rPh>
    <phoneticPr fontId="1"/>
  </si>
  <si>
    <t>石井食品㈱</t>
    <rPh sb="0" eb="4">
      <t>イシイショクヒン</t>
    </rPh>
    <phoneticPr fontId="1"/>
  </si>
  <si>
    <t>日本ノート</t>
    <rPh sb="0" eb="2">
      <t>ニホン</t>
    </rPh>
    <phoneticPr fontId="1"/>
  </si>
  <si>
    <t>エスビー食品</t>
    <rPh sb="4" eb="6">
      <t>ショクヒン</t>
    </rPh>
    <phoneticPr fontId="1"/>
  </si>
  <si>
    <t>岩塚製菓</t>
    <rPh sb="0" eb="2">
      <t>イワツカ</t>
    </rPh>
    <rPh sb="2" eb="4">
      <t>セイカ</t>
    </rPh>
    <phoneticPr fontId="1"/>
  </si>
  <si>
    <t>キヤノン</t>
    <phoneticPr fontId="1"/>
  </si>
  <si>
    <t>スリーエム</t>
    <phoneticPr fontId="1"/>
  </si>
  <si>
    <t>ジャパン</t>
  </si>
  <si>
    <t>ジャパン</t>
    <phoneticPr fontId="1"/>
  </si>
  <si>
    <t>グループ</t>
    <phoneticPr fontId="1"/>
  </si>
  <si>
    <t>クラレ</t>
    <phoneticPr fontId="1"/>
  </si>
  <si>
    <t>トレーディング</t>
  </si>
  <si>
    <t>ヤマハ</t>
    <phoneticPr fontId="1"/>
  </si>
  <si>
    <t>ホールディングス</t>
  </si>
  <si>
    <t>共進社</t>
  </si>
  <si>
    <t>東芝</t>
    <rPh sb="0" eb="2">
      <t>トウシバ</t>
    </rPh>
    <phoneticPr fontId="1"/>
  </si>
  <si>
    <t>ライフスタイル</t>
  </si>
  <si>
    <t>9月末までに</t>
    <rPh sb="1" eb="2">
      <t>ガツ</t>
    </rPh>
    <rPh sb="2" eb="3">
      <t>マツ</t>
    </rPh>
    <phoneticPr fontId="1"/>
  </si>
  <si>
    <t>財団到着分</t>
    <phoneticPr fontId="1"/>
  </si>
  <si>
    <t>クツワ</t>
    <phoneticPr fontId="1"/>
  </si>
  <si>
    <t>フジッコ</t>
    <phoneticPr fontId="1"/>
  </si>
  <si>
    <t xml:space="preserve"> JAPAN</t>
    <phoneticPr fontId="1"/>
  </si>
  <si>
    <t>スミフル</t>
    <phoneticPr fontId="1"/>
  </si>
  <si>
    <t>エプソン販売</t>
    <rPh sb="4" eb="6">
      <t>ハンバイ</t>
    </rPh>
    <phoneticPr fontId="1"/>
  </si>
  <si>
    <t>日本自動車リサイクル</t>
    <phoneticPr fontId="1"/>
  </si>
  <si>
    <t>事業協同組合</t>
  </si>
  <si>
    <t>グンゼ</t>
    <phoneticPr fontId="1"/>
  </si>
  <si>
    <t>白鶴酒造</t>
    <rPh sb="0" eb="2">
      <t>ハクツル</t>
    </rPh>
    <rPh sb="2" eb="4">
      <t>シュゾウ</t>
    </rPh>
    <phoneticPr fontId="1"/>
  </si>
  <si>
    <t>トヤマ楽器製造</t>
    <rPh sb="3" eb="5">
      <t>ガッキ</t>
    </rPh>
    <rPh sb="5" eb="7">
      <t>セイゾウ</t>
    </rPh>
    <phoneticPr fontId="1"/>
  </si>
  <si>
    <t>石井食品</t>
    <rPh sb="0" eb="2">
      <t>イシイ</t>
    </rPh>
    <rPh sb="2" eb="4">
      <t>ショクヒン</t>
    </rPh>
    <phoneticPr fontId="1"/>
  </si>
  <si>
    <t>マーケティング</t>
    <phoneticPr fontId="1"/>
  </si>
  <si>
    <t>ミュージック</t>
    <phoneticPr fontId="1"/>
  </si>
  <si>
    <t>ジブラルタ</t>
    <phoneticPr fontId="1"/>
  </si>
  <si>
    <t>生命保険</t>
    <rPh sb="0" eb="2">
      <t>セイメイ</t>
    </rPh>
    <rPh sb="2" eb="4">
      <t>ホケン</t>
    </rPh>
    <phoneticPr fontId="1"/>
  </si>
  <si>
    <t>あいおいニッセイ</t>
    <phoneticPr fontId="1"/>
  </si>
  <si>
    <t>同和損害保険</t>
    <rPh sb="0" eb="2">
      <t>ドウワ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</si>
</sst>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7" formatCode="0_ "/>
    <numFmt numFmtId="178" formatCode="0.00_ "/>
    <numFmt numFmtId="181" formatCode="0.00_);[Red]\(0.00\)"/>
  </numFmts>
  <fonts count="18" x14ac:knownFonts="1">
    <font>
      <sz val="11"/>
      <color theme="1"/>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b/>
      <sz val="11"/>
      <color indexed="8"/>
      <name val="ＭＳ Ｐゴシック"/>
      <family val="3"/>
      <charset val="128"/>
    </font>
    <font>
      <sz val="11"/>
      <color indexed="8"/>
      <name val="HG丸ｺﾞｼｯｸM-PRO"/>
      <family val="3"/>
      <charset val="128"/>
    </font>
    <font>
      <sz val="10"/>
      <color indexed="8"/>
      <name val="HG丸ｺﾞｼｯｸM-PRO"/>
      <family val="3"/>
      <charset val="128"/>
    </font>
    <font>
      <sz val="12"/>
      <color indexed="8"/>
      <name val="HG丸ｺﾞｼｯｸM-PRO"/>
      <family val="3"/>
      <charset val="128"/>
    </font>
    <font>
      <b/>
      <sz val="12"/>
      <color indexed="8"/>
      <name val="ＭＳ Ｐゴシック"/>
      <family val="3"/>
      <charset val="128"/>
    </font>
    <font>
      <sz val="16"/>
      <color indexed="8"/>
      <name val="ＭＳ Ｐゴシック"/>
      <family val="3"/>
      <charset val="128"/>
    </font>
    <font>
      <sz val="12"/>
      <color indexed="8"/>
      <name val="ＭＳ Ｐゴシック"/>
      <family val="3"/>
      <charset val="128"/>
    </font>
    <font>
      <b/>
      <sz val="10"/>
      <color indexed="8"/>
      <name val="HG丸ｺﾞｼｯｸM-PRO"/>
      <family val="3"/>
      <charset val="128"/>
    </font>
    <font>
      <b/>
      <sz val="14"/>
      <color indexed="8"/>
      <name val="HG丸ｺﾞｼｯｸM-PRO"/>
      <family val="3"/>
      <charset val="128"/>
    </font>
    <font>
      <sz val="14"/>
      <color indexed="8"/>
      <name val="HG丸ｺﾞｼｯｸM-PRO"/>
      <family val="3"/>
      <charset val="128"/>
    </font>
    <font>
      <b/>
      <sz val="16"/>
      <color indexed="8"/>
      <name val="ＭＳ Ｐゴシック"/>
      <family val="3"/>
      <charset val="128"/>
    </font>
    <font>
      <sz val="6"/>
      <color indexed="8"/>
      <name val="ＭＳ Ｐゴシック"/>
      <family val="3"/>
      <charset val="128"/>
    </font>
    <font>
      <u/>
      <sz val="11"/>
      <color theme="10"/>
      <name val="ＭＳ Ｐゴシック"/>
      <family val="3"/>
      <charset val="128"/>
    </font>
    <font>
      <sz val="11"/>
      <color rgb="FFFF0000"/>
      <name val="ＭＳ Ｐゴシック"/>
      <family val="3"/>
      <charset val="128"/>
    </font>
  </fonts>
  <fills count="12">
    <fill>
      <patternFill patternType="none"/>
    </fill>
    <fill>
      <patternFill patternType="gray125"/>
    </fill>
    <fill>
      <patternFill patternType="solid">
        <fgColor indexed="42"/>
        <bgColor indexed="64"/>
      </patternFill>
    </fill>
    <fill>
      <patternFill patternType="solid">
        <fgColor indexed="27"/>
        <bgColor indexed="64"/>
      </patternFill>
    </fill>
    <fill>
      <patternFill patternType="solid">
        <fgColor indexed="55"/>
        <bgColor indexed="64"/>
      </patternFill>
    </fill>
    <fill>
      <patternFill patternType="solid">
        <fgColor indexed="43"/>
        <bgColor indexed="64"/>
      </patternFill>
    </fill>
    <fill>
      <patternFill patternType="solid">
        <fgColor indexed="13"/>
        <bgColor indexed="64"/>
      </patternFill>
    </fill>
    <fill>
      <patternFill patternType="solid">
        <fgColor indexed="10"/>
        <bgColor indexed="64"/>
      </patternFill>
    </fill>
    <fill>
      <patternFill patternType="solid">
        <fgColor indexed="8"/>
        <bgColor indexed="64"/>
      </patternFill>
    </fill>
    <fill>
      <patternFill patternType="solid">
        <fgColor rgb="FFFF0000"/>
        <bgColor indexed="64"/>
      </patternFill>
    </fill>
    <fill>
      <patternFill patternType="solid">
        <fgColor rgb="FF00B0F0"/>
        <bgColor indexed="64"/>
      </patternFill>
    </fill>
    <fill>
      <patternFill patternType="solid">
        <fgColor rgb="FFCCFFFF"/>
        <bgColor indexed="64"/>
      </patternFill>
    </fill>
  </fills>
  <borders count="82">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diagonalDown="1">
      <left style="medium">
        <color indexed="64"/>
      </left>
      <right style="medium">
        <color indexed="64"/>
      </right>
      <top style="medium">
        <color indexed="64"/>
      </top>
      <bottom style="medium">
        <color indexed="64"/>
      </bottom>
      <diagonal style="thin">
        <color indexed="64"/>
      </diagonal>
    </border>
    <border>
      <left/>
      <right style="thin">
        <color indexed="64"/>
      </right>
      <top/>
      <bottom style="hair">
        <color indexed="64"/>
      </bottom>
      <diagonal/>
    </border>
    <border>
      <left style="thin">
        <color indexed="64"/>
      </left>
      <right/>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top style="medium">
        <color indexed="64"/>
      </top>
      <bottom/>
      <diagonal/>
    </border>
    <border>
      <left style="medium">
        <color indexed="64"/>
      </left>
      <right style="medium">
        <color indexed="64"/>
      </right>
      <top/>
      <bottom/>
      <diagonal/>
    </border>
    <border>
      <left style="medium">
        <color indexed="8"/>
      </left>
      <right/>
      <top style="medium">
        <color indexed="8"/>
      </top>
      <bottom/>
      <diagonal/>
    </border>
    <border>
      <left/>
      <right/>
      <top style="medium">
        <color indexed="8"/>
      </top>
      <bottom/>
      <diagonal/>
    </border>
    <border>
      <left style="medium">
        <color indexed="8"/>
      </left>
      <right/>
      <top/>
      <bottom style="medium">
        <color indexed="8"/>
      </bottom>
      <diagonal/>
    </border>
    <border>
      <left/>
      <right/>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diagonal/>
    </border>
    <border>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style="medium">
        <color indexed="64"/>
      </left>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hair">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225">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2" borderId="11" xfId="0" applyFill="1" applyBorder="1" applyAlignment="1">
      <alignment horizontal="center" vertical="center"/>
    </xf>
    <xf numFmtId="0" fontId="0" fillId="2" borderId="10"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5" fillId="0" borderId="0" xfId="0" applyFont="1">
      <alignment vertical="center"/>
    </xf>
    <xf numFmtId="0" fontId="6" fillId="2" borderId="9"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0" borderId="10"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2" xfId="0" applyFont="1" applyBorder="1" applyAlignment="1">
      <alignment horizontal="center" vertical="center"/>
    </xf>
    <xf numFmtId="0" fontId="6" fillId="0" borderId="2" xfId="0" applyFont="1" applyBorder="1" applyAlignment="1">
      <alignment horizontal="center" vertical="center"/>
    </xf>
    <xf numFmtId="0" fontId="6" fillId="0" borderId="13" xfId="0" applyFont="1" applyBorder="1" applyAlignment="1">
      <alignment horizontal="center" vertical="center"/>
    </xf>
    <xf numFmtId="0" fontId="6" fillId="0" borderId="3" xfId="0" applyFont="1" applyBorder="1" applyAlignment="1">
      <alignment horizontal="center" vertical="center"/>
    </xf>
    <xf numFmtId="0" fontId="6" fillId="0" borderId="14" xfId="0" applyFont="1" applyBorder="1" applyAlignment="1">
      <alignment horizontal="center" vertical="center"/>
    </xf>
    <xf numFmtId="0" fontId="6" fillId="0" borderId="1" xfId="0" applyFont="1" applyBorder="1" applyAlignment="1">
      <alignment horizontal="center" vertical="center"/>
    </xf>
    <xf numFmtId="0" fontId="6" fillId="0" borderId="15" xfId="0" applyFont="1" applyBorder="1" applyAlignment="1">
      <alignment horizontal="center" vertical="center"/>
    </xf>
    <xf numFmtId="0" fontId="6" fillId="0" borderId="4" xfId="0" applyFont="1" applyBorder="1" applyAlignment="1">
      <alignment horizontal="center" vertical="center"/>
    </xf>
    <xf numFmtId="0" fontId="6" fillId="0" borderId="16" xfId="0" applyFont="1" applyBorder="1" applyAlignment="1">
      <alignment horizontal="center" vertical="center"/>
    </xf>
    <xf numFmtId="0" fontId="6" fillId="0" borderId="6" xfId="0" applyFont="1" applyBorder="1" applyAlignment="1">
      <alignment horizontal="center" vertical="center"/>
    </xf>
    <xf numFmtId="0" fontId="6" fillId="0" borderId="17" xfId="0" applyFont="1" applyBorder="1" applyAlignment="1">
      <alignment horizontal="center" vertical="center"/>
    </xf>
    <xf numFmtId="0" fontId="6" fillId="0" borderId="5" xfId="0" applyFont="1" applyBorder="1" applyAlignment="1">
      <alignment horizontal="center" vertical="center"/>
    </xf>
    <xf numFmtId="0" fontId="7" fillId="0" borderId="0" xfId="0" applyFont="1">
      <alignment vertical="center"/>
    </xf>
    <xf numFmtId="0" fontId="0" fillId="2" borderId="18" xfId="0" applyFill="1" applyBorder="1" applyAlignment="1">
      <alignment horizontal="center" vertical="center"/>
    </xf>
    <xf numFmtId="0" fontId="0" fillId="0" borderId="19" xfId="0" applyBorder="1">
      <alignment vertical="center"/>
    </xf>
    <xf numFmtId="0" fontId="0" fillId="0" borderId="20" xfId="0" applyBorder="1">
      <alignment vertical="center"/>
    </xf>
    <xf numFmtId="0" fontId="0" fillId="2" borderId="21" xfId="0" applyFill="1" applyBorder="1" applyAlignment="1">
      <alignment horizontal="center" vertical="center"/>
    </xf>
    <xf numFmtId="0" fontId="0" fillId="3" borderId="20" xfId="0" applyFill="1" applyBorder="1">
      <alignment vertical="center"/>
    </xf>
    <xf numFmtId="0" fontId="0" fillId="0" borderId="22" xfId="0" applyBorder="1">
      <alignment vertical="center"/>
    </xf>
    <xf numFmtId="0" fontId="0" fillId="0" borderId="2" xfId="0" applyBorder="1">
      <alignment vertical="center"/>
    </xf>
    <xf numFmtId="0" fontId="0" fillId="0" borderId="23" xfId="0" applyBorder="1">
      <alignment vertical="center"/>
    </xf>
    <xf numFmtId="0" fontId="0" fillId="3" borderId="24" xfId="0" applyFill="1" applyBorder="1">
      <alignment vertical="center"/>
    </xf>
    <xf numFmtId="0" fontId="0" fillId="3" borderId="19" xfId="0" applyFill="1" applyBorder="1">
      <alignment vertical="center"/>
    </xf>
    <xf numFmtId="0" fontId="0" fillId="3" borderId="25" xfId="0" applyFill="1" applyBorder="1">
      <alignment vertical="center"/>
    </xf>
    <xf numFmtId="0" fontId="0" fillId="3" borderId="22" xfId="0" applyFill="1" applyBorder="1">
      <alignment vertical="center"/>
    </xf>
    <xf numFmtId="0" fontId="0" fillId="4" borderId="26" xfId="0" applyFill="1" applyBorder="1">
      <alignment vertical="center"/>
    </xf>
    <xf numFmtId="0" fontId="0" fillId="4" borderId="27" xfId="0" applyFill="1" applyBorder="1">
      <alignment vertical="center"/>
    </xf>
    <xf numFmtId="0" fontId="0" fillId="5" borderId="28" xfId="0" applyFill="1" applyBorder="1" applyAlignment="1">
      <alignment horizontal="center" vertical="center"/>
    </xf>
    <xf numFmtId="0" fontId="0" fillId="5" borderId="29" xfId="0" applyFill="1" applyBorder="1" applyAlignment="1">
      <alignment horizontal="center" vertical="center"/>
    </xf>
    <xf numFmtId="0" fontId="0" fillId="5" borderId="30" xfId="0" applyFill="1" applyBorder="1" applyAlignment="1">
      <alignment horizontal="center" vertical="center"/>
    </xf>
    <xf numFmtId="0" fontId="0" fillId="5" borderId="31" xfId="0" applyFill="1" applyBorder="1">
      <alignment vertical="center"/>
    </xf>
    <xf numFmtId="0" fontId="0" fillId="5" borderId="32" xfId="0" applyFill="1" applyBorder="1" applyAlignment="1">
      <alignment horizontal="center" vertical="center"/>
    </xf>
    <xf numFmtId="0" fontId="0" fillId="5" borderId="33" xfId="0" applyFill="1" applyBorder="1">
      <alignment vertical="center"/>
    </xf>
    <xf numFmtId="0" fontId="0" fillId="5" borderId="34" xfId="0" applyFill="1" applyBorder="1" applyAlignment="1">
      <alignment horizontal="center" vertical="center"/>
    </xf>
    <xf numFmtId="0" fontId="0" fillId="5" borderId="35" xfId="0" applyFill="1" applyBorder="1">
      <alignment vertical="center"/>
    </xf>
    <xf numFmtId="0" fontId="0" fillId="5" borderId="36" xfId="0" applyFill="1" applyBorder="1" applyAlignment="1">
      <alignment horizontal="center" vertical="center"/>
    </xf>
    <xf numFmtId="0" fontId="0" fillId="5" borderId="37" xfId="0" applyFill="1" applyBorder="1">
      <alignment vertical="center"/>
    </xf>
    <xf numFmtId="0" fontId="0" fillId="5" borderId="38" xfId="0" applyFill="1" applyBorder="1" applyAlignment="1">
      <alignment horizontal="center" vertical="center"/>
    </xf>
    <xf numFmtId="0" fontId="0" fillId="5" borderId="39" xfId="0" applyFill="1" applyBorder="1">
      <alignment vertical="center"/>
    </xf>
    <xf numFmtId="0" fontId="0" fillId="5" borderId="40" xfId="0" applyFill="1" applyBorder="1" applyAlignment="1">
      <alignment horizontal="center" vertical="center"/>
    </xf>
    <xf numFmtId="0" fontId="0" fillId="5" borderId="41" xfId="0" applyFill="1" applyBorder="1">
      <alignment vertical="center"/>
    </xf>
    <xf numFmtId="0" fontId="0" fillId="5" borderId="42" xfId="0" applyFill="1" applyBorder="1" applyAlignment="1">
      <alignment horizontal="center" vertical="center"/>
    </xf>
    <xf numFmtId="0" fontId="0" fillId="5" borderId="43" xfId="0" applyFill="1" applyBorder="1">
      <alignment vertical="center"/>
    </xf>
    <xf numFmtId="0" fontId="0" fillId="5" borderId="18" xfId="0" applyFill="1" applyBorder="1" applyAlignment="1">
      <alignment horizontal="center" vertical="center"/>
    </xf>
    <xf numFmtId="0" fontId="0" fillId="5" borderId="19" xfId="0" applyFill="1" applyBorder="1">
      <alignment vertical="center"/>
    </xf>
    <xf numFmtId="0" fontId="0" fillId="5" borderId="20" xfId="0" applyFill="1" applyBorder="1">
      <alignment vertical="center"/>
    </xf>
    <xf numFmtId="0" fontId="0" fillId="5" borderId="22" xfId="0" applyFill="1" applyBorder="1">
      <alignment vertical="center"/>
    </xf>
    <xf numFmtId="0" fontId="0" fillId="5" borderId="23" xfId="0" applyFill="1" applyBorder="1">
      <alignment vertical="center"/>
    </xf>
    <xf numFmtId="0" fontId="0" fillId="5" borderId="9" xfId="0" applyFill="1" applyBorder="1">
      <alignment vertical="center"/>
    </xf>
    <xf numFmtId="0" fontId="8" fillId="6" borderId="1" xfId="0" applyFont="1" applyFill="1" applyBorder="1">
      <alignment vertical="center"/>
    </xf>
    <xf numFmtId="0" fontId="8" fillId="6" borderId="44" xfId="0" applyFont="1" applyFill="1" applyBorder="1">
      <alignment vertical="center"/>
    </xf>
    <xf numFmtId="0" fontId="8" fillId="4" borderId="44" xfId="0" applyFont="1" applyFill="1" applyBorder="1">
      <alignment vertical="center"/>
    </xf>
    <xf numFmtId="0" fontId="8" fillId="6" borderId="24" xfId="0" applyFont="1" applyFill="1" applyBorder="1">
      <alignment vertical="center"/>
    </xf>
    <xf numFmtId="0" fontId="8" fillId="4" borderId="45" xfId="0" applyFont="1" applyFill="1" applyBorder="1">
      <alignment vertical="center"/>
    </xf>
    <xf numFmtId="0" fontId="8" fillId="6" borderId="2" xfId="0" applyFont="1" applyFill="1" applyBorder="1">
      <alignment vertical="center"/>
    </xf>
    <xf numFmtId="0" fontId="8" fillId="6" borderId="45" xfId="0" applyFont="1" applyFill="1" applyBorder="1">
      <alignment vertical="center"/>
    </xf>
    <xf numFmtId="0" fontId="9" fillId="0" borderId="0" xfId="0" applyFont="1">
      <alignment vertical="center"/>
    </xf>
    <xf numFmtId="0" fontId="9" fillId="0" borderId="46" xfId="0" applyFont="1" applyBorder="1" applyAlignment="1">
      <alignment horizontal="center" vertical="center"/>
    </xf>
    <xf numFmtId="0" fontId="10" fillId="5" borderId="9" xfId="0" applyFont="1" applyFill="1" applyBorder="1">
      <alignment vertical="center"/>
    </xf>
    <xf numFmtId="0" fontId="0" fillId="5" borderId="21" xfId="0" applyFill="1" applyBorder="1" applyAlignment="1">
      <alignment horizontal="center" vertical="center"/>
    </xf>
    <xf numFmtId="56" fontId="0" fillId="5" borderId="21" xfId="0" applyNumberFormat="1" applyFill="1" applyBorder="1" applyAlignment="1">
      <alignment horizontal="center" vertical="center"/>
    </xf>
    <xf numFmtId="0" fontId="0" fillId="7" borderId="24" xfId="0" applyFill="1" applyBorder="1">
      <alignment vertical="center"/>
    </xf>
    <xf numFmtId="0" fontId="0" fillId="7" borderId="21" xfId="0" applyFill="1" applyBorder="1">
      <alignment vertical="center"/>
    </xf>
    <xf numFmtId="0" fontId="6" fillId="2" borderId="5" xfId="0" applyFont="1" applyFill="1" applyBorder="1" applyAlignment="1">
      <alignment horizontal="center" vertical="center" wrapText="1"/>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47" xfId="0" applyFont="1" applyBorder="1" applyAlignment="1">
      <alignment horizontal="center" vertical="center"/>
    </xf>
    <xf numFmtId="0" fontId="11" fillId="0" borderId="5" xfId="0" applyFont="1" applyBorder="1" applyAlignment="1">
      <alignment horizontal="center" vertical="center"/>
    </xf>
    <xf numFmtId="0" fontId="11" fillId="0" borderId="9" xfId="0" applyFont="1" applyBorder="1" applyAlignment="1">
      <alignment horizontal="center" vertical="center"/>
    </xf>
    <xf numFmtId="0" fontId="5" fillId="3" borderId="0" xfId="0" applyFont="1" applyFill="1" applyAlignment="1">
      <alignment horizontal="center" vertical="center"/>
    </xf>
    <xf numFmtId="0" fontId="4" fillId="0" borderId="0" xfId="0" applyFont="1" applyAlignment="1">
      <alignment vertical="top" wrapText="1"/>
    </xf>
    <xf numFmtId="0" fontId="0" fillId="0" borderId="0" xfId="0" applyAlignment="1">
      <alignment vertical="top" wrapText="1"/>
    </xf>
    <xf numFmtId="0" fontId="0" fillId="0" borderId="48" xfId="0" applyBorder="1" applyAlignment="1">
      <alignment vertical="top" wrapText="1"/>
    </xf>
    <xf numFmtId="0" fontId="0" fillId="0" borderId="49" xfId="0" applyBorder="1" applyAlignment="1">
      <alignment vertical="top" wrapText="1"/>
    </xf>
    <xf numFmtId="0" fontId="0" fillId="0" borderId="50" xfId="0" applyBorder="1" applyAlignment="1">
      <alignment vertical="top" wrapText="1"/>
    </xf>
    <xf numFmtId="0" fontId="0" fillId="0" borderId="51" xfId="0" applyBorder="1" applyAlignment="1">
      <alignment vertical="top" wrapText="1"/>
    </xf>
    <xf numFmtId="0" fontId="0" fillId="0" borderId="52" xfId="0" applyBorder="1" applyAlignment="1">
      <alignment vertical="top" wrapText="1"/>
    </xf>
    <xf numFmtId="0" fontId="0" fillId="0" borderId="53" xfId="0" applyBorder="1" applyAlignment="1">
      <alignment vertical="top" wrapText="1"/>
    </xf>
    <xf numFmtId="0" fontId="4" fillId="0" borderId="0" xfId="0" applyFont="1" applyAlignment="1">
      <alignment horizontal="center" vertical="top" wrapText="1"/>
    </xf>
    <xf numFmtId="0" fontId="0" fillId="0" borderId="0" xfId="0" applyAlignment="1">
      <alignment horizontal="center" vertical="top" wrapText="1"/>
    </xf>
    <xf numFmtId="0" fontId="0" fillId="0" borderId="49" xfId="0" applyBorder="1" applyAlignment="1">
      <alignment horizontal="center" vertical="top" wrapText="1"/>
    </xf>
    <xf numFmtId="0" fontId="0" fillId="0" borderId="54" xfId="0" applyBorder="1" applyAlignment="1">
      <alignment horizontal="center" vertical="top" wrapText="1"/>
    </xf>
    <xf numFmtId="0" fontId="0" fillId="0" borderId="51" xfId="0" applyBorder="1" applyAlignment="1">
      <alignment horizontal="center" vertical="top" wrapText="1"/>
    </xf>
    <xf numFmtId="0" fontId="16" fillId="0" borderId="51" xfId="1" quotePrefix="1" applyBorder="1" applyAlignment="1">
      <alignment horizontal="center" vertical="top" wrapText="1"/>
    </xf>
    <xf numFmtId="0" fontId="0" fillId="0" borderId="55" xfId="0" applyBorder="1" applyAlignment="1">
      <alignment horizontal="center" vertical="top" wrapText="1"/>
    </xf>
    <xf numFmtId="0" fontId="0" fillId="0" borderId="53" xfId="0" applyBorder="1" applyAlignment="1">
      <alignment horizontal="center" vertical="top" wrapText="1"/>
    </xf>
    <xf numFmtId="0" fontId="0" fillId="0" borderId="56" xfId="0" applyBorder="1" applyAlignment="1">
      <alignment horizontal="center" vertical="top" wrapText="1"/>
    </xf>
    <xf numFmtId="0" fontId="0" fillId="3" borderId="2" xfId="0" applyFill="1" applyBorder="1">
      <alignment vertical="center"/>
    </xf>
    <xf numFmtId="0" fontId="12" fillId="0" borderId="0" xfId="0" applyFont="1">
      <alignment vertical="center"/>
    </xf>
    <xf numFmtId="0" fontId="0" fillId="5" borderId="57" xfId="0" applyFill="1" applyBorder="1">
      <alignment vertical="center"/>
    </xf>
    <xf numFmtId="0" fontId="0" fillId="5" borderId="58" xfId="0" applyFill="1" applyBorder="1" applyAlignment="1">
      <alignment horizontal="center" vertical="center"/>
    </xf>
    <xf numFmtId="0" fontId="0" fillId="5" borderId="59" xfId="0" applyFill="1" applyBorder="1">
      <alignment vertical="center"/>
    </xf>
    <xf numFmtId="0" fontId="0" fillId="5" borderId="15" xfId="0" applyFill="1" applyBorder="1">
      <alignment vertical="center"/>
    </xf>
    <xf numFmtId="0" fontId="0" fillId="5" borderId="26" xfId="0" applyFill="1" applyBorder="1">
      <alignment vertical="center"/>
    </xf>
    <xf numFmtId="0" fontId="0" fillId="5" borderId="13" xfId="0" applyFill="1" applyBorder="1">
      <alignment vertical="center"/>
    </xf>
    <xf numFmtId="0" fontId="0" fillId="5" borderId="60" xfId="0" applyFill="1" applyBorder="1" applyAlignment="1">
      <alignment horizontal="center" vertical="center"/>
    </xf>
    <xf numFmtId="0" fontId="0" fillId="5" borderId="61" xfId="0" applyFill="1" applyBorder="1">
      <alignment vertical="center"/>
    </xf>
    <xf numFmtId="0" fontId="0" fillId="5" borderId="62" xfId="0" applyFill="1" applyBorder="1">
      <alignment vertical="center"/>
    </xf>
    <xf numFmtId="0" fontId="0" fillId="5" borderId="63" xfId="0" applyFill="1" applyBorder="1">
      <alignment vertical="center"/>
    </xf>
    <xf numFmtId="0" fontId="0" fillId="5" borderId="64" xfId="0" applyFill="1" applyBorder="1">
      <alignment vertical="center"/>
    </xf>
    <xf numFmtId="0" fontId="0" fillId="7" borderId="0" xfId="0" applyFill="1">
      <alignment vertical="center"/>
    </xf>
    <xf numFmtId="56" fontId="13" fillId="0" borderId="0" xfId="0" applyNumberFormat="1" applyFont="1">
      <alignment vertical="center"/>
    </xf>
    <xf numFmtId="56" fontId="5" fillId="0" borderId="0" xfId="0" applyNumberFormat="1" applyFont="1">
      <alignment vertical="center"/>
    </xf>
    <xf numFmtId="0" fontId="0" fillId="0" borderId="21" xfId="0" applyBorder="1">
      <alignment vertical="center"/>
    </xf>
    <xf numFmtId="0" fontId="0" fillId="0" borderId="21" xfId="0" applyBorder="1">
      <alignment vertical="center"/>
    </xf>
    <xf numFmtId="177" fontId="0" fillId="0" borderId="10" xfId="0" applyNumberFormat="1" applyBorder="1" applyAlignment="1">
      <alignment horizontal="center" vertical="center"/>
    </xf>
    <xf numFmtId="0" fontId="0" fillId="0" borderId="65" xfId="0" applyBorder="1" applyAlignment="1">
      <alignment horizontal="center" vertical="center"/>
    </xf>
    <xf numFmtId="0" fontId="0" fillId="8" borderId="0" xfId="0" applyFill="1" applyAlignment="1">
      <alignment horizontal="center" vertical="center"/>
    </xf>
    <xf numFmtId="178" fontId="0" fillId="5" borderId="29" xfId="0" applyNumberFormat="1" applyFill="1" applyBorder="1" applyAlignment="1">
      <alignment horizontal="center" vertical="center"/>
    </xf>
    <xf numFmtId="178" fontId="0" fillId="0" borderId="0" xfId="0" applyNumberFormat="1">
      <alignment vertical="center"/>
    </xf>
    <xf numFmtId="181" fontId="0" fillId="5" borderId="29" xfId="0" applyNumberFormat="1" applyFill="1" applyBorder="1" applyAlignment="1">
      <alignment horizontal="center" vertical="center"/>
    </xf>
    <xf numFmtId="181" fontId="0" fillId="0" borderId="0" xfId="0" applyNumberFormat="1">
      <alignment vertical="center"/>
    </xf>
    <xf numFmtId="0" fontId="15" fillId="0" borderId="0" xfId="0" applyFont="1" applyAlignment="1">
      <alignment horizontal="center" vertical="center"/>
    </xf>
    <xf numFmtId="0" fontId="0" fillId="9" borderId="24" xfId="0" applyFill="1" applyBorder="1">
      <alignment vertical="center"/>
    </xf>
    <xf numFmtId="0" fontId="0" fillId="9" borderId="2" xfId="0" applyFill="1" applyBorder="1">
      <alignment vertical="center"/>
    </xf>
    <xf numFmtId="0" fontId="0" fillId="10" borderId="24" xfId="0" applyFill="1" applyBorder="1">
      <alignment vertical="center"/>
    </xf>
    <xf numFmtId="0" fontId="0" fillId="11" borderId="1" xfId="0" applyFill="1" applyBorder="1">
      <alignment vertical="center"/>
    </xf>
    <xf numFmtId="0" fontId="0" fillId="11" borderId="2" xfId="0" applyFill="1" applyBorder="1">
      <alignment vertical="center"/>
    </xf>
    <xf numFmtId="0" fontId="0" fillId="11" borderId="44" xfId="0" applyFill="1" applyBorder="1">
      <alignment vertical="center"/>
    </xf>
    <xf numFmtId="0" fontId="0" fillId="11" borderId="23" xfId="0" applyFill="1" applyBorder="1">
      <alignment vertical="center"/>
    </xf>
    <xf numFmtId="0" fontId="0" fillId="11" borderId="20" xfId="0" applyFill="1" applyBorder="1">
      <alignment vertical="center"/>
    </xf>
    <xf numFmtId="0" fontId="0" fillId="11" borderId="22" xfId="0" applyFill="1" applyBorder="1">
      <alignment vertical="center"/>
    </xf>
    <xf numFmtId="0" fontId="0" fillId="11" borderId="24" xfId="0" applyFill="1" applyBorder="1">
      <alignment vertical="center"/>
    </xf>
    <xf numFmtId="0" fontId="0" fillId="0" borderId="19" xfId="0" applyBorder="1">
      <alignment vertical="center"/>
    </xf>
    <xf numFmtId="0" fontId="0" fillId="0" borderId="20" xfId="0" applyBorder="1">
      <alignment vertical="center"/>
    </xf>
    <xf numFmtId="0" fontId="0" fillId="0" borderId="25" xfId="0" applyBorder="1">
      <alignment vertical="center"/>
    </xf>
    <xf numFmtId="0" fontId="0" fillId="0" borderId="1" xfId="0" applyBorder="1" applyAlignment="1">
      <alignment vertical="center" shrinkToFit="1"/>
    </xf>
    <xf numFmtId="0" fontId="0" fillId="0" borderId="1" xfId="0" applyBorder="1" applyAlignment="1">
      <alignment vertical="center" shrinkToFit="1"/>
    </xf>
    <xf numFmtId="0" fontId="0" fillId="0" borderId="44" xfId="0" applyBorder="1" applyAlignment="1">
      <alignment vertical="center" shrinkToFit="1"/>
    </xf>
    <xf numFmtId="0" fontId="0" fillId="3" borderId="24" xfId="0" applyFill="1" applyBorder="1" applyAlignment="1">
      <alignment vertical="center" shrinkToFit="1"/>
    </xf>
    <xf numFmtId="0" fontId="0" fillId="3" borderId="1" xfId="0" applyFill="1" applyBorder="1" applyAlignment="1">
      <alignment vertical="center" shrinkToFit="1"/>
    </xf>
    <xf numFmtId="0" fontId="0" fillId="11" borderId="1" xfId="0" applyFill="1" applyBorder="1" applyAlignment="1">
      <alignment vertical="center" shrinkToFit="1"/>
    </xf>
    <xf numFmtId="0" fontId="0" fillId="3" borderId="44" xfId="0" applyFill="1" applyBorder="1" applyAlignment="1">
      <alignment vertical="center" shrinkToFit="1"/>
    </xf>
    <xf numFmtId="0" fontId="0" fillId="3" borderId="45" xfId="0" applyFill="1" applyBorder="1" applyAlignment="1">
      <alignment vertical="center" shrinkToFit="1"/>
    </xf>
    <xf numFmtId="0" fontId="0" fillId="0" borderId="2" xfId="0" applyBorder="1" applyAlignment="1">
      <alignment vertical="center" shrinkToFit="1"/>
    </xf>
    <xf numFmtId="0" fontId="0" fillId="0" borderId="45" xfId="0" applyBorder="1" applyAlignment="1">
      <alignment vertical="center" shrinkToFit="1"/>
    </xf>
    <xf numFmtId="0" fontId="0" fillId="11" borderId="24" xfId="0" applyFill="1" applyBorder="1" applyAlignment="1">
      <alignment vertical="center" shrinkToFit="1"/>
    </xf>
    <xf numFmtId="0" fontId="0" fillId="11" borderId="44" xfId="0" applyFill="1" applyBorder="1" applyAlignment="1">
      <alignment vertical="center" shrinkToFit="1"/>
    </xf>
    <xf numFmtId="0" fontId="0" fillId="0" borderId="24" xfId="0" applyBorder="1" applyAlignment="1">
      <alignment vertical="center" shrinkToFit="1"/>
    </xf>
    <xf numFmtId="0" fontId="0" fillId="0" borderId="66" xfId="0" applyBorder="1" applyAlignment="1">
      <alignment vertical="center" shrinkToFit="1"/>
    </xf>
    <xf numFmtId="0" fontId="0" fillId="11" borderId="2" xfId="0" applyFill="1" applyBorder="1" applyAlignment="1">
      <alignment vertical="center" shrinkToFit="1"/>
    </xf>
    <xf numFmtId="0" fontId="0" fillId="0" borderId="44" xfId="0" applyBorder="1" applyAlignment="1">
      <alignment vertical="center" shrinkToFit="1"/>
    </xf>
    <xf numFmtId="0" fontId="0" fillId="0" borderId="67" xfId="0" applyBorder="1" applyAlignment="1">
      <alignment vertical="center" shrinkToFit="1"/>
    </xf>
    <xf numFmtId="0" fontId="0" fillId="11" borderId="45" xfId="0" applyFill="1" applyBorder="1" applyAlignment="1">
      <alignment vertical="center" shrinkToFit="1"/>
    </xf>
    <xf numFmtId="0" fontId="0" fillId="11" borderId="67" xfId="0" applyFill="1" applyBorder="1" applyAlignment="1">
      <alignment vertical="center" shrinkToFit="1"/>
    </xf>
    <xf numFmtId="0" fontId="0" fillId="0" borderId="45" xfId="0" applyBorder="1" applyAlignment="1">
      <alignment vertical="center" shrinkToFit="1"/>
    </xf>
    <xf numFmtId="0" fontId="8" fillId="4" borderId="68" xfId="0" applyFont="1" applyFill="1" applyBorder="1">
      <alignment vertical="center"/>
    </xf>
    <xf numFmtId="0" fontId="8" fillId="6" borderId="63" xfId="0" applyFont="1" applyFill="1" applyBorder="1">
      <alignment vertical="center"/>
    </xf>
    <xf numFmtId="0" fontId="0" fillId="0" borderId="1" xfId="0" applyBorder="1">
      <alignment vertical="center"/>
    </xf>
    <xf numFmtId="0" fontId="0" fillId="0" borderId="44" xfId="0" applyBorder="1">
      <alignment vertical="center"/>
    </xf>
    <xf numFmtId="0" fontId="0" fillId="0" borderId="24" xfId="0" applyBorder="1">
      <alignment vertical="center"/>
    </xf>
    <xf numFmtId="0" fontId="0" fillId="0" borderId="45" xfId="0" applyBorder="1">
      <alignment vertical="center"/>
    </xf>
    <xf numFmtId="0" fontId="0" fillId="0" borderId="2" xfId="0" applyBorder="1">
      <alignment vertical="center"/>
    </xf>
    <xf numFmtId="0" fontId="0" fillId="0" borderId="66" xfId="0" applyBorder="1">
      <alignment vertical="center"/>
    </xf>
    <xf numFmtId="0" fontId="0" fillId="11" borderId="66" xfId="0" applyFill="1" applyBorder="1">
      <alignment vertical="center"/>
    </xf>
    <xf numFmtId="0" fontId="0" fillId="11" borderId="45" xfId="0" applyFill="1" applyBorder="1">
      <alignment vertical="center"/>
    </xf>
    <xf numFmtId="0" fontId="17" fillId="0" borderId="1" xfId="0" applyFont="1" applyBorder="1">
      <alignment vertical="center"/>
    </xf>
    <xf numFmtId="0" fontId="0" fillId="0" borderId="23" xfId="0" applyBorder="1">
      <alignment vertical="center"/>
    </xf>
    <xf numFmtId="0" fontId="0" fillId="0" borderId="20" xfId="0" applyBorder="1">
      <alignment vertical="center"/>
    </xf>
    <xf numFmtId="0" fontId="0" fillId="0" borderId="22" xfId="0" applyBorder="1">
      <alignment vertical="center"/>
    </xf>
    <xf numFmtId="0" fontId="0" fillId="0" borderId="19" xfId="0" applyBorder="1">
      <alignment vertical="center"/>
    </xf>
    <xf numFmtId="0" fontId="0" fillId="0" borderId="25" xfId="0" applyBorder="1">
      <alignment vertical="center"/>
    </xf>
    <xf numFmtId="0" fontId="0" fillId="11" borderId="19" xfId="0" applyFill="1" applyBorder="1">
      <alignment vertical="center"/>
    </xf>
    <xf numFmtId="0" fontId="0" fillId="11" borderId="25" xfId="0" applyFill="1" applyBorder="1">
      <alignment vertical="center"/>
    </xf>
    <xf numFmtId="0" fontId="0" fillId="0" borderId="2" xfId="0" applyBorder="1" applyAlignment="1">
      <alignment vertical="center" shrinkToFit="1"/>
    </xf>
    <xf numFmtId="0" fontId="0" fillId="0" borderId="1" xfId="0" applyBorder="1" applyAlignment="1">
      <alignment vertical="center" shrinkToFit="1"/>
    </xf>
    <xf numFmtId="0" fontId="0" fillId="0" borderId="24" xfId="0" applyBorder="1" applyAlignment="1">
      <alignment vertical="center" shrinkToFit="1"/>
    </xf>
    <xf numFmtId="0" fontId="0" fillId="0" borderId="66" xfId="0" applyBorder="1" applyAlignment="1">
      <alignment vertical="center" shrinkToFit="1"/>
    </xf>
    <xf numFmtId="0" fontId="17" fillId="11" borderId="44" xfId="0" applyFont="1" applyFill="1" applyBorder="1" applyAlignment="1">
      <alignment vertical="center" shrinkToFit="1"/>
    </xf>
    <xf numFmtId="0" fontId="17" fillId="11" borderId="1" xfId="0" applyFont="1" applyFill="1" applyBorder="1" applyAlignment="1">
      <alignment vertical="center" shrinkToFit="1"/>
    </xf>
    <xf numFmtId="0" fontId="0" fillId="11" borderId="66" xfId="0" applyFill="1" applyBorder="1" applyAlignment="1">
      <alignment vertical="center" shrinkToFit="1"/>
    </xf>
    <xf numFmtId="0" fontId="0" fillId="0" borderId="0" xfId="0" applyAlignment="1">
      <alignment horizontal="center" vertical="center"/>
    </xf>
    <xf numFmtId="0" fontId="0" fillId="11" borderId="0" xfId="0" applyFill="1" applyAlignment="1">
      <alignment horizontal="center" vertical="center"/>
    </xf>
    <xf numFmtId="0" fontId="0" fillId="2" borderId="58" xfId="0" applyFill="1" applyBorder="1" applyAlignment="1">
      <alignment horizontal="center" vertical="center"/>
    </xf>
    <xf numFmtId="0" fontId="0" fillId="2" borderId="69" xfId="0" applyFill="1" applyBorder="1" applyAlignment="1">
      <alignment horizontal="center" vertical="center"/>
    </xf>
    <xf numFmtId="0" fontId="0" fillId="5" borderId="75" xfId="0" applyFill="1" applyBorder="1" applyAlignment="1">
      <alignment horizontal="center" vertical="center"/>
    </xf>
    <xf numFmtId="0" fontId="0" fillId="5" borderId="76" xfId="0" applyFill="1" applyBorder="1" applyAlignment="1">
      <alignment horizontal="center" vertical="center"/>
    </xf>
    <xf numFmtId="0" fontId="0" fillId="2" borderId="77" xfId="0" applyFill="1" applyBorder="1" applyAlignment="1">
      <alignment horizontal="center" vertical="center"/>
    </xf>
    <xf numFmtId="0" fontId="0" fillId="2" borderId="70" xfId="0" applyFill="1" applyBorder="1" applyAlignment="1">
      <alignment horizontal="center" vertical="center"/>
    </xf>
    <xf numFmtId="0" fontId="0" fillId="2" borderId="7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71" xfId="0" applyFill="1" applyBorder="1" applyAlignment="1">
      <alignment horizontal="center" vertical="center"/>
    </xf>
    <xf numFmtId="0" fontId="0" fillId="2" borderId="2" xfId="0" applyFill="1" applyBorder="1" applyAlignment="1">
      <alignment horizontal="center" vertical="center"/>
    </xf>
    <xf numFmtId="0" fontId="8" fillId="2" borderId="7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14" fillId="0" borderId="72" xfId="0" applyFont="1" applyBorder="1" applyAlignment="1">
      <alignment horizontal="center" vertical="center"/>
    </xf>
    <xf numFmtId="0" fontId="14" fillId="0" borderId="73" xfId="0" applyFont="1" applyBorder="1" applyAlignment="1">
      <alignment horizontal="center" vertical="center"/>
    </xf>
    <xf numFmtId="0" fontId="14" fillId="0" borderId="74" xfId="0" applyFont="1" applyBorder="1" applyAlignment="1">
      <alignment horizontal="center" vertical="center"/>
    </xf>
    <xf numFmtId="56" fontId="13" fillId="0" borderId="78" xfId="0" applyNumberFormat="1" applyFont="1" applyBorder="1" applyAlignment="1">
      <alignment horizontal="center" vertical="center"/>
    </xf>
    <xf numFmtId="56" fontId="13" fillId="0" borderId="79" xfId="0" applyNumberFormat="1" applyFont="1" applyBorder="1" applyAlignment="1">
      <alignment horizontal="center" vertical="center"/>
    </xf>
    <xf numFmtId="56" fontId="13" fillId="0" borderId="80" xfId="0" applyNumberFormat="1" applyFont="1" applyBorder="1" applyAlignment="1">
      <alignment horizontal="center" vertical="center"/>
    </xf>
    <xf numFmtId="0" fontId="7" fillId="0" borderId="0" xfId="0" applyFont="1" applyAlignment="1">
      <alignment horizontal="right" vertical="center"/>
    </xf>
    <xf numFmtId="0" fontId="7" fillId="0" borderId="81" xfId="0" applyFont="1" applyBorder="1" applyAlignment="1">
      <alignment horizontal="right" vertical="center"/>
    </xf>
  </cellXfs>
  <cellStyles count="2">
    <cellStyle name="ハイパーリンク" xfId="1" builtinId="8"/>
    <cellStyle name="標準" xfId="0" builtinId="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8" Type="http://schemas.openxmlformats.org/officeDocument/2006/relationships/image" Target="../media/image1.jpe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4.jpeg"/><Relationship Id="rId7" Type="http://schemas.openxmlformats.org/officeDocument/2006/relationships/image" Target="../media/image8.png"/><Relationship Id="rId12" Type="http://schemas.openxmlformats.org/officeDocument/2006/relationships/image" Target="../media/image12.png"/><Relationship Id="rId17" Type="http://schemas.openxmlformats.org/officeDocument/2006/relationships/image" Target="../media/image17.jpeg"/><Relationship Id="rId2" Type="http://schemas.openxmlformats.org/officeDocument/2006/relationships/image" Target="../media/image3.jpeg"/><Relationship Id="rId16" Type="http://schemas.openxmlformats.org/officeDocument/2006/relationships/image" Target="../media/image16.jpeg"/><Relationship Id="rId20" Type="http://schemas.openxmlformats.org/officeDocument/2006/relationships/image" Target="../media/image20.png"/><Relationship Id="rId1" Type="http://schemas.openxmlformats.org/officeDocument/2006/relationships/image" Target="../media/image2.jpeg"/><Relationship Id="rId6" Type="http://schemas.openxmlformats.org/officeDocument/2006/relationships/image" Target="../media/image7.png"/><Relationship Id="rId11" Type="http://schemas.openxmlformats.org/officeDocument/2006/relationships/image" Target="../media/image11.png"/><Relationship Id="rId5" Type="http://schemas.openxmlformats.org/officeDocument/2006/relationships/image" Target="../media/image6.png"/><Relationship Id="rId15" Type="http://schemas.openxmlformats.org/officeDocument/2006/relationships/image" Target="../media/image15.jpe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5.png"/><Relationship Id="rId9" Type="http://schemas.openxmlformats.org/officeDocument/2006/relationships/image" Target="../media/image9.jpe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xdr:from>
      <xdr:col>0</xdr:col>
      <xdr:colOff>499036</xdr:colOff>
      <xdr:row>0</xdr:row>
      <xdr:rowOff>168090</xdr:rowOff>
    </xdr:from>
    <xdr:to>
      <xdr:col>7</xdr:col>
      <xdr:colOff>863577</xdr:colOff>
      <xdr:row>5</xdr:row>
      <xdr:rowOff>78443</xdr:rowOff>
    </xdr:to>
    <xdr:sp macro="" textlink="">
      <xdr:nvSpPr>
        <xdr:cNvPr id="4" name="大波 3">
          <a:extLst>
            <a:ext uri="{FF2B5EF4-FFF2-40B4-BE49-F238E27FC236}">
              <a16:creationId xmlns:a16="http://schemas.microsoft.com/office/drawing/2014/main" id="{BCDDA2C6-97CA-4FF6-8E77-102F1713A0CB}"/>
            </a:ext>
          </a:extLst>
        </xdr:cNvPr>
        <xdr:cNvSpPr/>
      </xdr:nvSpPr>
      <xdr:spPr>
        <a:xfrm>
          <a:off x="505386" y="168090"/>
          <a:ext cx="5646643" cy="1367118"/>
        </a:xfrm>
        <a:prstGeom prst="wave">
          <a:avLst>
            <a:gd name="adj1" fmla="val 12500"/>
            <a:gd name="adj2" fmla="val 540"/>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prstTxWarp prst="textWave1">
            <a:avLst/>
          </a:prstTxWarp>
          <a:scene3d>
            <a:camera prst="obliqueBottomRight"/>
            <a:lightRig rig="threePt" dir="t"/>
          </a:scene3d>
        </a:bodyPr>
        <a:lstStyle/>
        <a:p>
          <a:pPr algn="ctr"/>
          <a:r>
            <a:rPr kumimoji="1" lang="ja-JP" altLang="en-US" sz="3200" b="1" cap="none" spc="0">
              <a:ln w="18000">
                <a:solidFill>
                  <a:schemeClr val="tx1"/>
                </a:solidFill>
                <a:prstDash val="solid"/>
                <a:miter lim="800000"/>
              </a:ln>
              <a:solidFill>
                <a:schemeClr val="accent6">
                  <a:lumMod val="75000"/>
                </a:schemeClr>
              </a:solidFill>
              <a:effectLst>
                <a:outerShdw blurRad="25500" dist="23000" dir="7020000" algn="tl">
                  <a:srgbClr val="000000">
                    <a:alpha val="50000"/>
                  </a:srgbClr>
                </a:outerShdw>
              </a:effectLst>
              <a:latin typeface="HG丸ｺﾞｼｯｸM-PRO" pitchFamily="50" charset="-128"/>
              <a:ea typeface="HG丸ｺﾞｼｯｸM-PRO" pitchFamily="50" charset="-128"/>
            </a:rPr>
            <a:t>ベルマーク通信</a:t>
          </a:r>
        </a:p>
      </xdr:txBody>
    </xdr:sp>
    <xdr:clientData/>
  </xdr:twoCellAnchor>
  <xdr:twoCellAnchor editAs="oneCell">
    <xdr:from>
      <xdr:col>8</xdr:col>
      <xdr:colOff>171450</xdr:colOff>
      <xdr:row>0</xdr:row>
      <xdr:rowOff>209550</xdr:rowOff>
    </xdr:from>
    <xdr:to>
      <xdr:col>9</xdr:col>
      <xdr:colOff>323850</xdr:colOff>
      <xdr:row>5</xdr:row>
      <xdr:rowOff>95250</xdr:rowOff>
    </xdr:to>
    <xdr:pic>
      <xdr:nvPicPr>
        <xdr:cNvPr id="1492" name="図 9" descr="http://homepage2.nifty.com/bellmark/bellmark/sozai/cuts/skip_s.jpg">
          <a:extLst>
            <a:ext uri="{FF2B5EF4-FFF2-40B4-BE49-F238E27FC236}">
              <a16:creationId xmlns:a16="http://schemas.microsoft.com/office/drawing/2014/main" id="{540653F0-8E9B-4D86-B7BA-627783B896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00850" y="209550"/>
          <a:ext cx="1009650"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499036</xdr:colOff>
      <xdr:row>0</xdr:row>
      <xdr:rowOff>168090</xdr:rowOff>
    </xdr:from>
    <xdr:to>
      <xdr:col>8</xdr:col>
      <xdr:colOff>0</xdr:colOff>
      <xdr:row>5</xdr:row>
      <xdr:rowOff>78443</xdr:rowOff>
    </xdr:to>
    <xdr:sp macro="" textlink="">
      <xdr:nvSpPr>
        <xdr:cNvPr id="2" name="大波 1">
          <a:extLst>
            <a:ext uri="{FF2B5EF4-FFF2-40B4-BE49-F238E27FC236}">
              <a16:creationId xmlns:a16="http://schemas.microsoft.com/office/drawing/2014/main" id="{8A595520-07D9-4013-A17B-B2DA3A7AB7A7}"/>
            </a:ext>
          </a:extLst>
        </xdr:cNvPr>
        <xdr:cNvSpPr/>
      </xdr:nvSpPr>
      <xdr:spPr>
        <a:xfrm>
          <a:off x="505386" y="168090"/>
          <a:ext cx="5609664" cy="1386728"/>
        </a:xfrm>
        <a:prstGeom prst="wave">
          <a:avLst>
            <a:gd name="adj1" fmla="val 12500"/>
            <a:gd name="adj2" fmla="val 540"/>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prstTxWarp prst="textWave1">
            <a:avLst/>
          </a:prstTxWarp>
          <a:scene3d>
            <a:camera prst="obliqueBottomRight"/>
            <a:lightRig rig="threePt" dir="t"/>
          </a:scene3d>
        </a:bodyPr>
        <a:lstStyle/>
        <a:p>
          <a:pPr algn="ctr"/>
          <a:r>
            <a:rPr kumimoji="1" lang="ja-JP" altLang="en-US" sz="3200" b="1" cap="none" spc="0">
              <a:ln w="18000">
                <a:solidFill>
                  <a:schemeClr val="tx1"/>
                </a:solidFill>
                <a:prstDash val="solid"/>
                <a:miter lim="800000"/>
              </a:ln>
              <a:solidFill>
                <a:schemeClr val="accent6">
                  <a:lumMod val="75000"/>
                </a:schemeClr>
              </a:solidFill>
              <a:effectLst>
                <a:outerShdw blurRad="25500" dist="23000" dir="7020000" algn="tl">
                  <a:srgbClr val="000000">
                    <a:alpha val="50000"/>
                  </a:srgbClr>
                </a:outerShdw>
              </a:effectLst>
              <a:latin typeface="HG丸ｺﾞｼｯｸM-PRO" pitchFamily="50" charset="-128"/>
              <a:ea typeface="HG丸ｺﾞｼｯｸM-PRO" pitchFamily="50" charset="-128"/>
            </a:rPr>
            <a:t>ベルマーク通信</a:t>
          </a:r>
        </a:p>
      </xdr:txBody>
    </xdr:sp>
    <xdr:clientData/>
  </xdr:twoCellAnchor>
  <xdr:twoCellAnchor editAs="oneCell">
    <xdr:from>
      <xdr:col>8</xdr:col>
      <xdr:colOff>171450</xdr:colOff>
      <xdr:row>0</xdr:row>
      <xdr:rowOff>209550</xdr:rowOff>
    </xdr:from>
    <xdr:to>
      <xdr:col>9</xdr:col>
      <xdr:colOff>323850</xdr:colOff>
      <xdr:row>5</xdr:row>
      <xdr:rowOff>95250</xdr:rowOff>
    </xdr:to>
    <xdr:pic>
      <xdr:nvPicPr>
        <xdr:cNvPr id="16512" name="図 9" descr="http://homepage2.nifty.com/bellmark/bellmark/sozai/cuts/skip_s.jpg">
          <a:extLst>
            <a:ext uri="{FF2B5EF4-FFF2-40B4-BE49-F238E27FC236}">
              <a16:creationId xmlns:a16="http://schemas.microsoft.com/office/drawing/2014/main" id="{A8FDFC1D-28C9-42DA-9226-990E9D44CC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00850" y="209550"/>
          <a:ext cx="1009650"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1</xdr:row>
      <xdr:rowOff>0</xdr:rowOff>
    </xdr:from>
    <xdr:to>
      <xdr:col>2</xdr:col>
      <xdr:colOff>590550</xdr:colOff>
      <xdr:row>12</xdr:row>
      <xdr:rowOff>19050</xdr:rowOff>
    </xdr:to>
    <xdr:pic>
      <xdr:nvPicPr>
        <xdr:cNvPr id="17953" name="図 5" descr="http://homepage2.nifty.com/bellmark/bellmark/sozai/kirikata/kirikata_gam.jpg">
          <a:extLst>
            <a:ext uri="{FF2B5EF4-FFF2-40B4-BE49-F238E27FC236}">
              <a16:creationId xmlns:a16="http://schemas.microsoft.com/office/drawing/2014/main" id="{77D81AAC-1394-4271-93D9-F72B109892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171450"/>
          <a:ext cx="19050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266700</xdr:colOff>
      <xdr:row>14</xdr:row>
      <xdr:rowOff>161925</xdr:rowOff>
    </xdr:from>
    <xdr:to>
      <xdr:col>3</xdr:col>
      <xdr:colOff>114300</xdr:colOff>
      <xdr:row>26</xdr:row>
      <xdr:rowOff>9525</xdr:rowOff>
    </xdr:to>
    <xdr:pic>
      <xdr:nvPicPr>
        <xdr:cNvPr id="17954" name="図 6" descr="http://homepage2.nifty.com/bellmark/bellmark/sozai/kirikata/kirikata_maru.jpg">
          <a:extLst>
            <a:ext uri="{FF2B5EF4-FFF2-40B4-BE49-F238E27FC236}">
              <a16:creationId xmlns:a16="http://schemas.microsoft.com/office/drawing/2014/main" id="{5B9691FC-3DE2-4FF7-88AD-043C552EF02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6700" y="2562225"/>
          <a:ext cx="19050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47625</xdr:colOff>
      <xdr:row>28</xdr:row>
      <xdr:rowOff>76200</xdr:rowOff>
    </xdr:from>
    <xdr:to>
      <xdr:col>2</xdr:col>
      <xdr:colOff>581025</xdr:colOff>
      <xdr:row>39</xdr:row>
      <xdr:rowOff>95250</xdr:rowOff>
    </xdr:to>
    <xdr:pic>
      <xdr:nvPicPr>
        <xdr:cNvPr id="17955" name="図 7" descr="http://homepage2.nifty.com/bellmark/bellmark/sozai/kirikata/kirikata_small.jpg">
          <a:extLst>
            <a:ext uri="{FF2B5EF4-FFF2-40B4-BE49-F238E27FC236}">
              <a16:creationId xmlns:a16="http://schemas.microsoft.com/office/drawing/2014/main" id="{3238A4EF-172A-403B-8B2C-6DB134F68A9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7625" y="4876800"/>
          <a:ext cx="19050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485775</xdr:colOff>
      <xdr:row>7</xdr:row>
      <xdr:rowOff>114300</xdr:rowOff>
    </xdr:from>
    <xdr:to>
      <xdr:col>7</xdr:col>
      <xdr:colOff>314325</xdr:colOff>
      <xdr:row>19</xdr:row>
      <xdr:rowOff>114300</xdr:rowOff>
    </xdr:to>
    <xdr:pic>
      <xdr:nvPicPr>
        <xdr:cNvPr id="17956" name="図 11" descr="http://homepage2.nifty.com/bellmark/bellmark/sozai/atumeyo/bell_a1.gif">
          <a:extLst>
            <a:ext uri="{FF2B5EF4-FFF2-40B4-BE49-F238E27FC236}">
              <a16:creationId xmlns:a16="http://schemas.microsoft.com/office/drawing/2014/main" id="{CC668DD2-D6CF-4E3E-87E2-25C3145D80BA}"/>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543175" y="1314450"/>
          <a:ext cx="2571750" cy="2057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190500</xdr:colOff>
      <xdr:row>2</xdr:row>
      <xdr:rowOff>38100</xdr:rowOff>
    </xdr:from>
    <xdr:to>
      <xdr:col>8</xdr:col>
      <xdr:colOff>485775</xdr:colOff>
      <xdr:row>5</xdr:row>
      <xdr:rowOff>66675</xdr:rowOff>
    </xdr:to>
    <xdr:pic>
      <xdr:nvPicPr>
        <xdr:cNvPr id="17957" name="図 12" descr="http://homepage2.nifty.com/bellmark/bellmark/sozai/atumeyo/bell_a2.gif">
          <a:extLst>
            <a:ext uri="{FF2B5EF4-FFF2-40B4-BE49-F238E27FC236}">
              <a16:creationId xmlns:a16="http://schemas.microsoft.com/office/drawing/2014/main" id="{7B18C672-5B07-43C8-AB62-7A39C42A2D6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247900" y="381000"/>
          <a:ext cx="37242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476250</xdr:colOff>
      <xdr:row>22</xdr:row>
      <xdr:rowOff>47625</xdr:rowOff>
    </xdr:from>
    <xdr:to>
      <xdr:col>7</xdr:col>
      <xdr:colOff>447675</xdr:colOff>
      <xdr:row>35</xdr:row>
      <xdr:rowOff>133350</xdr:rowOff>
    </xdr:to>
    <xdr:pic>
      <xdr:nvPicPr>
        <xdr:cNvPr id="17958" name="図 13" descr="http://homepage2.nifty.com/bellmark/bellmark/sozai/atumeyo/atumeyo.gif">
          <a:extLst>
            <a:ext uri="{FF2B5EF4-FFF2-40B4-BE49-F238E27FC236}">
              <a16:creationId xmlns:a16="http://schemas.microsoft.com/office/drawing/2014/main" id="{98FDCB75-A6FC-4CDB-AFFD-2A6902DE0C3E}"/>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533650" y="3819525"/>
          <a:ext cx="2714625" cy="2314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209550</xdr:colOff>
      <xdr:row>2</xdr:row>
      <xdr:rowOff>142875</xdr:rowOff>
    </xdr:from>
    <xdr:to>
      <xdr:col>13</xdr:col>
      <xdr:colOff>552450</xdr:colOff>
      <xdr:row>5</xdr:row>
      <xdr:rowOff>142875</xdr:rowOff>
    </xdr:to>
    <xdr:pic>
      <xdr:nvPicPr>
        <xdr:cNvPr id="17959" name="図 14" descr="http://homepage2.nifty.com/bellmark/bellmark/sozai/cuts/mame.gif">
          <a:extLst>
            <a:ext uri="{FF2B5EF4-FFF2-40B4-BE49-F238E27FC236}">
              <a16:creationId xmlns:a16="http://schemas.microsoft.com/office/drawing/2014/main" id="{F5D060D1-FE7E-427D-8153-519D22C02D6C}"/>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067550" y="485775"/>
          <a:ext cx="24003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647700</xdr:colOff>
      <xdr:row>7</xdr:row>
      <xdr:rowOff>152400</xdr:rowOff>
    </xdr:from>
    <xdr:to>
      <xdr:col>12</xdr:col>
      <xdr:colOff>228600</xdr:colOff>
      <xdr:row>15</xdr:row>
      <xdr:rowOff>123825</xdr:rowOff>
    </xdr:to>
    <xdr:pic>
      <xdr:nvPicPr>
        <xdr:cNvPr id="17960" name="図 15" descr="http://homepage2.nifty.com/bellmark/bellmark/sozai/cuts/skip_s.jpg">
          <a:extLst>
            <a:ext uri="{FF2B5EF4-FFF2-40B4-BE49-F238E27FC236}">
              <a16:creationId xmlns:a16="http://schemas.microsoft.com/office/drawing/2014/main" id="{19DBA6D3-D41D-4235-B65D-B2C0A6DAA86B}"/>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505700" y="1352550"/>
          <a:ext cx="952500"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66675</xdr:colOff>
      <xdr:row>18</xdr:row>
      <xdr:rowOff>28575</xdr:rowOff>
    </xdr:from>
    <xdr:to>
      <xdr:col>13</xdr:col>
      <xdr:colOff>609600</xdr:colOff>
      <xdr:row>39</xdr:row>
      <xdr:rowOff>104775</xdr:rowOff>
    </xdr:to>
    <xdr:pic>
      <xdr:nvPicPr>
        <xdr:cNvPr id="17961" name="図 16" descr="http://homepage2.nifty.com/bellmark/bellmark/sozai/cuts/skip.jpg">
          <a:extLst>
            <a:ext uri="{FF2B5EF4-FFF2-40B4-BE49-F238E27FC236}">
              <a16:creationId xmlns:a16="http://schemas.microsoft.com/office/drawing/2014/main" id="{3A55DA99-4245-4E2D-8EB7-90BD7F421201}"/>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6924675" y="3114675"/>
          <a:ext cx="2600325" cy="3676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28575</xdr:colOff>
      <xdr:row>41</xdr:row>
      <xdr:rowOff>0</xdr:rowOff>
    </xdr:from>
    <xdr:to>
      <xdr:col>13</xdr:col>
      <xdr:colOff>495300</xdr:colOff>
      <xdr:row>48</xdr:row>
      <xdr:rowOff>95250</xdr:rowOff>
    </xdr:to>
    <xdr:pic>
      <xdr:nvPicPr>
        <xdr:cNvPr id="17962" name="図 17" descr="http://homepage2.nifty.com/bellmark/bellmark/sozai/cuts/poi1.gif">
          <a:extLst>
            <a:ext uri="{FF2B5EF4-FFF2-40B4-BE49-F238E27FC236}">
              <a16:creationId xmlns:a16="http://schemas.microsoft.com/office/drawing/2014/main" id="{AC04E02A-7D7B-4198-B0F6-AEEE605188BE}"/>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6886575" y="7029450"/>
          <a:ext cx="2524125" cy="129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190500</xdr:colOff>
      <xdr:row>51</xdr:row>
      <xdr:rowOff>142875</xdr:rowOff>
    </xdr:from>
    <xdr:to>
      <xdr:col>14</xdr:col>
      <xdr:colOff>333375</xdr:colOff>
      <xdr:row>62</xdr:row>
      <xdr:rowOff>133350</xdr:rowOff>
    </xdr:to>
    <xdr:pic>
      <xdr:nvPicPr>
        <xdr:cNvPr id="17963" name="図 18" descr="http://homepage2.nifty.com/bellmark/bellmark/sozai/cuts/poi2.gif">
          <a:extLst>
            <a:ext uri="{FF2B5EF4-FFF2-40B4-BE49-F238E27FC236}">
              <a16:creationId xmlns:a16="http://schemas.microsoft.com/office/drawing/2014/main" id="{2DB234B1-E9AE-476E-8A67-DF239FA36799}"/>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7048500" y="8886825"/>
          <a:ext cx="2886075" cy="1876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542925</xdr:colOff>
      <xdr:row>3</xdr:row>
      <xdr:rowOff>123825</xdr:rowOff>
    </xdr:from>
    <xdr:to>
      <xdr:col>15</xdr:col>
      <xdr:colOff>247650</xdr:colOff>
      <xdr:row>6</xdr:row>
      <xdr:rowOff>28575</xdr:rowOff>
    </xdr:to>
    <xdr:pic>
      <xdr:nvPicPr>
        <xdr:cNvPr id="17964" name="図 22" descr="http://homepage2.nifty.com/bellmark/bellmark/sozai/bellmark/bellmark_s.gif">
          <a:extLst>
            <a:ext uri="{FF2B5EF4-FFF2-40B4-BE49-F238E27FC236}">
              <a16:creationId xmlns:a16="http://schemas.microsoft.com/office/drawing/2014/main" id="{46E91F4C-1DE2-4806-815A-A344A9461024}"/>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0144125" y="638175"/>
          <a:ext cx="3905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219075</xdr:colOff>
      <xdr:row>7</xdr:row>
      <xdr:rowOff>152400</xdr:rowOff>
    </xdr:from>
    <xdr:to>
      <xdr:col>15</xdr:col>
      <xdr:colOff>352425</xdr:colOff>
      <xdr:row>13</xdr:row>
      <xdr:rowOff>38100</xdr:rowOff>
    </xdr:to>
    <xdr:pic>
      <xdr:nvPicPr>
        <xdr:cNvPr id="17965" name="図 23" descr="http://homepage2.nifty.com/bellmark/bellmark/sozai/bellmark/bellmark_m.gif">
          <a:extLst>
            <a:ext uri="{FF2B5EF4-FFF2-40B4-BE49-F238E27FC236}">
              <a16:creationId xmlns:a16="http://schemas.microsoft.com/office/drawing/2014/main" id="{B3F1B708-EBA3-4824-B930-A922BF306881}"/>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9820275" y="1352550"/>
          <a:ext cx="81915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485775</xdr:colOff>
      <xdr:row>16</xdr:row>
      <xdr:rowOff>133350</xdr:rowOff>
    </xdr:from>
    <xdr:to>
      <xdr:col>15</xdr:col>
      <xdr:colOff>295275</xdr:colOff>
      <xdr:row>24</xdr:row>
      <xdr:rowOff>85725</xdr:rowOff>
    </xdr:to>
    <xdr:pic>
      <xdr:nvPicPr>
        <xdr:cNvPr id="17966" name="図 24" descr="http://homepage2.nifty.com/bellmark/bellmark/sozai/bellmark/bellmark_l.gif">
          <a:extLst>
            <a:ext uri="{FF2B5EF4-FFF2-40B4-BE49-F238E27FC236}">
              <a16:creationId xmlns:a16="http://schemas.microsoft.com/office/drawing/2014/main" id="{9FE04894-B9D1-4760-87C7-0FA8582C2763}"/>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9401175" y="2876550"/>
          <a:ext cx="1181100"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0</xdr:colOff>
      <xdr:row>6</xdr:row>
      <xdr:rowOff>0</xdr:rowOff>
    </xdr:from>
    <xdr:to>
      <xdr:col>20</xdr:col>
      <xdr:colOff>638175</xdr:colOff>
      <xdr:row>12</xdr:row>
      <xdr:rowOff>47625</xdr:rowOff>
    </xdr:to>
    <xdr:pic>
      <xdr:nvPicPr>
        <xdr:cNvPr id="17967" name="図 25" descr="http://homepage2.nifty.com/bellmark/bellmark/sozai/tytle/t105.jpg">
          <a:extLst>
            <a:ext uri="{FF2B5EF4-FFF2-40B4-BE49-F238E27FC236}">
              <a16:creationId xmlns:a16="http://schemas.microsoft.com/office/drawing/2014/main" id="{AD61567B-7CE7-4D57-95EE-6192D2D45576}"/>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1658600" y="1028700"/>
          <a:ext cx="269557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123825</xdr:colOff>
      <xdr:row>16</xdr:row>
      <xdr:rowOff>76200</xdr:rowOff>
    </xdr:from>
    <xdr:to>
      <xdr:col>21</xdr:col>
      <xdr:colOff>47625</xdr:colOff>
      <xdr:row>21</xdr:row>
      <xdr:rowOff>76200</xdr:rowOff>
    </xdr:to>
    <xdr:pic>
      <xdr:nvPicPr>
        <xdr:cNvPr id="17968" name="図 27" descr="http://homepage2.nifty.com/bellmark/bellmark/sozai/tytle/t106.jpg">
          <a:extLst>
            <a:ext uri="{FF2B5EF4-FFF2-40B4-BE49-F238E27FC236}">
              <a16:creationId xmlns:a16="http://schemas.microsoft.com/office/drawing/2014/main" id="{DC096F7B-7FEB-4A3D-ADB6-20025D66A474}"/>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1782425" y="2819400"/>
          <a:ext cx="26670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0</xdr:colOff>
      <xdr:row>27</xdr:row>
      <xdr:rowOff>0</xdr:rowOff>
    </xdr:from>
    <xdr:to>
      <xdr:col>21</xdr:col>
      <xdr:colOff>228600</xdr:colOff>
      <xdr:row>29</xdr:row>
      <xdr:rowOff>152400</xdr:rowOff>
    </xdr:to>
    <xdr:pic>
      <xdr:nvPicPr>
        <xdr:cNvPr id="17969" name="図 29" descr="http://homepage2.nifty.com/bellmark/bellmark/sozai/tytle/t104.jpg">
          <a:extLst>
            <a:ext uri="{FF2B5EF4-FFF2-40B4-BE49-F238E27FC236}">
              <a16:creationId xmlns:a16="http://schemas.microsoft.com/office/drawing/2014/main" id="{C8779619-F713-4E46-B126-6C0D14D6189B}"/>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11658600" y="4629150"/>
          <a:ext cx="29718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xdr:col>
      <xdr:colOff>295275</xdr:colOff>
      <xdr:row>7</xdr:row>
      <xdr:rowOff>0</xdr:rowOff>
    </xdr:from>
    <xdr:to>
      <xdr:col>30</xdr:col>
      <xdr:colOff>523875</xdr:colOff>
      <xdr:row>8</xdr:row>
      <xdr:rowOff>95250</xdr:rowOff>
    </xdr:to>
    <xdr:pic>
      <xdr:nvPicPr>
        <xdr:cNvPr id="17970" name="図 30" descr="http://homepage2.nifty.com/bellmark/bellmark/sozai/line/line_bell.gif">
          <a:extLst>
            <a:ext uri="{FF2B5EF4-FFF2-40B4-BE49-F238E27FC236}">
              <a16:creationId xmlns:a16="http://schemas.microsoft.com/office/drawing/2014/main" id="{1FDAB78A-B2F8-4D1E-9722-842225B5A1E1}"/>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15382875" y="1200150"/>
          <a:ext cx="57150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xdr:col>
      <xdr:colOff>257175</xdr:colOff>
      <xdr:row>18</xdr:row>
      <xdr:rowOff>0</xdr:rowOff>
    </xdr:from>
    <xdr:to>
      <xdr:col>30</xdr:col>
      <xdr:colOff>485775</xdr:colOff>
      <xdr:row>19</xdr:row>
      <xdr:rowOff>95250</xdr:rowOff>
    </xdr:to>
    <xdr:pic>
      <xdr:nvPicPr>
        <xdr:cNvPr id="17971" name="図 31" descr="http://homepage2.nifty.com/bellmark/bellmark/sozai/line/line_hasami.gif">
          <a:extLst>
            <a:ext uri="{FF2B5EF4-FFF2-40B4-BE49-F238E27FC236}">
              <a16:creationId xmlns:a16="http://schemas.microsoft.com/office/drawing/2014/main" id="{A3B61C46-31C4-4674-807D-EDABFB08A488}"/>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15344775" y="3086100"/>
          <a:ext cx="57150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xdr:col>
      <xdr:colOff>209550</xdr:colOff>
      <xdr:row>25</xdr:row>
      <xdr:rowOff>95250</xdr:rowOff>
    </xdr:from>
    <xdr:to>
      <xdr:col>30</xdr:col>
      <xdr:colOff>438150</xdr:colOff>
      <xdr:row>27</xdr:row>
      <xdr:rowOff>19050</xdr:rowOff>
    </xdr:to>
    <xdr:pic>
      <xdr:nvPicPr>
        <xdr:cNvPr id="17972" name="図 32" descr="http://homepage2.nifty.com/bellmark/bellmark/sozai/line/line_bellhasami.gif">
          <a:extLst>
            <a:ext uri="{FF2B5EF4-FFF2-40B4-BE49-F238E27FC236}">
              <a16:creationId xmlns:a16="http://schemas.microsoft.com/office/drawing/2014/main" id="{F085ECDF-C860-4C39-9DB1-F6853B0DBCE9}"/>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15297150" y="4381500"/>
          <a:ext cx="57150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B453"/>
  <sheetViews>
    <sheetView zoomScale="87" zoomScaleNormal="87" workbookViewId="0">
      <pane xSplit="3" ySplit="2" topLeftCell="D69" activePane="bottomRight" state="frozen"/>
      <selection activeCell="H466" sqref="H466"/>
      <selection pane="topRight" activeCell="H466" sqref="H466"/>
      <selection pane="bottomLeft" activeCell="H466" sqref="H466"/>
      <selection pane="bottomRight" activeCell="F84" sqref="F84"/>
    </sheetView>
  </sheetViews>
  <sheetFormatPr defaultRowHeight="13.5" x14ac:dyDescent="0.15"/>
  <cols>
    <col min="2" max="2" width="26.25" bestFit="1" customWidth="1"/>
    <col min="3" max="3" width="7.125" customWidth="1"/>
    <col min="4" max="4" width="5.625" customWidth="1"/>
    <col min="5" max="5" width="6" customWidth="1"/>
    <col min="6" max="6" width="5.625" customWidth="1"/>
    <col min="7" max="7" width="6" customWidth="1"/>
    <col min="8" max="8" width="5.625" customWidth="1"/>
    <col min="9" max="9" width="6" customWidth="1"/>
    <col min="10" max="10" width="5.625" customWidth="1"/>
    <col min="11" max="11" width="6" customWidth="1"/>
    <col min="12" max="12" width="9.625" style="1" customWidth="1"/>
    <col min="13" max="13" width="9.625" customWidth="1"/>
    <col min="14" max="23" width="5.625" customWidth="1"/>
    <col min="24" max="24" width="9.625" style="1" customWidth="1"/>
    <col min="25" max="25" width="9.625" customWidth="1"/>
    <col min="28" max="28" width="26.25" bestFit="1" customWidth="1"/>
  </cols>
  <sheetData>
    <row r="1" spans="1:28" ht="13.5" customHeight="1" x14ac:dyDescent="0.15">
      <c r="A1" s="211" t="s">
        <v>18</v>
      </c>
      <c r="B1" s="213" t="s">
        <v>53</v>
      </c>
      <c r="C1" s="215" t="s">
        <v>54</v>
      </c>
      <c r="D1" s="205" t="s">
        <v>0</v>
      </c>
      <c r="E1" s="206"/>
      <c r="F1" s="205" t="s">
        <v>52</v>
      </c>
      <c r="G1" s="206"/>
      <c r="H1" s="205" t="s">
        <v>2</v>
      </c>
      <c r="I1" s="210"/>
      <c r="J1" s="205" t="s">
        <v>3</v>
      </c>
      <c r="K1" s="209"/>
      <c r="L1" s="207" t="s">
        <v>9</v>
      </c>
      <c r="M1" s="208"/>
      <c r="N1" s="205" t="s">
        <v>4</v>
      </c>
      <c r="O1" s="206"/>
      <c r="P1" s="205" t="s">
        <v>5</v>
      </c>
      <c r="Q1" s="206"/>
      <c r="R1" s="205" t="s">
        <v>6</v>
      </c>
      <c r="S1" s="206"/>
      <c r="T1" s="205" t="s">
        <v>7</v>
      </c>
      <c r="U1" s="206"/>
      <c r="V1" s="205" t="s">
        <v>8</v>
      </c>
      <c r="W1" s="206"/>
      <c r="X1" s="207" t="s">
        <v>10</v>
      </c>
      <c r="Y1" s="208"/>
    </row>
    <row r="2" spans="1:28" x14ac:dyDescent="0.15">
      <c r="A2" s="212"/>
      <c r="B2" s="214"/>
      <c r="C2" s="216"/>
      <c r="D2" s="45" t="s">
        <v>51</v>
      </c>
      <c r="E2" s="75" t="s">
        <v>50</v>
      </c>
      <c r="F2" s="45" t="s">
        <v>51</v>
      </c>
      <c r="G2" s="75" t="s">
        <v>50</v>
      </c>
      <c r="H2" s="48" t="s">
        <v>51</v>
      </c>
      <c r="I2" s="122" t="s">
        <v>50</v>
      </c>
      <c r="J2" s="48" t="s">
        <v>51</v>
      </c>
      <c r="K2" s="127" t="s">
        <v>50</v>
      </c>
      <c r="L2" s="59" t="s">
        <v>51</v>
      </c>
      <c r="M2" s="60" t="s">
        <v>50</v>
      </c>
      <c r="N2" s="48" t="s">
        <v>51</v>
      </c>
      <c r="O2" s="75" t="s">
        <v>50</v>
      </c>
      <c r="P2" s="48" t="s">
        <v>51</v>
      </c>
      <c r="Q2" s="75" t="s">
        <v>50</v>
      </c>
      <c r="R2" s="48" t="s">
        <v>51</v>
      </c>
      <c r="S2" s="75" t="s">
        <v>50</v>
      </c>
      <c r="T2" s="48" t="s">
        <v>51</v>
      </c>
      <c r="U2" s="75" t="s">
        <v>50</v>
      </c>
      <c r="V2" s="48" t="s">
        <v>51</v>
      </c>
      <c r="W2" s="75" t="s">
        <v>50</v>
      </c>
      <c r="X2" s="59" t="s">
        <v>51</v>
      </c>
      <c r="Y2" s="60" t="s">
        <v>50</v>
      </c>
    </row>
    <row r="3" spans="1:28" ht="14.25" x14ac:dyDescent="0.15">
      <c r="A3" s="180">
        <v>1</v>
      </c>
      <c r="B3" s="180" t="s">
        <v>71</v>
      </c>
      <c r="C3" s="81">
        <v>1</v>
      </c>
      <c r="D3" s="46"/>
      <c r="E3" s="76">
        <f>$C3*D3</f>
        <v>0</v>
      </c>
      <c r="F3" s="155"/>
      <c r="G3" s="76">
        <f>$C3*F3</f>
        <v>0</v>
      </c>
      <c r="H3" s="155"/>
      <c r="I3" s="123">
        <f>$C3*H3</f>
        <v>0</v>
      </c>
      <c r="J3" s="155"/>
      <c r="K3" s="128">
        <f>$C3*J3</f>
        <v>0</v>
      </c>
      <c r="L3" s="61">
        <f>D3+F3+H3+J3</f>
        <v>0</v>
      </c>
      <c r="M3" s="62">
        <f>$C3*L3</f>
        <v>0</v>
      </c>
      <c r="N3" s="155"/>
      <c r="O3" s="76">
        <f>$C3*N3</f>
        <v>0</v>
      </c>
      <c r="P3" s="155"/>
      <c r="Q3" s="76">
        <f>$C3*P3</f>
        <v>0</v>
      </c>
      <c r="R3" s="155"/>
      <c r="S3" s="76">
        <f>$C3*R3</f>
        <v>0</v>
      </c>
      <c r="T3" s="155"/>
      <c r="U3" s="76">
        <f>$C3*T3</f>
        <v>0</v>
      </c>
      <c r="V3" s="155"/>
      <c r="W3" s="76">
        <f>$C3*V3</f>
        <v>0</v>
      </c>
      <c r="X3" s="61">
        <f>D3+F3+H3+J3+N3+P3+R3+T3+V3</f>
        <v>0</v>
      </c>
      <c r="Y3" s="62">
        <f>$C3*X3</f>
        <v>0</v>
      </c>
      <c r="AA3" s="135">
        <v>1</v>
      </c>
      <c r="AB3" s="136" t="s">
        <v>96</v>
      </c>
    </row>
    <row r="4" spans="1:28" ht="14.25" x14ac:dyDescent="0.15">
      <c r="A4" s="180"/>
      <c r="B4" s="180"/>
      <c r="C4" s="81">
        <v>6</v>
      </c>
      <c r="D4" s="47"/>
      <c r="E4" s="77">
        <f t="shared" ref="E4:E67" si="0">$C4*D4</f>
        <v>0</v>
      </c>
      <c r="F4" s="156"/>
      <c r="G4" s="77">
        <f>$C4*F4</f>
        <v>0</v>
      </c>
      <c r="H4" s="156"/>
      <c r="I4" s="124">
        <f>$C4*H4</f>
        <v>0</v>
      </c>
      <c r="J4" s="156"/>
      <c r="K4" s="129">
        <f>$C4*J4</f>
        <v>0</v>
      </c>
      <c r="L4" s="63">
        <f>D4+F4+H4+J4</f>
        <v>0</v>
      </c>
      <c r="M4" s="64">
        <f>$C4*L4</f>
        <v>0</v>
      </c>
      <c r="N4" s="156"/>
      <c r="O4" s="77">
        <f>$C4*N4</f>
        <v>0</v>
      </c>
      <c r="P4" s="156"/>
      <c r="Q4" s="77">
        <f>$C4*P4</f>
        <v>0</v>
      </c>
      <c r="R4" s="156"/>
      <c r="S4" s="77">
        <f>$C4*R4</f>
        <v>0</v>
      </c>
      <c r="T4" s="156"/>
      <c r="U4" s="77">
        <f>$C4*T4</f>
        <v>0</v>
      </c>
      <c r="V4" s="156"/>
      <c r="W4" s="77">
        <f>$C4*V4</f>
        <v>0</v>
      </c>
      <c r="X4" s="63">
        <f>D4+F4+H4+J4+N4+P4+R4+T4+V4</f>
        <v>0</v>
      </c>
      <c r="Y4" s="64">
        <f>$C4*X4</f>
        <v>0</v>
      </c>
      <c r="AA4" s="93">
        <v>2</v>
      </c>
      <c r="AB4" s="93" t="s">
        <v>19</v>
      </c>
    </row>
    <row r="5" spans="1:28" ht="14.25" x14ac:dyDescent="0.15">
      <c r="A5" s="180"/>
      <c r="B5" s="180"/>
      <c r="C5" s="81"/>
      <c r="D5" s="47"/>
      <c r="E5" s="77">
        <f t="shared" si="0"/>
        <v>0</v>
      </c>
      <c r="F5" s="156"/>
      <c r="G5" s="77">
        <f>$C5*F5</f>
        <v>0</v>
      </c>
      <c r="H5" s="156"/>
      <c r="I5" s="124">
        <f>$C5*H5</f>
        <v>0</v>
      </c>
      <c r="J5" s="156"/>
      <c r="K5" s="129">
        <f>$C5*J5</f>
        <v>0</v>
      </c>
      <c r="L5" s="63">
        <f>D5+F5+H5+J5</f>
        <v>0</v>
      </c>
      <c r="M5" s="64">
        <f>$C5*L5</f>
        <v>0</v>
      </c>
      <c r="N5" s="156"/>
      <c r="O5" s="77">
        <f>$C5*N5</f>
        <v>0</v>
      </c>
      <c r="P5" s="156"/>
      <c r="Q5" s="77">
        <f>$C5*P5</f>
        <v>0</v>
      </c>
      <c r="R5" s="156"/>
      <c r="S5" s="77">
        <f>$C5*R5</f>
        <v>0</v>
      </c>
      <c r="T5" s="156"/>
      <c r="U5" s="77">
        <f>$C5*T5</f>
        <v>0</v>
      </c>
      <c r="V5" s="156"/>
      <c r="W5" s="77">
        <f>$C5*V5</f>
        <v>0</v>
      </c>
      <c r="X5" s="63">
        <f>D5+F5+H5+J5+N5+P5+R5+T5+V5</f>
        <v>0</v>
      </c>
      <c r="Y5" s="64">
        <f>$C5*X5</f>
        <v>0</v>
      </c>
      <c r="AA5" s="53">
        <v>3</v>
      </c>
      <c r="AB5" s="53" t="s">
        <v>97</v>
      </c>
    </row>
    <row r="6" spans="1:28" ht="14.25" x14ac:dyDescent="0.15">
      <c r="A6" s="180"/>
      <c r="B6" s="180"/>
      <c r="C6" s="81"/>
      <c r="D6" s="47"/>
      <c r="E6" s="77">
        <f t="shared" si="0"/>
        <v>0</v>
      </c>
      <c r="F6" s="156"/>
      <c r="G6" s="77">
        <f>$C6*F6</f>
        <v>0</v>
      </c>
      <c r="H6" s="156"/>
      <c r="I6" s="124">
        <f>$C6*H6</f>
        <v>0</v>
      </c>
      <c r="J6" s="156"/>
      <c r="K6" s="129">
        <f>$C6*J6</f>
        <v>0</v>
      </c>
      <c r="L6" s="65">
        <f>D6+F6+H6+J6</f>
        <v>0</v>
      </c>
      <c r="M6" s="66">
        <f>$C6*L6</f>
        <v>0</v>
      </c>
      <c r="N6" s="156"/>
      <c r="O6" s="77">
        <f>$C6*N6</f>
        <v>0</v>
      </c>
      <c r="P6" s="156"/>
      <c r="Q6" s="77">
        <f>$C6*P6</f>
        <v>0</v>
      </c>
      <c r="R6" s="156"/>
      <c r="S6" s="77">
        <f>$C6*R6</f>
        <v>0</v>
      </c>
      <c r="T6" s="156"/>
      <c r="U6" s="77">
        <f>$C6*T6</f>
        <v>0</v>
      </c>
      <c r="V6" s="156"/>
      <c r="W6" s="77">
        <f>$C6*V6</f>
        <v>0</v>
      </c>
      <c r="X6" s="65">
        <f>D6+F6+H6+J6+N6+P6+R6+T6+V6</f>
        <v>0</v>
      </c>
      <c r="Y6" s="66">
        <f>$C6*X6</f>
        <v>0</v>
      </c>
      <c r="AA6" s="51">
        <v>4</v>
      </c>
      <c r="AB6" s="51" t="s">
        <v>98</v>
      </c>
    </row>
    <row r="7" spans="1:28" ht="15" thickBot="1" x14ac:dyDescent="0.2">
      <c r="A7" s="181"/>
      <c r="B7" s="181"/>
      <c r="C7" s="82"/>
      <c r="D7" s="50"/>
      <c r="E7" s="78">
        <f t="shared" si="0"/>
        <v>0</v>
      </c>
      <c r="F7" s="50"/>
      <c r="G7" s="78">
        <f>$C7*F7</f>
        <v>0</v>
      </c>
      <c r="H7" s="50"/>
      <c r="I7" s="125">
        <f>$C7*H7</f>
        <v>0</v>
      </c>
      <c r="J7" s="50"/>
      <c r="K7" s="130">
        <f>$C7*J7</f>
        <v>0</v>
      </c>
      <c r="L7" s="67">
        <f>D7+F7+H7+J7</f>
        <v>0</v>
      </c>
      <c r="M7" s="68">
        <f>$C7*L7</f>
        <v>0</v>
      </c>
      <c r="N7" s="50"/>
      <c r="O7" s="78">
        <f>$C7*N7</f>
        <v>0</v>
      </c>
      <c r="P7" s="50"/>
      <c r="Q7" s="78">
        <f>$C7*P7</f>
        <v>0</v>
      </c>
      <c r="R7" s="50"/>
      <c r="S7" s="78">
        <f>$C7*R7</f>
        <v>0</v>
      </c>
      <c r="T7" s="50"/>
      <c r="U7" s="78">
        <f>$C7*T7</f>
        <v>0</v>
      </c>
      <c r="V7" s="50"/>
      <c r="W7" s="78">
        <f>$C7*V7</f>
        <v>0</v>
      </c>
      <c r="X7" s="67">
        <f>D7+F7+H7+J7+N7+P7+R7+T7+V7</f>
        <v>0</v>
      </c>
      <c r="Y7" s="68">
        <f>$C7*X7</f>
        <v>0</v>
      </c>
      <c r="AA7" s="53">
        <v>5</v>
      </c>
      <c r="AB7" s="53" t="s">
        <v>99</v>
      </c>
    </row>
    <row r="8" spans="1:28" ht="15" thickBot="1" x14ac:dyDescent="0.2">
      <c r="A8" s="180"/>
      <c r="B8" s="180"/>
      <c r="C8" s="83"/>
      <c r="D8" s="57"/>
      <c r="E8" s="80">
        <f>SUM(E3:E7)</f>
        <v>0</v>
      </c>
      <c r="F8" s="57"/>
      <c r="G8" s="80">
        <f>SUM(G3:G7)</f>
        <v>0</v>
      </c>
      <c r="H8" s="57"/>
      <c r="I8" s="121">
        <f>SUM(I3:I7)</f>
        <v>0</v>
      </c>
      <c r="J8" s="57"/>
      <c r="K8" s="80">
        <f>SUM(K3:K7)</f>
        <v>0</v>
      </c>
      <c r="L8" s="69" t="s">
        <v>10</v>
      </c>
      <c r="M8" s="70">
        <f>SUM(M3:M7)</f>
        <v>0</v>
      </c>
      <c r="N8" s="57"/>
      <c r="O8" s="80">
        <f>SUM(O3:O7)</f>
        <v>0</v>
      </c>
      <c r="P8" s="57"/>
      <c r="Q8" s="80">
        <f>SUM(Q3:Q7)</f>
        <v>0</v>
      </c>
      <c r="R8" s="57"/>
      <c r="S8" s="80">
        <f>SUM(S3:S7)</f>
        <v>0</v>
      </c>
      <c r="T8" s="57"/>
      <c r="U8" s="80">
        <f>SUM(U3:U7)</f>
        <v>0</v>
      </c>
      <c r="V8" s="57"/>
      <c r="W8" s="80">
        <f>SUM(W3:W7)</f>
        <v>0</v>
      </c>
      <c r="X8" s="69" t="s">
        <v>10</v>
      </c>
      <c r="Y8" s="70">
        <f>SUM(Y3:Y7)</f>
        <v>0</v>
      </c>
      <c r="AA8" s="51">
        <v>6</v>
      </c>
      <c r="AB8" s="51" t="s">
        <v>100</v>
      </c>
    </row>
    <row r="9" spans="1:28" ht="14.25" x14ac:dyDescent="0.15">
      <c r="A9" s="154">
        <v>3</v>
      </c>
      <c r="B9" s="154" t="s">
        <v>20</v>
      </c>
      <c r="C9" s="84">
        <v>12</v>
      </c>
      <c r="D9" s="54"/>
      <c r="E9" s="79">
        <f t="shared" si="0"/>
        <v>0</v>
      </c>
      <c r="F9" s="54"/>
      <c r="G9" s="79">
        <f t="shared" ref="G9:G18" si="1">$C9*F9</f>
        <v>0</v>
      </c>
      <c r="H9" s="54"/>
      <c r="I9" s="126">
        <f t="shared" ref="I9:I18" si="2">$C9*H9</f>
        <v>0</v>
      </c>
      <c r="J9" s="54"/>
      <c r="K9" s="131">
        <f t="shared" ref="K9:K18" si="3">$C9*J9</f>
        <v>0</v>
      </c>
      <c r="L9" s="71">
        <f t="shared" ref="L9:L18" si="4">D9+F9+H9+J9</f>
        <v>0</v>
      </c>
      <c r="M9" s="72">
        <f t="shared" ref="M9:M18" si="5">$C9*L9</f>
        <v>0</v>
      </c>
      <c r="N9" s="54"/>
      <c r="O9" s="79">
        <f t="shared" ref="O9:O18" si="6">$C9*N9</f>
        <v>0</v>
      </c>
      <c r="P9" s="54"/>
      <c r="Q9" s="79">
        <f t="shared" ref="Q9:Q18" si="7">$C9*P9</f>
        <v>0</v>
      </c>
      <c r="R9" s="54"/>
      <c r="S9" s="79">
        <f t="shared" ref="S9:S18" si="8">$C9*R9</f>
        <v>0</v>
      </c>
      <c r="T9" s="54"/>
      <c r="U9" s="79">
        <f t="shared" ref="U9:U18" si="9">$C9*T9</f>
        <v>0</v>
      </c>
      <c r="V9" s="54"/>
      <c r="W9" s="79">
        <f t="shared" ref="W9:W18" si="10">$C9*V9</f>
        <v>0</v>
      </c>
      <c r="X9" s="71">
        <f t="shared" ref="X9:X18" si="11">D9+F9+H9+J9+N9+P9+R9+T9+V9</f>
        <v>0</v>
      </c>
      <c r="Y9" s="72">
        <f t="shared" ref="Y9:Y18" si="12">$C9*X9</f>
        <v>0</v>
      </c>
      <c r="AA9" s="53">
        <v>7</v>
      </c>
      <c r="AB9" s="53" t="s">
        <v>142</v>
      </c>
    </row>
    <row r="10" spans="1:28" ht="14.25" x14ac:dyDescent="0.15">
      <c r="A10" s="148"/>
      <c r="B10" s="148"/>
      <c r="C10" s="81">
        <v>25</v>
      </c>
      <c r="D10" s="49"/>
      <c r="E10" s="77">
        <f t="shared" si="0"/>
        <v>0</v>
      </c>
      <c r="F10" s="49"/>
      <c r="G10" s="77">
        <f t="shared" si="1"/>
        <v>0</v>
      </c>
      <c r="H10" s="49"/>
      <c r="I10" s="124">
        <f t="shared" si="2"/>
        <v>0</v>
      </c>
      <c r="J10" s="49"/>
      <c r="K10" s="129">
        <f t="shared" si="3"/>
        <v>0</v>
      </c>
      <c r="L10" s="63">
        <f t="shared" si="4"/>
        <v>0</v>
      </c>
      <c r="M10" s="64">
        <f t="shared" si="5"/>
        <v>0</v>
      </c>
      <c r="N10" s="49"/>
      <c r="O10" s="77">
        <f t="shared" si="6"/>
        <v>0</v>
      </c>
      <c r="P10" s="49"/>
      <c r="Q10" s="77">
        <f t="shared" si="7"/>
        <v>0</v>
      </c>
      <c r="R10" s="49"/>
      <c r="S10" s="77">
        <f t="shared" si="8"/>
        <v>0</v>
      </c>
      <c r="T10" s="49"/>
      <c r="U10" s="77">
        <f t="shared" si="9"/>
        <v>0</v>
      </c>
      <c r="V10" s="49"/>
      <c r="W10" s="77">
        <f t="shared" si="10"/>
        <v>0</v>
      </c>
      <c r="X10" s="63">
        <f t="shared" si="11"/>
        <v>0</v>
      </c>
      <c r="Y10" s="64">
        <f t="shared" si="12"/>
        <v>0</v>
      </c>
      <c r="AA10" s="51">
        <v>8</v>
      </c>
      <c r="AB10" s="51" t="s">
        <v>102</v>
      </c>
    </row>
    <row r="11" spans="1:28" ht="14.25" x14ac:dyDescent="0.15">
      <c r="A11" s="148"/>
      <c r="B11" s="148"/>
      <c r="C11" s="81">
        <v>32</v>
      </c>
      <c r="D11" s="49"/>
      <c r="E11" s="77">
        <f t="shared" si="0"/>
        <v>0</v>
      </c>
      <c r="F11" s="49"/>
      <c r="G11" s="77">
        <f t="shared" si="1"/>
        <v>0</v>
      </c>
      <c r="H11" s="49"/>
      <c r="I11" s="124">
        <f t="shared" si="2"/>
        <v>0</v>
      </c>
      <c r="J11" s="49"/>
      <c r="K11" s="129">
        <f t="shared" si="3"/>
        <v>0</v>
      </c>
      <c r="L11" s="63">
        <f t="shared" si="4"/>
        <v>0</v>
      </c>
      <c r="M11" s="64">
        <f t="shared" si="5"/>
        <v>0</v>
      </c>
      <c r="N11" s="49"/>
      <c r="O11" s="77">
        <f t="shared" si="6"/>
        <v>0</v>
      </c>
      <c r="P11" s="49"/>
      <c r="Q11" s="77">
        <f t="shared" si="7"/>
        <v>0</v>
      </c>
      <c r="R11" s="49"/>
      <c r="S11" s="77">
        <f t="shared" si="8"/>
        <v>0</v>
      </c>
      <c r="T11" s="49"/>
      <c r="U11" s="77">
        <f t="shared" si="9"/>
        <v>0</v>
      </c>
      <c r="V11" s="49"/>
      <c r="W11" s="77">
        <f t="shared" si="10"/>
        <v>0</v>
      </c>
      <c r="X11" s="63">
        <f t="shared" si="11"/>
        <v>0</v>
      </c>
      <c r="Y11" s="64">
        <f t="shared" si="12"/>
        <v>0</v>
      </c>
      <c r="AA11" s="53">
        <v>9</v>
      </c>
      <c r="AB11" s="53" t="s">
        <v>103</v>
      </c>
    </row>
    <row r="12" spans="1:28" ht="14.25" x14ac:dyDescent="0.15">
      <c r="A12" s="148"/>
      <c r="B12" s="148"/>
      <c r="C12" s="81">
        <v>50</v>
      </c>
      <c r="D12" s="49"/>
      <c r="E12" s="77">
        <f t="shared" si="0"/>
        <v>0</v>
      </c>
      <c r="F12" s="49"/>
      <c r="G12" s="77">
        <f t="shared" si="1"/>
        <v>0</v>
      </c>
      <c r="H12" s="49"/>
      <c r="I12" s="124">
        <f t="shared" si="2"/>
        <v>0</v>
      </c>
      <c r="J12" s="49"/>
      <c r="K12" s="129">
        <f t="shared" si="3"/>
        <v>0</v>
      </c>
      <c r="L12" s="63">
        <f t="shared" si="4"/>
        <v>0</v>
      </c>
      <c r="M12" s="64">
        <f t="shared" si="5"/>
        <v>0</v>
      </c>
      <c r="N12" s="49"/>
      <c r="O12" s="77">
        <f t="shared" si="6"/>
        <v>0</v>
      </c>
      <c r="P12" s="49"/>
      <c r="Q12" s="77">
        <f t="shared" si="7"/>
        <v>0</v>
      </c>
      <c r="R12" s="49"/>
      <c r="S12" s="77">
        <f t="shared" si="8"/>
        <v>0</v>
      </c>
      <c r="T12" s="49"/>
      <c r="U12" s="77">
        <f t="shared" si="9"/>
        <v>0</v>
      </c>
      <c r="V12" s="49"/>
      <c r="W12" s="77">
        <f t="shared" si="10"/>
        <v>0</v>
      </c>
      <c r="X12" s="63">
        <f t="shared" si="11"/>
        <v>0</v>
      </c>
      <c r="Y12" s="64">
        <f t="shared" si="12"/>
        <v>0</v>
      </c>
      <c r="AA12" s="51">
        <v>10</v>
      </c>
      <c r="AB12" s="51" t="s">
        <v>104</v>
      </c>
    </row>
    <row r="13" spans="1:28" ht="14.25" x14ac:dyDescent="0.15">
      <c r="A13" s="148"/>
      <c r="B13" s="148"/>
      <c r="C13" s="81"/>
      <c r="D13" s="49"/>
      <c r="E13" s="77">
        <f t="shared" si="0"/>
        <v>0</v>
      </c>
      <c r="F13" s="49"/>
      <c r="G13" s="77">
        <f t="shared" si="1"/>
        <v>0</v>
      </c>
      <c r="H13" s="49"/>
      <c r="I13" s="124">
        <f t="shared" si="2"/>
        <v>0</v>
      </c>
      <c r="J13" s="49"/>
      <c r="K13" s="129">
        <f t="shared" si="3"/>
        <v>0</v>
      </c>
      <c r="L13" s="63">
        <f t="shared" si="4"/>
        <v>0</v>
      </c>
      <c r="M13" s="64">
        <f t="shared" si="5"/>
        <v>0</v>
      </c>
      <c r="N13" s="49"/>
      <c r="O13" s="77">
        <f t="shared" si="6"/>
        <v>0</v>
      </c>
      <c r="P13" s="49"/>
      <c r="Q13" s="77">
        <f t="shared" si="7"/>
        <v>0</v>
      </c>
      <c r="R13" s="49"/>
      <c r="S13" s="77">
        <f t="shared" si="8"/>
        <v>0</v>
      </c>
      <c r="T13" s="49"/>
      <c r="U13" s="77">
        <f t="shared" si="9"/>
        <v>0</v>
      </c>
      <c r="V13" s="49"/>
      <c r="W13" s="77">
        <f t="shared" si="10"/>
        <v>0</v>
      </c>
      <c r="X13" s="63">
        <f t="shared" si="11"/>
        <v>0</v>
      </c>
      <c r="Y13" s="64">
        <f t="shared" si="12"/>
        <v>0</v>
      </c>
      <c r="AA13" s="145">
        <v>12</v>
      </c>
      <c r="AB13" s="145" t="s">
        <v>23</v>
      </c>
    </row>
    <row r="14" spans="1:28" ht="14.25" x14ac:dyDescent="0.15">
      <c r="A14" s="148"/>
      <c r="B14" s="148"/>
      <c r="C14" s="81"/>
      <c r="D14" s="49"/>
      <c r="E14" s="77">
        <f t="shared" si="0"/>
        <v>0</v>
      </c>
      <c r="F14" s="49"/>
      <c r="G14" s="77">
        <f t="shared" si="1"/>
        <v>0</v>
      </c>
      <c r="H14" s="49"/>
      <c r="I14" s="124">
        <f t="shared" si="2"/>
        <v>0</v>
      </c>
      <c r="J14" s="49"/>
      <c r="K14" s="129">
        <f t="shared" si="3"/>
        <v>0</v>
      </c>
      <c r="L14" s="63">
        <f t="shared" si="4"/>
        <v>0</v>
      </c>
      <c r="M14" s="64">
        <f t="shared" si="5"/>
        <v>0</v>
      </c>
      <c r="N14" s="49"/>
      <c r="O14" s="77">
        <f t="shared" si="6"/>
        <v>0</v>
      </c>
      <c r="P14" s="49"/>
      <c r="Q14" s="77">
        <f t="shared" si="7"/>
        <v>0</v>
      </c>
      <c r="R14" s="49"/>
      <c r="S14" s="77">
        <f t="shared" si="8"/>
        <v>0</v>
      </c>
      <c r="T14" s="49"/>
      <c r="U14" s="77">
        <f t="shared" si="9"/>
        <v>0</v>
      </c>
      <c r="V14" s="49"/>
      <c r="W14" s="77">
        <f t="shared" si="10"/>
        <v>0</v>
      </c>
      <c r="X14" s="63">
        <f t="shared" si="11"/>
        <v>0</v>
      </c>
      <c r="Y14" s="64">
        <f t="shared" si="12"/>
        <v>0</v>
      </c>
      <c r="AA14" s="146">
        <v>14</v>
      </c>
      <c r="AB14" s="146" t="s">
        <v>24</v>
      </c>
    </row>
    <row r="15" spans="1:28" ht="14.25" x14ac:dyDescent="0.15">
      <c r="A15" s="148"/>
      <c r="B15" s="148"/>
      <c r="C15" s="81"/>
      <c r="D15" s="49"/>
      <c r="E15" s="77">
        <f t="shared" si="0"/>
        <v>0</v>
      </c>
      <c r="F15" s="49"/>
      <c r="G15" s="77">
        <f t="shared" si="1"/>
        <v>0</v>
      </c>
      <c r="H15" s="49"/>
      <c r="I15" s="124">
        <f t="shared" si="2"/>
        <v>0</v>
      </c>
      <c r="J15" s="49"/>
      <c r="K15" s="129">
        <f t="shared" si="3"/>
        <v>0</v>
      </c>
      <c r="L15" s="63">
        <f t="shared" si="4"/>
        <v>0</v>
      </c>
      <c r="M15" s="64">
        <f t="shared" si="5"/>
        <v>0</v>
      </c>
      <c r="N15" s="49"/>
      <c r="O15" s="77">
        <f t="shared" si="6"/>
        <v>0</v>
      </c>
      <c r="P15" s="49"/>
      <c r="Q15" s="77">
        <f t="shared" si="7"/>
        <v>0</v>
      </c>
      <c r="R15" s="49"/>
      <c r="S15" s="77">
        <f t="shared" si="8"/>
        <v>0</v>
      </c>
      <c r="T15" s="49"/>
      <c r="U15" s="77">
        <f t="shared" si="9"/>
        <v>0</v>
      </c>
      <c r="V15" s="49"/>
      <c r="W15" s="77">
        <f t="shared" si="10"/>
        <v>0</v>
      </c>
      <c r="X15" s="63">
        <f t="shared" si="11"/>
        <v>0</v>
      </c>
      <c r="Y15" s="64">
        <f t="shared" si="12"/>
        <v>0</v>
      </c>
      <c r="AA15" s="53">
        <v>15</v>
      </c>
      <c r="AB15" s="53" t="s">
        <v>105</v>
      </c>
    </row>
    <row r="16" spans="1:28" ht="14.25" x14ac:dyDescent="0.15">
      <c r="A16" s="148"/>
      <c r="B16" s="148"/>
      <c r="C16" s="81"/>
      <c r="D16" s="49"/>
      <c r="E16" s="77">
        <f t="shared" si="0"/>
        <v>0</v>
      </c>
      <c r="F16" s="49"/>
      <c r="G16" s="77">
        <f t="shared" si="1"/>
        <v>0</v>
      </c>
      <c r="H16" s="49"/>
      <c r="I16" s="124">
        <f t="shared" si="2"/>
        <v>0</v>
      </c>
      <c r="J16" s="49"/>
      <c r="K16" s="129">
        <f t="shared" si="3"/>
        <v>0</v>
      </c>
      <c r="L16" s="63">
        <f t="shared" si="4"/>
        <v>0</v>
      </c>
      <c r="M16" s="64">
        <f t="shared" si="5"/>
        <v>0</v>
      </c>
      <c r="N16" s="49"/>
      <c r="O16" s="77">
        <f t="shared" si="6"/>
        <v>0</v>
      </c>
      <c r="P16" s="49"/>
      <c r="Q16" s="77">
        <f t="shared" si="7"/>
        <v>0</v>
      </c>
      <c r="R16" s="49"/>
      <c r="S16" s="77">
        <f t="shared" si="8"/>
        <v>0</v>
      </c>
      <c r="T16" s="49"/>
      <c r="U16" s="77">
        <f t="shared" si="9"/>
        <v>0</v>
      </c>
      <c r="V16" s="49"/>
      <c r="W16" s="77">
        <f t="shared" si="10"/>
        <v>0</v>
      </c>
      <c r="X16" s="63">
        <f t="shared" si="11"/>
        <v>0</v>
      </c>
      <c r="Y16" s="64">
        <f t="shared" si="12"/>
        <v>0</v>
      </c>
      <c r="AA16" s="119">
        <v>16</v>
      </c>
      <c r="AB16" s="119" t="s">
        <v>83</v>
      </c>
    </row>
    <row r="17" spans="1:28" ht="14.25" x14ac:dyDescent="0.15">
      <c r="A17" s="148"/>
      <c r="B17" s="148"/>
      <c r="C17" s="81"/>
      <c r="D17" s="49"/>
      <c r="E17" s="77">
        <f t="shared" si="0"/>
        <v>0</v>
      </c>
      <c r="F17" s="49"/>
      <c r="G17" s="77">
        <f t="shared" si="1"/>
        <v>0</v>
      </c>
      <c r="H17" s="49"/>
      <c r="I17" s="124">
        <f t="shared" si="2"/>
        <v>0</v>
      </c>
      <c r="J17" s="49"/>
      <c r="K17" s="129">
        <f t="shared" si="3"/>
        <v>0</v>
      </c>
      <c r="L17" s="63">
        <f t="shared" si="4"/>
        <v>0</v>
      </c>
      <c r="M17" s="64">
        <f t="shared" si="5"/>
        <v>0</v>
      </c>
      <c r="N17" s="49"/>
      <c r="O17" s="77">
        <f t="shared" si="6"/>
        <v>0</v>
      </c>
      <c r="P17" s="49"/>
      <c r="Q17" s="77">
        <f t="shared" si="7"/>
        <v>0</v>
      </c>
      <c r="R17" s="49"/>
      <c r="S17" s="77">
        <f t="shared" si="8"/>
        <v>0</v>
      </c>
      <c r="T17" s="49"/>
      <c r="U17" s="77">
        <f t="shared" si="9"/>
        <v>0</v>
      </c>
      <c r="V17" s="49"/>
      <c r="W17" s="77">
        <f t="shared" si="10"/>
        <v>0</v>
      </c>
      <c r="X17" s="63">
        <f t="shared" si="11"/>
        <v>0</v>
      </c>
      <c r="Y17" s="64">
        <f t="shared" si="12"/>
        <v>0</v>
      </c>
      <c r="AA17" s="51">
        <v>17</v>
      </c>
      <c r="AB17" s="51" t="s">
        <v>106</v>
      </c>
    </row>
    <row r="18" spans="1:28" ht="15" thickBot="1" x14ac:dyDescent="0.2">
      <c r="A18" s="150"/>
      <c r="B18" s="150"/>
      <c r="C18" s="82"/>
      <c r="D18" s="56"/>
      <c r="E18" s="78">
        <f t="shared" si="0"/>
        <v>0</v>
      </c>
      <c r="F18" s="56"/>
      <c r="G18" s="78">
        <f t="shared" si="1"/>
        <v>0</v>
      </c>
      <c r="H18" s="56"/>
      <c r="I18" s="125">
        <f t="shared" si="2"/>
        <v>0</v>
      </c>
      <c r="J18" s="56"/>
      <c r="K18" s="130">
        <f t="shared" si="3"/>
        <v>0</v>
      </c>
      <c r="L18" s="65">
        <f t="shared" si="4"/>
        <v>0</v>
      </c>
      <c r="M18" s="66">
        <f t="shared" si="5"/>
        <v>0</v>
      </c>
      <c r="N18" s="56"/>
      <c r="O18" s="78">
        <f t="shared" si="6"/>
        <v>0</v>
      </c>
      <c r="P18" s="56"/>
      <c r="Q18" s="78">
        <f t="shared" si="7"/>
        <v>0</v>
      </c>
      <c r="R18" s="56"/>
      <c r="S18" s="78">
        <f t="shared" si="8"/>
        <v>0</v>
      </c>
      <c r="T18" s="56"/>
      <c r="U18" s="78">
        <f t="shared" si="9"/>
        <v>0</v>
      </c>
      <c r="V18" s="56"/>
      <c r="W18" s="78">
        <f t="shared" si="10"/>
        <v>0</v>
      </c>
      <c r="X18" s="65">
        <f t="shared" si="11"/>
        <v>0</v>
      </c>
      <c r="Y18" s="66">
        <f t="shared" si="12"/>
        <v>0</v>
      </c>
      <c r="AA18" s="53">
        <v>18</v>
      </c>
      <c r="AB18" s="53" t="s">
        <v>107</v>
      </c>
    </row>
    <row r="19" spans="1:28" ht="15" thickBot="1" x14ac:dyDescent="0.2">
      <c r="A19" s="187"/>
      <c r="B19" s="187"/>
      <c r="C19" s="85"/>
      <c r="D19" s="58"/>
      <c r="E19" s="80">
        <f>SUM(E9:E18)</f>
        <v>0</v>
      </c>
      <c r="F19" s="58"/>
      <c r="G19" s="80">
        <f>SUM(G9:G18)</f>
        <v>0</v>
      </c>
      <c r="H19" s="58"/>
      <c r="I19" s="121">
        <f>SUM(I9:I18)</f>
        <v>0</v>
      </c>
      <c r="J19" s="58"/>
      <c r="K19" s="80">
        <f>SUM(K9:K18)</f>
        <v>0</v>
      </c>
      <c r="L19" s="69" t="s">
        <v>10</v>
      </c>
      <c r="M19" s="70">
        <f>SUM(M9:M18)</f>
        <v>0</v>
      </c>
      <c r="N19" s="58"/>
      <c r="O19" s="80">
        <f>SUM(O9:O18)</f>
        <v>0</v>
      </c>
      <c r="P19" s="58"/>
      <c r="Q19" s="80">
        <f>SUM(Q9:Q18)</f>
        <v>0</v>
      </c>
      <c r="R19" s="58"/>
      <c r="S19" s="80">
        <f>SUM(S9:S18)</f>
        <v>0</v>
      </c>
      <c r="T19" s="58"/>
      <c r="U19" s="80">
        <f>SUM(U9:U18)</f>
        <v>0</v>
      </c>
      <c r="V19" s="58"/>
      <c r="W19" s="80">
        <f>SUM(W9:W18)</f>
        <v>0</v>
      </c>
      <c r="X19" s="69" t="s">
        <v>10</v>
      </c>
      <c r="Y19" s="70">
        <f>SUM(Y9:Y18)</f>
        <v>0</v>
      </c>
      <c r="AA19" s="51">
        <v>19</v>
      </c>
      <c r="AB19" s="51" t="s">
        <v>108</v>
      </c>
    </row>
    <row r="20" spans="1:28" ht="14.25" x14ac:dyDescent="0.15">
      <c r="A20" s="184">
        <v>4</v>
      </c>
      <c r="B20" s="184" t="s">
        <v>21</v>
      </c>
      <c r="C20" s="86">
        <v>1</v>
      </c>
      <c r="D20" s="52"/>
      <c r="E20" s="79">
        <f t="shared" si="0"/>
        <v>0</v>
      </c>
      <c r="F20" s="52"/>
      <c r="G20" s="79">
        <f t="shared" ref="G20:G25" si="13">$C20*F20</f>
        <v>0</v>
      </c>
      <c r="H20" s="52"/>
      <c r="I20" s="126">
        <f t="shared" ref="I20:I25" si="14">$C20*H20</f>
        <v>0</v>
      </c>
      <c r="J20" s="52"/>
      <c r="K20" s="131">
        <f t="shared" ref="K20:K25" si="15">$C20*J20</f>
        <v>0</v>
      </c>
      <c r="L20" s="71">
        <f t="shared" ref="L20:L25" si="16">D20+F20+H20+J20</f>
        <v>0</v>
      </c>
      <c r="M20" s="72">
        <f t="shared" ref="M20:M25" si="17">$C20*L20</f>
        <v>0</v>
      </c>
      <c r="N20" s="52"/>
      <c r="O20" s="79">
        <f t="shared" ref="O20:O25" si="18">$C20*N20</f>
        <v>0</v>
      </c>
      <c r="P20" s="52"/>
      <c r="Q20" s="79">
        <f t="shared" ref="Q20:Q25" si="19">$C20*P20</f>
        <v>0</v>
      </c>
      <c r="R20" s="52"/>
      <c r="S20" s="79">
        <f t="shared" ref="S20:S25" si="20">$C20*R20</f>
        <v>0</v>
      </c>
      <c r="T20" s="52"/>
      <c r="U20" s="79">
        <f t="shared" ref="U20:U25" si="21">$C20*T20</f>
        <v>0</v>
      </c>
      <c r="V20" s="52"/>
      <c r="W20" s="79">
        <f t="shared" ref="W20:W25" si="22">$C20*V20</f>
        <v>0</v>
      </c>
      <c r="X20" s="71">
        <f t="shared" ref="X20:X25" si="23">D20+F20+H20+J20+N20+P20+R20+T20+V20</f>
        <v>0</v>
      </c>
      <c r="Y20" s="72">
        <f t="shared" ref="Y20:Y25" si="24">$C20*X20</f>
        <v>0</v>
      </c>
      <c r="AA20" s="145">
        <v>20</v>
      </c>
      <c r="AB20" s="145" t="s">
        <v>84</v>
      </c>
    </row>
    <row r="21" spans="1:28" ht="14.25" x14ac:dyDescent="0.15">
      <c r="A21" s="180"/>
      <c r="B21" s="180"/>
      <c r="C21" s="81">
        <v>2</v>
      </c>
      <c r="D21" s="47"/>
      <c r="E21" s="77">
        <f t="shared" si="0"/>
        <v>0</v>
      </c>
      <c r="F21" s="156"/>
      <c r="G21" s="77">
        <f t="shared" si="13"/>
        <v>0</v>
      </c>
      <c r="H21" s="156"/>
      <c r="I21" s="124">
        <f t="shared" si="14"/>
        <v>0</v>
      </c>
      <c r="J21" s="156"/>
      <c r="K21" s="129">
        <f t="shared" si="15"/>
        <v>0</v>
      </c>
      <c r="L21" s="63">
        <f t="shared" si="16"/>
        <v>0</v>
      </c>
      <c r="M21" s="64">
        <f t="shared" si="17"/>
        <v>0</v>
      </c>
      <c r="N21" s="156"/>
      <c r="O21" s="77">
        <f t="shared" si="18"/>
        <v>0</v>
      </c>
      <c r="P21" s="156"/>
      <c r="Q21" s="77">
        <f t="shared" si="19"/>
        <v>0</v>
      </c>
      <c r="R21" s="156"/>
      <c r="S21" s="77">
        <f t="shared" si="20"/>
        <v>0</v>
      </c>
      <c r="T21" s="156"/>
      <c r="U21" s="77">
        <f t="shared" si="21"/>
        <v>0</v>
      </c>
      <c r="V21" s="156"/>
      <c r="W21" s="77">
        <f t="shared" si="22"/>
        <v>0</v>
      </c>
      <c r="X21" s="63">
        <f t="shared" si="23"/>
        <v>0</v>
      </c>
      <c r="Y21" s="64">
        <f t="shared" si="24"/>
        <v>0</v>
      </c>
      <c r="AA21" s="51">
        <v>21</v>
      </c>
      <c r="AB21" s="51" t="s">
        <v>109</v>
      </c>
    </row>
    <row r="22" spans="1:28" ht="14.25" x14ac:dyDescent="0.15">
      <c r="A22" s="180"/>
      <c r="B22" s="180"/>
      <c r="C22" s="81">
        <v>3</v>
      </c>
      <c r="D22" s="47"/>
      <c r="E22" s="77">
        <f t="shared" si="0"/>
        <v>0</v>
      </c>
      <c r="F22" s="156"/>
      <c r="G22" s="77">
        <f t="shared" si="13"/>
        <v>0</v>
      </c>
      <c r="H22" s="156"/>
      <c r="I22" s="124">
        <f t="shared" si="14"/>
        <v>0</v>
      </c>
      <c r="J22" s="156"/>
      <c r="K22" s="129">
        <f t="shared" si="15"/>
        <v>0</v>
      </c>
      <c r="L22" s="63">
        <f t="shared" si="16"/>
        <v>0</v>
      </c>
      <c r="M22" s="64">
        <f t="shared" si="17"/>
        <v>0</v>
      </c>
      <c r="N22" s="156"/>
      <c r="O22" s="77">
        <f t="shared" si="18"/>
        <v>0</v>
      </c>
      <c r="P22" s="156"/>
      <c r="Q22" s="77">
        <f t="shared" si="19"/>
        <v>0</v>
      </c>
      <c r="R22" s="156"/>
      <c r="S22" s="77">
        <f t="shared" si="20"/>
        <v>0</v>
      </c>
      <c r="T22" s="156"/>
      <c r="U22" s="77">
        <f t="shared" si="21"/>
        <v>0</v>
      </c>
      <c r="V22" s="156"/>
      <c r="W22" s="77">
        <f t="shared" si="22"/>
        <v>0</v>
      </c>
      <c r="X22" s="63">
        <f t="shared" si="23"/>
        <v>0</v>
      </c>
      <c r="Y22" s="64">
        <f t="shared" si="24"/>
        <v>0</v>
      </c>
      <c r="AA22" s="145">
        <v>22</v>
      </c>
      <c r="AB22" s="145" t="s">
        <v>26</v>
      </c>
    </row>
    <row r="23" spans="1:28" ht="14.25" x14ac:dyDescent="0.15">
      <c r="A23" s="180"/>
      <c r="B23" s="180"/>
      <c r="C23" s="81">
        <v>4</v>
      </c>
      <c r="D23" s="47"/>
      <c r="E23" s="77">
        <f t="shared" si="0"/>
        <v>0</v>
      </c>
      <c r="F23" s="156"/>
      <c r="G23" s="77">
        <f t="shared" si="13"/>
        <v>0</v>
      </c>
      <c r="H23" s="156"/>
      <c r="I23" s="124">
        <f t="shared" si="14"/>
        <v>0</v>
      </c>
      <c r="J23" s="156"/>
      <c r="K23" s="129">
        <f t="shared" si="15"/>
        <v>0</v>
      </c>
      <c r="L23" s="63">
        <f t="shared" si="16"/>
        <v>0</v>
      </c>
      <c r="M23" s="64">
        <f t="shared" si="17"/>
        <v>0</v>
      </c>
      <c r="N23" s="156"/>
      <c r="O23" s="77">
        <f t="shared" si="18"/>
        <v>0</v>
      </c>
      <c r="P23" s="156"/>
      <c r="Q23" s="77">
        <f t="shared" si="19"/>
        <v>0</v>
      </c>
      <c r="R23" s="156"/>
      <c r="S23" s="77">
        <f t="shared" si="20"/>
        <v>0</v>
      </c>
      <c r="T23" s="156"/>
      <c r="U23" s="77">
        <f t="shared" si="21"/>
        <v>0</v>
      </c>
      <c r="V23" s="156"/>
      <c r="W23" s="77">
        <f t="shared" si="22"/>
        <v>0</v>
      </c>
      <c r="X23" s="63">
        <f t="shared" si="23"/>
        <v>0</v>
      </c>
      <c r="Y23" s="64">
        <f t="shared" si="24"/>
        <v>0</v>
      </c>
      <c r="AA23" s="51">
        <v>23</v>
      </c>
      <c r="AB23" s="51" t="s">
        <v>110</v>
      </c>
    </row>
    <row r="24" spans="1:28" ht="14.25" x14ac:dyDescent="0.15">
      <c r="A24" s="180"/>
      <c r="B24" s="180"/>
      <c r="C24" s="81">
        <v>5</v>
      </c>
      <c r="D24" s="47"/>
      <c r="E24" s="77">
        <f t="shared" si="0"/>
        <v>0</v>
      </c>
      <c r="F24" s="156"/>
      <c r="G24" s="77">
        <f t="shared" si="13"/>
        <v>0</v>
      </c>
      <c r="H24" s="156"/>
      <c r="I24" s="124">
        <f t="shared" si="14"/>
        <v>0</v>
      </c>
      <c r="J24" s="156"/>
      <c r="K24" s="129">
        <f t="shared" si="15"/>
        <v>0</v>
      </c>
      <c r="L24" s="63">
        <f t="shared" si="16"/>
        <v>0</v>
      </c>
      <c r="M24" s="64">
        <f t="shared" si="17"/>
        <v>0</v>
      </c>
      <c r="N24" s="156"/>
      <c r="O24" s="77">
        <f t="shared" si="18"/>
        <v>0</v>
      </c>
      <c r="P24" s="156"/>
      <c r="Q24" s="77">
        <f t="shared" si="19"/>
        <v>0</v>
      </c>
      <c r="R24" s="156"/>
      <c r="S24" s="77">
        <f t="shared" si="20"/>
        <v>0</v>
      </c>
      <c r="T24" s="156"/>
      <c r="U24" s="77">
        <f t="shared" si="21"/>
        <v>0</v>
      </c>
      <c r="V24" s="156"/>
      <c r="W24" s="77">
        <f t="shared" si="22"/>
        <v>0</v>
      </c>
      <c r="X24" s="63">
        <f t="shared" si="23"/>
        <v>0</v>
      </c>
      <c r="Y24" s="64">
        <f t="shared" si="24"/>
        <v>0</v>
      </c>
      <c r="AA24" s="53">
        <v>24</v>
      </c>
      <c r="AB24" s="53" t="s">
        <v>111</v>
      </c>
    </row>
    <row r="25" spans="1:28" ht="15" thickBot="1" x14ac:dyDescent="0.2">
      <c r="A25" s="181"/>
      <c r="B25" s="181"/>
      <c r="C25" s="82">
        <v>10</v>
      </c>
      <c r="D25" s="50"/>
      <c r="E25" s="78">
        <f t="shared" si="0"/>
        <v>0</v>
      </c>
      <c r="F25" s="50"/>
      <c r="G25" s="78">
        <f t="shared" si="13"/>
        <v>0</v>
      </c>
      <c r="H25" s="50"/>
      <c r="I25" s="125">
        <f t="shared" si="14"/>
        <v>0</v>
      </c>
      <c r="J25" s="50"/>
      <c r="K25" s="130">
        <f t="shared" si="15"/>
        <v>0</v>
      </c>
      <c r="L25" s="65">
        <f t="shared" si="16"/>
        <v>0</v>
      </c>
      <c r="M25" s="66">
        <f t="shared" si="17"/>
        <v>0</v>
      </c>
      <c r="N25" s="50"/>
      <c r="O25" s="78">
        <f t="shared" si="18"/>
        <v>0</v>
      </c>
      <c r="P25" s="50"/>
      <c r="Q25" s="78">
        <f t="shared" si="19"/>
        <v>0</v>
      </c>
      <c r="R25" s="50"/>
      <c r="S25" s="78">
        <f t="shared" si="20"/>
        <v>0</v>
      </c>
      <c r="T25" s="50"/>
      <c r="U25" s="78">
        <f t="shared" si="21"/>
        <v>0</v>
      </c>
      <c r="V25" s="50"/>
      <c r="W25" s="78">
        <f t="shared" si="22"/>
        <v>0</v>
      </c>
      <c r="X25" s="65">
        <f t="shared" si="23"/>
        <v>0</v>
      </c>
      <c r="Y25" s="66">
        <f t="shared" si="24"/>
        <v>0</v>
      </c>
      <c r="AA25" s="51">
        <v>25</v>
      </c>
      <c r="AB25" s="51" t="s">
        <v>112</v>
      </c>
    </row>
    <row r="26" spans="1:28" ht="15" thickBot="1" x14ac:dyDescent="0.2">
      <c r="A26" s="183"/>
      <c r="B26" s="183"/>
      <c r="C26" s="83"/>
      <c r="D26" s="57"/>
      <c r="E26" s="80">
        <f>SUM(E20:E25)</f>
        <v>0</v>
      </c>
      <c r="F26" s="57"/>
      <c r="G26" s="80">
        <f>SUM(G20:G25)</f>
        <v>0</v>
      </c>
      <c r="H26" s="57"/>
      <c r="I26" s="121">
        <f>SUM(I20:I25)</f>
        <v>0</v>
      </c>
      <c r="J26" s="57"/>
      <c r="K26" s="80">
        <f>SUM(K20:K25)</f>
        <v>0</v>
      </c>
      <c r="L26" s="69" t="s">
        <v>10</v>
      </c>
      <c r="M26" s="70">
        <f>SUM(M20:M25)</f>
        <v>0</v>
      </c>
      <c r="N26" s="57"/>
      <c r="O26" s="80">
        <f>SUM(O20:O25)</f>
        <v>0</v>
      </c>
      <c r="P26" s="57"/>
      <c r="Q26" s="80">
        <f>SUM(Q20:Q25)</f>
        <v>0</v>
      </c>
      <c r="R26" s="57"/>
      <c r="S26" s="80">
        <f>SUM(S20:S25)</f>
        <v>0</v>
      </c>
      <c r="T26" s="57"/>
      <c r="U26" s="80">
        <f>SUM(U20:U25)</f>
        <v>0</v>
      </c>
      <c r="V26" s="57"/>
      <c r="W26" s="80">
        <f>SUM(W20:W25)</f>
        <v>0</v>
      </c>
      <c r="X26" s="69" t="s">
        <v>10</v>
      </c>
      <c r="Y26" s="70">
        <f>SUM(Y20:Y25)</f>
        <v>0</v>
      </c>
      <c r="AA26" s="53">
        <v>26</v>
      </c>
      <c r="AB26" s="53" t="s">
        <v>113</v>
      </c>
    </row>
    <row r="27" spans="1:28" ht="14.25" x14ac:dyDescent="0.15">
      <c r="A27" s="154">
        <v>5</v>
      </c>
      <c r="B27" s="154" t="s">
        <v>150</v>
      </c>
      <c r="C27" s="84">
        <v>0.5</v>
      </c>
      <c r="D27" s="54"/>
      <c r="E27" s="79">
        <f t="shared" si="0"/>
        <v>0</v>
      </c>
      <c r="F27" s="54"/>
      <c r="G27" s="79">
        <f t="shared" ref="G27:G36" si="25">$C27*F27</f>
        <v>0</v>
      </c>
      <c r="H27" s="54"/>
      <c r="I27" s="126">
        <f t="shared" ref="I27:I36" si="26">$C27*H27</f>
        <v>0</v>
      </c>
      <c r="J27" s="54"/>
      <c r="K27" s="131">
        <f t="shared" ref="K27:K36" si="27">$C27*J27</f>
        <v>0</v>
      </c>
      <c r="L27" s="61">
        <f t="shared" ref="L27:L36" si="28">D27+F27+H27+J27</f>
        <v>0</v>
      </c>
      <c r="M27" s="62">
        <f t="shared" ref="M27:M36" si="29">$C27*L27</f>
        <v>0</v>
      </c>
      <c r="N27" s="54"/>
      <c r="O27" s="79">
        <f t="shared" ref="O27:O36" si="30">$C27*N27</f>
        <v>0</v>
      </c>
      <c r="P27" s="54"/>
      <c r="Q27" s="79">
        <f t="shared" ref="Q27:Q36" si="31">$C27*P27</f>
        <v>0</v>
      </c>
      <c r="R27" s="54"/>
      <c r="S27" s="79">
        <f t="shared" ref="S27:S36" si="32">$C27*R27</f>
        <v>0</v>
      </c>
      <c r="T27" s="54"/>
      <c r="U27" s="79">
        <f t="shared" ref="U27:U36" si="33">$C27*T27</f>
        <v>0</v>
      </c>
      <c r="V27" s="54"/>
      <c r="W27" s="79">
        <f t="shared" ref="W27:W36" si="34">$C27*V27</f>
        <v>0</v>
      </c>
      <c r="X27" s="61">
        <f t="shared" ref="X27:X36" si="35">D27+F27+H27+J27+N27+P27+R27+T27+V27</f>
        <v>0</v>
      </c>
      <c r="Y27" s="62">
        <f t="shared" ref="Y27:Y36" si="36">$C27*X27</f>
        <v>0</v>
      </c>
      <c r="AA27" s="51">
        <v>28</v>
      </c>
      <c r="AB27" s="51" t="s">
        <v>114</v>
      </c>
    </row>
    <row r="28" spans="1:28" ht="14.25" x14ac:dyDescent="0.15">
      <c r="A28" s="148"/>
      <c r="B28" s="148"/>
      <c r="C28" s="81">
        <v>0.8</v>
      </c>
      <c r="D28" s="49"/>
      <c r="E28" s="77">
        <f t="shared" si="0"/>
        <v>0</v>
      </c>
      <c r="F28" s="49"/>
      <c r="G28" s="77">
        <f t="shared" si="25"/>
        <v>0</v>
      </c>
      <c r="H28" s="49"/>
      <c r="I28" s="124">
        <f t="shared" si="26"/>
        <v>0</v>
      </c>
      <c r="J28" s="49"/>
      <c r="K28" s="129">
        <f t="shared" si="27"/>
        <v>0</v>
      </c>
      <c r="L28" s="63">
        <f t="shared" si="28"/>
        <v>0</v>
      </c>
      <c r="M28" s="64">
        <f t="shared" si="29"/>
        <v>0</v>
      </c>
      <c r="N28" s="49"/>
      <c r="O28" s="77">
        <f t="shared" si="30"/>
        <v>0</v>
      </c>
      <c r="P28" s="49"/>
      <c r="Q28" s="77">
        <f t="shared" si="31"/>
        <v>0</v>
      </c>
      <c r="R28" s="49"/>
      <c r="S28" s="77">
        <f t="shared" si="32"/>
        <v>0</v>
      </c>
      <c r="T28" s="49"/>
      <c r="U28" s="77">
        <f t="shared" si="33"/>
        <v>0</v>
      </c>
      <c r="V28" s="49"/>
      <c r="W28" s="77">
        <f t="shared" si="34"/>
        <v>0</v>
      </c>
      <c r="X28" s="63">
        <f t="shared" si="35"/>
        <v>0</v>
      </c>
      <c r="Y28" s="64">
        <f t="shared" si="36"/>
        <v>0</v>
      </c>
      <c r="AA28" s="53">
        <v>29</v>
      </c>
      <c r="AB28" s="53" t="s">
        <v>115</v>
      </c>
    </row>
    <row r="29" spans="1:28" ht="14.25" x14ac:dyDescent="0.15">
      <c r="A29" s="148"/>
      <c r="B29" s="148"/>
      <c r="C29" s="81">
        <v>1</v>
      </c>
      <c r="D29" s="49"/>
      <c r="E29" s="77">
        <f t="shared" si="0"/>
        <v>0</v>
      </c>
      <c r="F29" s="49"/>
      <c r="G29" s="77">
        <f t="shared" si="25"/>
        <v>0</v>
      </c>
      <c r="H29" s="49"/>
      <c r="I29" s="124">
        <f t="shared" si="26"/>
        <v>0</v>
      </c>
      <c r="J29" s="49"/>
      <c r="K29" s="129">
        <f t="shared" si="27"/>
        <v>0</v>
      </c>
      <c r="L29" s="63">
        <f t="shared" si="28"/>
        <v>0</v>
      </c>
      <c r="M29" s="64">
        <f t="shared" si="29"/>
        <v>0</v>
      </c>
      <c r="N29" s="49"/>
      <c r="O29" s="77">
        <f t="shared" si="30"/>
        <v>0</v>
      </c>
      <c r="P29" s="49"/>
      <c r="Q29" s="77">
        <f t="shared" si="31"/>
        <v>0</v>
      </c>
      <c r="R29" s="49"/>
      <c r="S29" s="77">
        <f t="shared" si="32"/>
        <v>0</v>
      </c>
      <c r="T29" s="49"/>
      <c r="U29" s="77">
        <f t="shared" si="33"/>
        <v>0</v>
      </c>
      <c r="V29" s="49"/>
      <c r="W29" s="77">
        <f t="shared" si="34"/>
        <v>0</v>
      </c>
      <c r="X29" s="63">
        <f t="shared" si="35"/>
        <v>0</v>
      </c>
      <c r="Y29" s="64">
        <f t="shared" si="36"/>
        <v>0</v>
      </c>
      <c r="AA29" s="51">
        <v>30</v>
      </c>
      <c r="AB29" s="51" t="s">
        <v>116</v>
      </c>
    </row>
    <row r="30" spans="1:28" ht="14.25" x14ac:dyDescent="0.15">
      <c r="A30" s="148"/>
      <c r="B30" s="148"/>
      <c r="C30" s="81">
        <v>1.5</v>
      </c>
      <c r="D30" s="49"/>
      <c r="E30" s="77">
        <f t="shared" si="0"/>
        <v>0</v>
      </c>
      <c r="F30" s="49"/>
      <c r="G30" s="77">
        <f t="shared" si="25"/>
        <v>0</v>
      </c>
      <c r="H30" s="49"/>
      <c r="I30" s="124">
        <f t="shared" si="26"/>
        <v>0</v>
      </c>
      <c r="J30" s="49"/>
      <c r="K30" s="129">
        <f t="shared" si="27"/>
        <v>0</v>
      </c>
      <c r="L30" s="63">
        <f t="shared" si="28"/>
        <v>0</v>
      </c>
      <c r="M30" s="64">
        <f t="shared" si="29"/>
        <v>0</v>
      </c>
      <c r="N30" s="49"/>
      <c r="O30" s="77">
        <f t="shared" si="30"/>
        <v>0</v>
      </c>
      <c r="P30" s="49"/>
      <c r="Q30" s="77">
        <f t="shared" si="31"/>
        <v>0</v>
      </c>
      <c r="R30" s="49"/>
      <c r="S30" s="77">
        <f t="shared" si="32"/>
        <v>0</v>
      </c>
      <c r="T30" s="49"/>
      <c r="U30" s="77">
        <f t="shared" si="33"/>
        <v>0</v>
      </c>
      <c r="V30" s="49"/>
      <c r="W30" s="77">
        <f t="shared" si="34"/>
        <v>0</v>
      </c>
      <c r="X30" s="63">
        <f t="shared" si="35"/>
        <v>0</v>
      </c>
      <c r="Y30" s="64">
        <f t="shared" si="36"/>
        <v>0</v>
      </c>
      <c r="AA30" s="53">
        <v>31</v>
      </c>
      <c r="AB30" s="53" t="s">
        <v>117</v>
      </c>
    </row>
    <row r="31" spans="1:28" ht="14.25" x14ac:dyDescent="0.15">
      <c r="A31" s="148"/>
      <c r="B31" s="148"/>
      <c r="C31" s="81">
        <v>2</v>
      </c>
      <c r="D31" s="49"/>
      <c r="E31" s="77">
        <f t="shared" si="0"/>
        <v>0</v>
      </c>
      <c r="F31" s="49"/>
      <c r="G31" s="77">
        <f t="shared" si="25"/>
        <v>0</v>
      </c>
      <c r="H31" s="49"/>
      <c r="I31" s="124">
        <f t="shared" si="26"/>
        <v>0</v>
      </c>
      <c r="J31" s="49"/>
      <c r="K31" s="129">
        <f t="shared" si="27"/>
        <v>0</v>
      </c>
      <c r="L31" s="63">
        <f t="shared" si="28"/>
        <v>0</v>
      </c>
      <c r="M31" s="64">
        <f t="shared" si="29"/>
        <v>0</v>
      </c>
      <c r="N31" s="49"/>
      <c r="O31" s="77">
        <f t="shared" si="30"/>
        <v>0</v>
      </c>
      <c r="P31" s="49"/>
      <c r="Q31" s="77">
        <f t="shared" si="31"/>
        <v>0</v>
      </c>
      <c r="R31" s="49"/>
      <c r="S31" s="77">
        <f t="shared" si="32"/>
        <v>0</v>
      </c>
      <c r="T31" s="49"/>
      <c r="U31" s="77">
        <f t="shared" si="33"/>
        <v>0</v>
      </c>
      <c r="V31" s="49"/>
      <c r="W31" s="77">
        <f t="shared" si="34"/>
        <v>0</v>
      </c>
      <c r="X31" s="63">
        <f t="shared" si="35"/>
        <v>0</v>
      </c>
      <c r="Y31" s="64">
        <f t="shared" si="36"/>
        <v>0</v>
      </c>
      <c r="AA31" s="51">
        <v>33</v>
      </c>
      <c r="AB31" s="51" t="s">
        <v>118</v>
      </c>
    </row>
    <row r="32" spans="1:28" ht="14.25" x14ac:dyDescent="0.15">
      <c r="A32" s="148"/>
      <c r="B32" s="148"/>
      <c r="C32" s="81">
        <v>3</v>
      </c>
      <c r="D32" s="49"/>
      <c r="E32" s="77">
        <f t="shared" si="0"/>
        <v>0</v>
      </c>
      <c r="F32" s="49"/>
      <c r="G32" s="77">
        <f t="shared" si="25"/>
        <v>0</v>
      </c>
      <c r="H32" s="49"/>
      <c r="I32" s="124">
        <f t="shared" si="26"/>
        <v>0</v>
      </c>
      <c r="J32" s="49"/>
      <c r="K32" s="129">
        <f t="shared" si="27"/>
        <v>0</v>
      </c>
      <c r="L32" s="63">
        <f t="shared" si="28"/>
        <v>0</v>
      </c>
      <c r="M32" s="64">
        <f t="shared" si="29"/>
        <v>0</v>
      </c>
      <c r="N32" s="49"/>
      <c r="O32" s="77">
        <f t="shared" si="30"/>
        <v>0</v>
      </c>
      <c r="P32" s="49"/>
      <c r="Q32" s="77">
        <f t="shared" si="31"/>
        <v>0</v>
      </c>
      <c r="R32" s="49"/>
      <c r="S32" s="77">
        <f t="shared" si="32"/>
        <v>0</v>
      </c>
      <c r="T32" s="49"/>
      <c r="U32" s="77">
        <f t="shared" si="33"/>
        <v>0</v>
      </c>
      <c r="V32" s="49"/>
      <c r="W32" s="77">
        <f t="shared" si="34"/>
        <v>0</v>
      </c>
      <c r="X32" s="63">
        <f t="shared" si="35"/>
        <v>0</v>
      </c>
      <c r="Y32" s="64">
        <f t="shared" si="36"/>
        <v>0</v>
      </c>
      <c r="AA32" s="53">
        <v>35</v>
      </c>
      <c r="AB32" s="53" t="s">
        <v>119</v>
      </c>
    </row>
    <row r="33" spans="1:28" ht="14.25" x14ac:dyDescent="0.15">
      <c r="A33" s="148"/>
      <c r="B33" s="148"/>
      <c r="C33" s="81">
        <v>4</v>
      </c>
      <c r="D33" s="49"/>
      <c r="E33" s="77">
        <f t="shared" si="0"/>
        <v>0</v>
      </c>
      <c r="F33" s="49"/>
      <c r="G33" s="77">
        <f t="shared" si="25"/>
        <v>0</v>
      </c>
      <c r="H33" s="49"/>
      <c r="I33" s="124">
        <f t="shared" si="26"/>
        <v>0</v>
      </c>
      <c r="J33" s="49"/>
      <c r="K33" s="129">
        <f t="shared" si="27"/>
        <v>0</v>
      </c>
      <c r="L33" s="63">
        <f t="shared" si="28"/>
        <v>0</v>
      </c>
      <c r="M33" s="64">
        <f t="shared" si="29"/>
        <v>0</v>
      </c>
      <c r="N33" s="49"/>
      <c r="O33" s="77">
        <f t="shared" si="30"/>
        <v>0</v>
      </c>
      <c r="P33" s="49"/>
      <c r="Q33" s="77">
        <f t="shared" si="31"/>
        <v>0</v>
      </c>
      <c r="R33" s="49"/>
      <c r="S33" s="77">
        <f t="shared" si="32"/>
        <v>0</v>
      </c>
      <c r="T33" s="49"/>
      <c r="U33" s="77">
        <f t="shared" si="33"/>
        <v>0</v>
      </c>
      <c r="V33" s="49"/>
      <c r="W33" s="77">
        <f t="shared" si="34"/>
        <v>0</v>
      </c>
      <c r="X33" s="63">
        <f t="shared" si="35"/>
        <v>0</v>
      </c>
      <c r="Y33" s="64">
        <f t="shared" si="36"/>
        <v>0</v>
      </c>
      <c r="AA33" s="51">
        <v>36</v>
      </c>
      <c r="AB33" s="51" t="s">
        <v>120</v>
      </c>
    </row>
    <row r="34" spans="1:28" ht="14.25" x14ac:dyDescent="0.15">
      <c r="A34" s="148"/>
      <c r="B34" s="148"/>
      <c r="C34" s="81">
        <v>5</v>
      </c>
      <c r="D34" s="49"/>
      <c r="E34" s="77">
        <f t="shared" si="0"/>
        <v>0</v>
      </c>
      <c r="F34" s="49"/>
      <c r="G34" s="77">
        <f t="shared" si="25"/>
        <v>0</v>
      </c>
      <c r="H34" s="49"/>
      <c r="I34" s="124">
        <f t="shared" si="26"/>
        <v>0</v>
      </c>
      <c r="J34" s="49"/>
      <c r="K34" s="129">
        <f t="shared" si="27"/>
        <v>0</v>
      </c>
      <c r="L34" s="63">
        <f t="shared" si="28"/>
        <v>0</v>
      </c>
      <c r="M34" s="64">
        <f t="shared" si="29"/>
        <v>0</v>
      </c>
      <c r="N34" s="49"/>
      <c r="O34" s="77">
        <f t="shared" si="30"/>
        <v>0</v>
      </c>
      <c r="P34" s="49"/>
      <c r="Q34" s="77">
        <f t="shared" si="31"/>
        <v>0</v>
      </c>
      <c r="R34" s="49"/>
      <c r="S34" s="77">
        <f t="shared" si="32"/>
        <v>0</v>
      </c>
      <c r="T34" s="49"/>
      <c r="U34" s="77">
        <f t="shared" si="33"/>
        <v>0</v>
      </c>
      <c r="V34" s="49"/>
      <c r="W34" s="77">
        <f t="shared" si="34"/>
        <v>0</v>
      </c>
      <c r="X34" s="63">
        <f t="shared" si="35"/>
        <v>0</v>
      </c>
      <c r="Y34" s="64">
        <f t="shared" si="36"/>
        <v>0</v>
      </c>
      <c r="AA34" s="53">
        <v>37</v>
      </c>
      <c r="AB34" s="53" t="s">
        <v>121</v>
      </c>
    </row>
    <row r="35" spans="1:28" ht="14.25" x14ac:dyDescent="0.15">
      <c r="A35" s="148"/>
      <c r="B35" s="148"/>
      <c r="C35" s="81"/>
      <c r="D35" s="49"/>
      <c r="E35" s="77">
        <f t="shared" si="0"/>
        <v>0</v>
      </c>
      <c r="F35" s="49"/>
      <c r="G35" s="77">
        <f t="shared" si="25"/>
        <v>0</v>
      </c>
      <c r="H35" s="49"/>
      <c r="I35" s="124">
        <f t="shared" si="26"/>
        <v>0</v>
      </c>
      <c r="J35" s="49"/>
      <c r="K35" s="129">
        <f t="shared" si="27"/>
        <v>0</v>
      </c>
      <c r="L35" s="63">
        <f t="shared" si="28"/>
        <v>0</v>
      </c>
      <c r="M35" s="64">
        <f t="shared" si="29"/>
        <v>0</v>
      </c>
      <c r="N35" s="49"/>
      <c r="O35" s="77">
        <f t="shared" si="30"/>
        <v>0</v>
      </c>
      <c r="P35" s="49"/>
      <c r="Q35" s="77">
        <f t="shared" si="31"/>
        <v>0</v>
      </c>
      <c r="R35" s="49"/>
      <c r="S35" s="77">
        <f t="shared" si="32"/>
        <v>0</v>
      </c>
      <c r="T35" s="49"/>
      <c r="U35" s="77">
        <f t="shared" si="33"/>
        <v>0</v>
      </c>
      <c r="V35" s="49"/>
      <c r="W35" s="77">
        <f t="shared" si="34"/>
        <v>0</v>
      </c>
      <c r="X35" s="63">
        <f t="shared" si="35"/>
        <v>0</v>
      </c>
      <c r="Y35" s="64">
        <f t="shared" si="36"/>
        <v>0</v>
      </c>
      <c r="AA35" s="51">
        <v>39</v>
      </c>
      <c r="AB35" s="51" t="s">
        <v>122</v>
      </c>
    </row>
    <row r="36" spans="1:28" ht="15" thickBot="1" x14ac:dyDescent="0.2">
      <c r="A36" s="148"/>
      <c r="B36" s="148"/>
      <c r="C36" s="87"/>
      <c r="D36" s="55"/>
      <c r="E36" s="78">
        <f t="shared" si="0"/>
        <v>0</v>
      </c>
      <c r="F36" s="55"/>
      <c r="G36" s="78">
        <f t="shared" si="25"/>
        <v>0</v>
      </c>
      <c r="H36" s="55"/>
      <c r="I36" s="125">
        <f t="shared" si="26"/>
        <v>0</v>
      </c>
      <c r="J36" s="55"/>
      <c r="K36" s="130">
        <f t="shared" si="27"/>
        <v>0</v>
      </c>
      <c r="L36" s="73">
        <f t="shared" si="28"/>
        <v>0</v>
      </c>
      <c r="M36" s="74">
        <f t="shared" si="29"/>
        <v>0</v>
      </c>
      <c r="N36" s="55"/>
      <c r="O36" s="78">
        <f t="shared" si="30"/>
        <v>0</v>
      </c>
      <c r="P36" s="55"/>
      <c r="Q36" s="78">
        <f t="shared" si="31"/>
        <v>0</v>
      </c>
      <c r="R36" s="55"/>
      <c r="S36" s="78">
        <f t="shared" si="32"/>
        <v>0</v>
      </c>
      <c r="T36" s="55"/>
      <c r="U36" s="78">
        <f t="shared" si="33"/>
        <v>0</v>
      </c>
      <c r="V36" s="55"/>
      <c r="W36" s="78">
        <f t="shared" si="34"/>
        <v>0</v>
      </c>
      <c r="X36" s="73">
        <f t="shared" si="35"/>
        <v>0</v>
      </c>
      <c r="Y36" s="74">
        <f t="shared" si="36"/>
        <v>0</v>
      </c>
      <c r="AA36" s="53">
        <v>43</v>
      </c>
      <c r="AB36" s="53" t="s">
        <v>123</v>
      </c>
    </row>
    <row r="37" spans="1:28" ht="15" thickBot="1" x14ac:dyDescent="0.2">
      <c r="A37" s="187"/>
      <c r="B37" s="187"/>
      <c r="C37" s="85"/>
      <c r="D37" s="58"/>
      <c r="E37" s="80">
        <f>SUM(E27:E36)</f>
        <v>0</v>
      </c>
      <c r="F37" s="58"/>
      <c r="G37" s="80">
        <f>SUM(G27:G36)</f>
        <v>0</v>
      </c>
      <c r="H37" s="58"/>
      <c r="I37" s="121">
        <f>SUM(I27:I36)</f>
        <v>0</v>
      </c>
      <c r="J37" s="58"/>
      <c r="K37" s="80">
        <f>SUM(K27:K36)</f>
        <v>0</v>
      </c>
      <c r="L37" s="69" t="s">
        <v>10</v>
      </c>
      <c r="M37" s="70">
        <f>SUM(M27:M36)</f>
        <v>0</v>
      </c>
      <c r="N37" s="58"/>
      <c r="O37" s="80">
        <f>SUM(O27:O36)</f>
        <v>0</v>
      </c>
      <c r="P37" s="58"/>
      <c r="Q37" s="80">
        <f>SUM(Q27:Q36)</f>
        <v>0</v>
      </c>
      <c r="R37" s="58"/>
      <c r="S37" s="80">
        <f>SUM(S27:S36)</f>
        <v>0</v>
      </c>
      <c r="T37" s="58"/>
      <c r="U37" s="80">
        <f>SUM(U27:U36)</f>
        <v>0</v>
      </c>
      <c r="V37" s="58"/>
      <c r="W37" s="80">
        <f>SUM(W27:W36)</f>
        <v>0</v>
      </c>
      <c r="X37" s="69" t="s">
        <v>10</v>
      </c>
      <c r="Y37" s="70">
        <f>SUM(Y27:Y36)</f>
        <v>0</v>
      </c>
      <c r="AA37" s="146">
        <v>46</v>
      </c>
      <c r="AB37" s="146" t="s">
        <v>34</v>
      </c>
    </row>
    <row r="38" spans="1:28" ht="14.25" x14ac:dyDescent="0.15">
      <c r="A38" s="184">
        <v>6</v>
      </c>
      <c r="B38" s="184" t="s">
        <v>82</v>
      </c>
      <c r="C38" s="86">
        <v>1</v>
      </c>
      <c r="D38" s="52"/>
      <c r="E38" s="79">
        <f t="shared" si="0"/>
        <v>0</v>
      </c>
      <c r="F38" s="52"/>
      <c r="G38" s="79">
        <f>$C38*F38</f>
        <v>0</v>
      </c>
      <c r="H38" s="52"/>
      <c r="I38" s="126">
        <f>$C38*H38</f>
        <v>0</v>
      </c>
      <c r="J38" s="52"/>
      <c r="K38" s="131">
        <f>$C38*J38</f>
        <v>0</v>
      </c>
      <c r="L38" s="71">
        <f>D38+F38+H38+J38</f>
        <v>0</v>
      </c>
      <c r="M38" s="72">
        <f>$C38*L38</f>
        <v>0</v>
      </c>
      <c r="N38" s="52"/>
      <c r="O38" s="79">
        <f>$C38*N38</f>
        <v>0</v>
      </c>
      <c r="P38" s="52"/>
      <c r="Q38" s="79">
        <f>$C38*P38</f>
        <v>0</v>
      </c>
      <c r="R38" s="52"/>
      <c r="S38" s="79">
        <f>$C38*R38</f>
        <v>0</v>
      </c>
      <c r="T38" s="52"/>
      <c r="U38" s="79">
        <f>$C38*T38</f>
        <v>0</v>
      </c>
      <c r="V38" s="52"/>
      <c r="W38" s="79">
        <f>$C38*V38</f>
        <v>0</v>
      </c>
      <c r="X38" s="71">
        <f>D38+F38+H38+J38+N38+P38+R38+T38+V38</f>
        <v>0</v>
      </c>
      <c r="Y38" s="72">
        <f>$C38*X38</f>
        <v>0</v>
      </c>
      <c r="AA38" s="93">
        <v>47</v>
      </c>
      <c r="AB38" s="93" t="s">
        <v>35</v>
      </c>
    </row>
    <row r="39" spans="1:28" ht="14.25" x14ac:dyDescent="0.15">
      <c r="A39" s="180"/>
      <c r="B39" s="180"/>
      <c r="C39" s="81">
        <v>1.5</v>
      </c>
      <c r="D39" s="47"/>
      <c r="E39" s="77">
        <f t="shared" si="0"/>
        <v>0</v>
      </c>
      <c r="F39" s="156"/>
      <c r="G39" s="77">
        <f>$C39*F39</f>
        <v>0</v>
      </c>
      <c r="H39" s="156"/>
      <c r="I39" s="124">
        <f>$C39*H39</f>
        <v>0</v>
      </c>
      <c r="J39" s="156"/>
      <c r="K39" s="129">
        <f>$C39*J39</f>
        <v>0</v>
      </c>
      <c r="L39" s="63">
        <f>D39+F39+H39+J39</f>
        <v>0</v>
      </c>
      <c r="M39" s="64">
        <f>$C39*L39</f>
        <v>0</v>
      </c>
      <c r="N39" s="156"/>
      <c r="O39" s="77">
        <f>$C39*N39</f>
        <v>0</v>
      </c>
      <c r="P39" s="156"/>
      <c r="Q39" s="77">
        <f>$C39*P39</f>
        <v>0</v>
      </c>
      <c r="R39" s="156"/>
      <c r="S39" s="77">
        <f>$C39*R39</f>
        <v>0</v>
      </c>
      <c r="T39" s="156"/>
      <c r="U39" s="77">
        <f>$C39*T39</f>
        <v>0</v>
      </c>
      <c r="V39" s="156"/>
      <c r="W39" s="77">
        <f>$C39*V39</f>
        <v>0</v>
      </c>
      <c r="X39" s="63">
        <f>D39+F39+H39+J39+N39+P39+R39+T39+V39</f>
        <v>0</v>
      </c>
      <c r="Y39" s="64">
        <f>$C39*X39</f>
        <v>0</v>
      </c>
      <c r="AA39" s="51">
        <v>48</v>
      </c>
      <c r="AB39" s="51" t="s">
        <v>124</v>
      </c>
    </row>
    <row r="40" spans="1:28" ht="14.25" x14ac:dyDescent="0.15">
      <c r="A40" s="180"/>
      <c r="B40" s="180"/>
      <c r="C40" s="81"/>
      <c r="D40" s="47"/>
      <c r="E40" s="77">
        <f t="shared" si="0"/>
        <v>0</v>
      </c>
      <c r="F40" s="156"/>
      <c r="G40" s="77">
        <f>$C40*F40</f>
        <v>0</v>
      </c>
      <c r="H40" s="156"/>
      <c r="I40" s="124">
        <f>$C40*H40</f>
        <v>0</v>
      </c>
      <c r="J40" s="156"/>
      <c r="K40" s="129">
        <f>$C40*J40</f>
        <v>0</v>
      </c>
      <c r="L40" s="63">
        <f>D40+F40+H40+J40</f>
        <v>0</v>
      </c>
      <c r="M40" s="64">
        <f>$C40*L40</f>
        <v>0</v>
      </c>
      <c r="N40" s="156"/>
      <c r="O40" s="77">
        <f>$C40*N40</f>
        <v>0</v>
      </c>
      <c r="P40" s="156"/>
      <c r="Q40" s="77">
        <f>$C40*P40</f>
        <v>0</v>
      </c>
      <c r="R40" s="156"/>
      <c r="S40" s="77">
        <f>$C40*R40</f>
        <v>0</v>
      </c>
      <c r="T40" s="156"/>
      <c r="U40" s="77">
        <f>$C40*T40</f>
        <v>0</v>
      </c>
      <c r="V40" s="156"/>
      <c r="W40" s="77">
        <f>$C40*V40</f>
        <v>0</v>
      </c>
      <c r="X40" s="63">
        <f>D40+F40+H40+J40+N40+P40+R40+T40+V40</f>
        <v>0</v>
      </c>
      <c r="Y40" s="64">
        <f>$C40*X40</f>
        <v>0</v>
      </c>
      <c r="AA40" s="147">
        <v>51</v>
      </c>
      <c r="AB40" s="147" t="s">
        <v>125</v>
      </c>
    </row>
    <row r="41" spans="1:28" ht="15" thickBot="1" x14ac:dyDescent="0.2">
      <c r="A41" s="181"/>
      <c r="B41" s="181"/>
      <c r="C41" s="82"/>
      <c r="D41" s="50"/>
      <c r="E41" s="78">
        <f t="shared" si="0"/>
        <v>0</v>
      </c>
      <c r="F41" s="50"/>
      <c r="G41" s="78">
        <f>$C41*F41</f>
        <v>0</v>
      </c>
      <c r="H41" s="50"/>
      <c r="I41" s="125">
        <f>$C41*H41</f>
        <v>0</v>
      </c>
      <c r="J41" s="50"/>
      <c r="K41" s="130">
        <f>$C41*J41</f>
        <v>0</v>
      </c>
      <c r="L41" s="65">
        <f>D41+F41+H41+J41</f>
        <v>0</v>
      </c>
      <c r="M41" s="66">
        <f>$C41*L41</f>
        <v>0</v>
      </c>
      <c r="N41" s="50"/>
      <c r="O41" s="78">
        <f>$C41*N41</f>
        <v>0</v>
      </c>
      <c r="P41" s="50"/>
      <c r="Q41" s="78">
        <f>$C41*P41</f>
        <v>0</v>
      </c>
      <c r="R41" s="50"/>
      <c r="S41" s="78">
        <f>$C41*R41</f>
        <v>0</v>
      </c>
      <c r="T41" s="50"/>
      <c r="U41" s="78">
        <f>$C41*T41</f>
        <v>0</v>
      </c>
      <c r="V41" s="50"/>
      <c r="W41" s="78">
        <f>$C41*V41</f>
        <v>0</v>
      </c>
      <c r="X41" s="65">
        <f>D41+F41+H41+J41+N41+P41+R41+T41+V41</f>
        <v>0</v>
      </c>
      <c r="Y41" s="66">
        <f>$C41*X41</f>
        <v>0</v>
      </c>
      <c r="AA41" s="51">
        <v>51</v>
      </c>
      <c r="AB41" s="51" t="s">
        <v>126</v>
      </c>
    </row>
    <row r="42" spans="1:28" ht="15" thickBot="1" x14ac:dyDescent="0.2">
      <c r="A42" s="181"/>
      <c r="B42" s="181"/>
      <c r="C42" s="83"/>
      <c r="D42" s="57"/>
      <c r="E42" s="80">
        <f>SUM(E38:E41)</f>
        <v>0</v>
      </c>
      <c r="F42" s="57"/>
      <c r="G42" s="80">
        <f>SUM(G38:G41)</f>
        <v>0</v>
      </c>
      <c r="H42" s="57"/>
      <c r="I42" s="121">
        <f>SUM(I38:I41)</f>
        <v>0</v>
      </c>
      <c r="J42" s="57"/>
      <c r="K42" s="80">
        <f>SUM(K38:K41)</f>
        <v>0</v>
      </c>
      <c r="L42" s="69" t="s">
        <v>10</v>
      </c>
      <c r="M42" s="70">
        <f>SUM(M38:M41)</f>
        <v>0</v>
      </c>
      <c r="N42" s="57"/>
      <c r="O42" s="80">
        <f>SUM(O38:O41)</f>
        <v>0</v>
      </c>
      <c r="P42" s="57"/>
      <c r="Q42" s="80">
        <f>SUM(Q38:Q41)</f>
        <v>0</v>
      </c>
      <c r="R42" s="57"/>
      <c r="S42" s="80">
        <f>SUM(S38:S41)</f>
        <v>0</v>
      </c>
      <c r="T42" s="57"/>
      <c r="U42" s="80">
        <f>SUM(U38:U41)</f>
        <v>0</v>
      </c>
      <c r="V42" s="57"/>
      <c r="W42" s="80">
        <f>SUM(W38:W41)</f>
        <v>0</v>
      </c>
      <c r="X42" s="69" t="s">
        <v>10</v>
      </c>
      <c r="Y42" s="70">
        <f>SUM(Y38:Y41)</f>
        <v>0</v>
      </c>
      <c r="AA42" s="53">
        <v>53</v>
      </c>
      <c r="AB42" s="53" t="s">
        <v>127</v>
      </c>
    </row>
    <row r="43" spans="1:28" ht="14.25" x14ac:dyDescent="0.15">
      <c r="A43" s="154">
        <v>7</v>
      </c>
      <c r="B43" s="154" t="s">
        <v>101</v>
      </c>
      <c r="C43" s="84">
        <v>0.5</v>
      </c>
      <c r="D43" s="54"/>
      <c r="E43" s="79">
        <f t="shared" si="0"/>
        <v>0</v>
      </c>
      <c r="F43" s="54"/>
      <c r="G43" s="79">
        <f t="shared" ref="G43:G52" si="37">$C43*F43</f>
        <v>0</v>
      </c>
      <c r="H43" s="54"/>
      <c r="I43" s="126">
        <f t="shared" ref="I43:I52" si="38">$C43*H43</f>
        <v>0</v>
      </c>
      <c r="J43" s="54"/>
      <c r="K43" s="131">
        <f t="shared" ref="K43:K52" si="39">$C43*J43</f>
        <v>0</v>
      </c>
      <c r="L43" s="61">
        <f t="shared" ref="L43:L52" si="40">D43+F43+H43+J43</f>
        <v>0</v>
      </c>
      <c r="M43" s="62">
        <f t="shared" ref="M43:M52" si="41">$C43*L43</f>
        <v>0</v>
      </c>
      <c r="N43" s="54"/>
      <c r="O43" s="79">
        <f t="shared" ref="O43:O52" si="42">$C43*N43</f>
        <v>0</v>
      </c>
      <c r="P43" s="54"/>
      <c r="Q43" s="79">
        <f t="shared" ref="Q43:Q52" si="43">$C43*P43</f>
        <v>0</v>
      </c>
      <c r="R43" s="54"/>
      <c r="S43" s="79">
        <f t="shared" ref="S43:S52" si="44">$C43*R43</f>
        <v>0</v>
      </c>
      <c r="T43" s="54"/>
      <c r="U43" s="79">
        <f t="shared" ref="U43:U52" si="45">$C43*T43</f>
        <v>0</v>
      </c>
      <c r="V43" s="54"/>
      <c r="W43" s="79">
        <f t="shared" ref="W43:W52" si="46">$C43*V43</f>
        <v>0</v>
      </c>
      <c r="X43" s="61">
        <f t="shared" ref="X43:X52" si="47">D43+F43+H43+J43+N43+P43+R43+T43+V43</f>
        <v>0</v>
      </c>
      <c r="Y43" s="62">
        <f t="shared" ref="Y43:Y52" si="48">$C43*X43</f>
        <v>0</v>
      </c>
      <c r="AA43" s="51">
        <v>54</v>
      </c>
      <c r="AB43" s="51" t="s">
        <v>128</v>
      </c>
    </row>
    <row r="44" spans="1:28" ht="14.25" x14ac:dyDescent="0.15">
      <c r="A44" s="148"/>
      <c r="B44" s="148"/>
      <c r="C44" s="81">
        <v>1</v>
      </c>
      <c r="D44" s="49"/>
      <c r="E44" s="77">
        <f t="shared" si="0"/>
        <v>0</v>
      </c>
      <c r="F44" s="49"/>
      <c r="G44" s="77">
        <f t="shared" si="37"/>
        <v>0</v>
      </c>
      <c r="H44" s="49"/>
      <c r="I44" s="124">
        <f t="shared" si="38"/>
        <v>0</v>
      </c>
      <c r="J44" s="49"/>
      <c r="K44" s="129">
        <f t="shared" si="39"/>
        <v>0</v>
      </c>
      <c r="L44" s="63">
        <f t="shared" si="40"/>
        <v>0</v>
      </c>
      <c r="M44" s="64">
        <f t="shared" si="41"/>
        <v>0</v>
      </c>
      <c r="N44" s="49"/>
      <c r="O44" s="77">
        <f t="shared" si="42"/>
        <v>0</v>
      </c>
      <c r="P44" s="49"/>
      <c r="Q44" s="77">
        <f t="shared" si="43"/>
        <v>0</v>
      </c>
      <c r="R44" s="49"/>
      <c r="S44" s="77">
        <f t="shared" si="44"/>
        <v>0</v>
      </c>
      <c r="T44" s="49"/>
      <c r="U44" s="77">
        <f t="shared" si="45"/>
        <v>0</v>
      </c>
      <c r="V44" s="49"/>
      <c r="W44" s="77">
        <f t="shared" si="46"/>
        <v>0</v>
      </c>
      <c r="X44" s="63">
        <f t="shared" si="47"/>
        <v>0</v>
      </c>
      <c r="Y44" s="64">
        <f t="shared" si="48"/>
        <v>0</v>
      </c>
      <c r="AA44" s="53">
        <v>55</v>
      </c>
      <c r="AB44" s="53" t="s">
        <v>129</v>
      </c>
    </row>
    <row r="45" spans="1:28" ht="14.25" x14ac:dyDescent="0.15">
      <c r="A45" s="148"/>
      <c r="B45" s="148"/>
      <c r="C45" s="81">
        <v>2</v>
      </c>
      <c r="D45" s="49"/>
      <c r="E45" s="77">
        <f t="shared" si="0"/>
        <v>0</v>
      </c>
      <c r="F45" s="49"/>
      <c r="G45" s="77">
        <f t="shared" si="37"/>
        <v>0</v>
      </c>
      <c r="H45" s="49"/>
      <c r="I45" s="124">
        <f t="shared" si="38"/>
        <v>0</v>
      </c>
      <c r="J45" s="49"/>
      <c r="K45" s="129">
        <f t="shared" si="39"/>
        <v>0</v>
      </c>
      <c r="L45" s="63">
        <f t="shared" si="40"/>
        <v>0</v>
      </c>
      <c r="M45" s="64">
        <f t="shared" si="41"/>
        <v>0</v>
      </c>
      <c r="N45" s="49"/>
      <c r="O45" s="77">
        <f t="shared" si="42"/>
        <v>0</v>
      </c>
      <c r="P45" s="49"/>
      <c r="Q45" s="77">
        <f t="shared" si="43"/>
        <v>0</v>
      </c>
      <c r="R45" s="49"/>
      <c r="S45" s="77">
        <f t="shared" si="44"/>
        <v>0</v>
      </c>
      <c r="T45" s="49"/>
      <c r="U45" s="77">
        <f t="shared" si="45"/>
        <v>0</v>
      </c>
      <c r="V45" s="49"/>
      <c r="W45" s="77">
        <f t="shared" si="46"/>
        <v>0</v>
      </c>
      <c r="X45" s="63">
        <f t="shared" si="47"/>
        <v>0</v>
      </c>
      <c r="Y45" s="64">
        <f t="shared" si="48"/>
        <v>0</v>
      </c>
      <c r="AA45" s="51">
        <v>56</v>
      </c>
      <c r="AB45" s="51" t="s">
        <v>130</v>
      </c>
    </row>
    <row r="46" spans="1:28" ht="14.25" x14ac:dyDescent="0.15">
      <c r="A46" s="148"/>
      <c r="B46" s="148"/>
      <c r="C46" s="81">
        <v>3</v>
      </c>
      <c r="D46" s="49"/>
      <c r="E46" s="77">
        <f t="shared" si="0"/>
        <v>0</v>
      </c>
      <c r="F46" s="49"/>
      <c r="G46" s="77">
        <f t="shared" si="37"/>
        <v>0</v>
      </c>
      <c r="H46" s="49"/>
      <c r="I46" s="124">
        <f t="shared" si="38"/>
        <v>0</v>
      </c>
      <c r="J46" s="49"/>
      <c r="K46" s="129">
        <f t="shared" si="39"/>
        <v>0</v>
      </c>
      <c r="L46" s="63">
        <f t="shared" si="40"/>
        <v>0</v>
      </c>
      <c r="M46" s="64">
        <f t="shared" si="41"/>
        <v>0</v>
      </c>
      <c r="N46" s="49"/>
      <c r="O46" s="77">
        <f t="shared" si="42"/>
        <v>0</v>
      </c>
      <c r="P46" s="49"/>
      <c r="Q46" s="77">
        <f t="shared" si="43"/>
        <v>0</v>
      </c>
      <c r="R46" s="49"/>
      <c r="S46" s="77">
        <f t="shared" si="44"/>
        <v>0</v>
      </c>
      <c r="T46" s="49"/>
      <c r="U46" s="77">
        <f t="shared" si="45"/>
        <v>0</v>
      </c>
      <c r="V46" s="49"/>
      <c r="W46" s="77">
        <f t="shared" si="46"/>
        <v>0</v>
      </c>
      <c r="X46" s="63">
        <f t="shared" si="47"/>
        <v>0</v>
      </c>
      <c r="Y46" s="64">
        <f t="shared" si="48"/>
        <v>0</v>
      </c>
      <c r="AA46" s="53">
        <v>57</v>
      </c>
      <c r="AB46" s="53" t="s">
        <v>143</v>
      </c>
    </row>
    <row r="47" spans="1:28" ht="14.25" x14ac:dyDescent="0.15">
      <c r="A47" s="148"/>
      <c r="B47" s="148"/>
      <c r="C47" s="81">
        <v>4</v>
      </c>
      <c r="D47" s="49"/>
      <c r="E47" s="77">
        <f t="shared" si="0"/>
        <v>0</v>
      </c>
      <c r="F47" s="49"/>
      <c r="G47" s="77">
        <f t="shared" si="37"/>
        <v>0</v>
      </c>
      <c r="H47" s="49"/>
      <c r="I47" s="124">
        <f t="shared" si="38"/>
        <v>0</v>
      </c>
      <c r="J47" s="49"/>
      <c r="K47" s="129">
        <f t="shared" si="39"/>
        <v>0</v>
      </c>
      <c r="L47" s="63">
        <f t="shared" si="40"/>
        <v>0</v>
      </c>
      <c r="M47" s="64">
        <f t="shared" si="41"/>
        <v>0</v>
      </c>
      <c r="N47" s="49"/>
      <c r="O47" s="77">
        <f t="shared" si="42"/>
        <v>0</v>
      </c>
      <c r="P47" s="49"/>
      <c r="Q47" s="77">
        <f t="shared" si="43"/>
        <v>0</v>
      </c>
      <c r="R47" s="49"/>
      <c r="S47" s="77">
        <f t="shared" si="44"/>
        <v>0</v>
      </c>
      <c r="T47" s="49"/>
      <c r="U47" s="77">
        <f t="shared" si="45"/>
        <v>0</v>
      </c>
      <c r="V47" s="49"/>
      <c r="W47" s="77">
        <f t="shared" si="46"/>
        <v>0</v>
      </c>
      <c r="X47" s="63">
        <f t="shared" si="47"/>
        <v>0</v>
      </c>
      <c r="Y47" s="64">
        <f t="shared" si="48"/>
        <v>0</v>
      </c>
      <c r="AA47" s="146">
        <v>58</v>
      </c>
      <c r="AB47" s="146" t="s">
        <v>40</v>
      </c>
    </row>
    <row r="48" spans="1:28" ht="14.25" x14ac:dyDescent="0.15">
      <c r="A48" s="148"/>
      <c r="B48" s="148"/>
      <c r="C48" s="81">
        <v>5</v>
      </c>
      <c r="D48" s="49"/>
      <c r="E48" s="77">
        <f t="shared" si="0"/>
        <v>0</v>
      </c>
      <c r="F48" s="49"/>
      <c r="G48" s="77">
        <f t="shared" si="37"/>
        <v>0</v>
      </c>
      <c r="H48" s="49"/>
      <c r="I48" s="124">
        <f t="shared" si="38"/>
        <v>0</v>
      </c>
      <c r="J48" s="49"/>
      <c r="K48" s="129">
        <f t="shared" si="39"/>
        <v>0</v>
      </c>
      <c r="L48" s="63">
        <f>D48+F48+H48+J48</f>
        <v>0</v>
      </c>
      <c r="M48" s="64">
        <f t="shared" si="41"/>
        <v>0</v>
      </c>
      <c r="N48" s="49"/>
      <c r="O48" s="77">
        <f t="shared" si="42"/>
        <v>0</v>
      </c>
      <c r="P48" s="49"/>
      <c r="Q48" s="77">
        <f t="shared" si="43"/>
        <v>0</v>
      </c>
      <c r="R48" s="49"/>
      <c r="S48" s="77">
        <f t="shared" si="44"/>
        <v>0</v>
      </c>
      <c r="T48" s="49"/>
      <c r="U48" s="77">
        <f t="shared" si="45"/>
        <v>0</v>
      </c>
      <c r="V48" s="49"/>
      <c r="W48" s="77">
        <f t="shared" si="46"/>
        <v>0</v>
      </c>
      <c r="X48" s="63">
        <f t="shared" si="47"/>
        <v>0</v>
      </c>
      <c r="Y48" s="64">
        <f t="shared" si="48"/>
        <v>0</v>
      </c>
      <c r="AA48" s="53">
        <v>60</v>
      </c>
      <c r="AB48" s="53" t="s">
        <v>131</v>
      </c>
    </row>
    <row r="49" spans="1:28" ht="14.25" x14ac:dyDescent="0.15">
      <c r="A49" s="148"/>
      <c r="B49" s="148"/>
      <c r="C49" s="81">
        <v>6</v>
      </c>
      <c r="D49" s="49"/>
      <c r="E49" s="77">
        <f t="shared" si="0"/>
        <v>0</v>
      </c>
      <c r="F49" s="49"/>
      <c r="G49" s="77">
        <f t="shared" si="37"/>
        <v>0</v>
      </c>
      <c r="H49" s="49"/>
      <c r="I49" s="124">
        <f t="shared" si="38"/>
        <v>0</v>
      </c>
      <c r="J49" s="49"/>
      <c r="K49" s="129">
        <f t="shared" si="39"/>
        <v>0</v>
      </c>
      <c r="L49" s="63">
        <f t="shared" si="40"/>
        <v>0</v>
      </c>
      <c r="M49" s="64">
        <f t="shared" si="41"/>
        <v>0</v>
      </c>
      <c r="N49" s="49"/>
      <c r="O49" s="77">
        <f t="shared" si="42"/>
        <v>0</v>
      </c>
      <c r="P49" s="49"/>
      <c r="Q49" s="77">
        <f t="shared" si="43"/>
        <v>0</v>
      </c>
      <c r="R49" s="49"/>
      <c r="S49" s="77">
        <f t="shared" si="44"/>
        <v>0</v>
      </c>
      <c r="T49" s="49"/>
      <c r="U49" s="77">
        <f t="shared" si="45"/>
        <v>0</v>
      </c>
      <c r="V49" s="49"/>
      <c r="W49" s="77">
        <f t="shared" si="46"/>
        <v>0</v>
      </c>
      <c r="X49" s="63">
        <f t="shared" si="47"/>
        <v>0</v>
      </c>
      <c r="Y49" s="64">
        <f t="shared" si="48"/>
        <v>0</v>
      </c>
      <c r="AA49" s="51">
        <v>64</v>
      </c>
      <c r="AB49" s="51" t="s">
        <v>132</v>
      </c>
    </row>
    <row r="50" spans="1:28" ht="14.25" x14ac:dyDescent="0.15">
      <c r="A50" s="148"/>
      <c r="B50" s="148"/>
      <c r="C50" s="81">
        <v>8</v>
      </c>
      <c r="D50" s="49"/>
      <c r="E50" s="77">
        <f t="shared" si="0"/>
        <v>0</v>
      </c>
      <c r="F50" s="49"/>
      <c r="G50" s="77">
        <f t="shared" si="37"/>
        <v>0</v>
      </c>
      <c r="H50" s="49"/>
      <c r="I50" s="124">
        <f t="shared" si="38"/>
        <v>0</v>
      </c>
      <c r="J50" s="49"/>
      <c r="K50" s="129">
        <f t="shared" si="39"/>
        <v>0</v>
      </c>
      <c r="L50" s="63">
        <f t="shared" si="40"/>
        <v>0</v>
      </c>
      <c r="M50" s="64">
        <f t="shared" si="41"/>
        <v>0</v>
      </c>
      <c r="N50" s="49"/>
      <c r="O50" s="77">
        <f t="shared" si="42"/>
        <v>0</v>
      </c>
      <c r="P50" s="49"/>
      <c r="Q50" s="77">
        <f t="shared" si="43"/>
        <v>0</v>
      </c>
      <c r="R50" s="49"/>
      <c r="S50" s="77">
        <f t="shared" si="44"/>
        <v>0</v>
      </c>
      <c r="T50" s="49"/>
      <c r="U50" s="77">
        <f t="shared" si="45"/>
        <v>0</v>
      </c>
      <c r="V50" s="49"/>
      <c r="W50" s="77">
        <f t="shared" si="46"/>
        <v>0</v>
      </c>
      <c r="X50" s="63">
        <f t="shared" si="47"/>
        <v>0</v>
      </c>
      <c r="Y50" s="64">
        <f t="shared" si="48"/>
        <v>0</v>
      </c>
      <c r="AA50" s="53">
        <v>65</v>
      </c>
      <c r="AB50" s="53" t="s">
        <v>133</v>
      </c>
    </row>
    <row r="51" spans="1:28" ht="14.25" x14ac:dyDescent="0.15">
      <c r="A51" s="148"/>
      <c r="B51" s="148"/>
      <c r="C51" s="81">
        <v>31</v>
      </c>
      <c r="D51" s="49"/>
      <c r="E51" s="77">
        <f t="shared" si="0"/>
        <v>0</v>
      </c>
      <c r="F51" s="49"/>
      <c r="G51" s="77">
        <f t="shared" si="37"/>
        <v>0</v>
      </c>
      <c r="H51" s="49"/>
      <c r="I51" s="124">
        <f t="shared" si="38"/>
        <v>0</v>
      </c>
      <c r="J51" s="49"/>
      <c r="K51" s="129">
        <f t="shared" si="39"/>
        <v>0</v>
      </c>
      <c r="L51" s="63">
        <f t="shared" si="40"/>
        <v>0</v>
      </c>
      <c r="M51" s="64">
        <f t="shared" si="41"/>
        <v>0</v>
      </c>
      <c r="N51" s="49"/>
      <c r="O51" s="77">
        <f t="shared" si="42"/>
        <v>0</v>
      </c>
      <c r="P51" s="49"/>
      <c r="Q51" s="77">
        <f t="shared" si="43"/>
        <v>0</v>
      </c>
      <c r="R51" s="49"/>
      <c r="S51" s="77">
        <f t="shared" si="44"/>
        <v>0</v>
      </c>
      <c r="T51" s="49"/>
      <c r="U51" s="77">
        <f t="shared" si="45"/>
        <v>0</v>
      </c>
      <c r="V51" s="49"/>
      <c r="W51" s="77">
        <f t="shared" si="46"/>
        <v>0</v>
      </c>
      <c r="X51" s="63">
        <f t="shared" si="47"/>
        <v>0</v>
      </c>
      <c r="Y51" s="64">
        <f t="shared" si="48"/>
        <v>0</v>
      </c>
      <c r="AA51" s="119">
        <v>66</v>
      </c>
      <c r="AB51" s="119" t="s">
        <v>144</v>
      </c>
    </row>
    <row r="52" spans="1:28" ht="15" thickBot="1" x14ac:dyDescent="0.2">
      <c r="A52" s="150"/>
      <c r="B52" s="150"/>
      <c r="C52" s="87">
        <v>60</v>
      </c>
      <c r="D52" s="55"/>
      <c r="E52" s="78">
        <f t="shared" si="0"/>
        <v>0</v>
      </c>
      <c r="F52" s="55"/>
      <c r="G52" s="78">
        <f t="shared" si="37"/>
        <v>0</v>
      </c>
      <c r="H52" s="55"/>
      <c r="I52" s="125">
        <f t="shared" si="38"/>
        <v>0</v>
      </c>
      <c r="J52" s="55"/>
      <c r="K52" s="130">
        <f t="shared" si="39"/>
        <v>0</v>
      </c>
      <c r="L52" s="73">
        <f t="shared" si="40"/>
        <v>0</v>
      </c>
      <c r="M52" s="74">
        <f t="shared" si="41"/>
        <v>0</v>
      </c>
      <c r="N52" s="55"/>
      <c r="O52" s="78">
        <f t="shared" si="42"/>
        <v>0</v>
      </c>
      <c r="P52" s="55"/>
      <c r="Q52" s="78">
        <f t="shared" si="43"/>
        <v>0</v>
      </c>
      <c r="R52" s="55"/>
      <c r="S52" s="78">
        <f t="shared" si="44"/>
        <v>0</v>
      </c>
      <c r="T52" s="55"/>
      <c r="U52" s="78">
        <f t="shared" si="45"/>
        <v>0</v>
      </c>
      <c r="V52" s="55"/>
      <c r="W52" s="78">
        <f t="shared" si="46"/>
        <v>0</v>
      </c>
      <c r="X52" s="73">
        <f t="shared" si="47"/>
        <v>0</v>
      </c>
      <c r="Y52" s="74">
        <f t="shared" si="48"/>
        <v>0</v>
      </c>
      <c r="AA52" s="51">
        <v>70</v>
      </c>
      <c r="AB52" s="51" t="s">
        <v>145</v>
      </c>
    </row>
    <row r="53" spans="1:28" ht="15" thickBot="1" x14ac:dyDescent="0.2">
      <c r="A53" s="187"/>
      <c r="B53" s="187"/>
      <c r="C53" s="85"/>
      <c r="D53" s="58"/>
      <c r="E53" s="80">
        <f>SUM(E43:E52)</f>
        <v>0</v>
      </c>
      <c r="F53" s="58"/>
      <c r="G53" s="80">
        <f>SUM(G43:G52)</f>
        <v>0</v>
      </c>
      <c r="H53" s="58"/>
      <c r="I53" s="121">
        <f>SUM(I43:I52)</f>
        <v>0</v>
      </c>
      <c r="J53" s="58"/>
      <c r="K53" s="80">
        <f>SUM(K43:K52)</f>
        <v>0</v>
      </c>
      <c r="L53" s="69" t="s">
        <v>10</v>
      </c>
      <c r="M53" s="70">
        <f>SUM(M43:M52)</f>
        <v>0</v>
      </c>
      <c r="N53" s="58"/>
      <c r="O53" s="80">
        <f>SUM(O43:O52)</f>
        <v>0</v>
      </c>
      <c r="P53" s="58"/>
      <c r="Q53" s="80">
        <f>SUM(Q43:Q52)</f>
        <v>0</v>
      </c>
      <c r="R53" s="58"/>
      <c r="S53" s="80">
        <f>SUM(S43:S52)</f>
        <v>0</v>
      </c>
      <c r="T53" s="58"/>
      <c r="U53" s="80">
        <f>SUM(U43:U52)</f>
        <v>0</v>
      </c>
      <c r="V53" s="58"/>
      <c r="W53" s="80">
        <f>SUM(W43:W52)</f>
        <v>0</v>
      </c>
      <c r="X53" s="69" t="s">
        <v>10</v>
      </c>
      <c r="Y53" s="70">
        <f>SUM(Y43:Y52)</f>
        <v>0</v>
      </c>
      <c r="AA53" s="53">
        <v>73</v>
      </c>
      <c r="AB53" s="53" t="s">
        <v>134</v>
      </c>
    </row>
    <row r="54" spans="1:28" ht="14.25" x14ac:dyDescent="0.15">
      <c r="A54" s="184">
        <v>8</v>
      </c>
      <c r="B54" s="184" t="s">
        <v>22</v>
      </c>
      <c r="C54" s="86">
        <v>1</v>
      </c>
      <c r="D54" s="52"/>
      <c r="E54" s="79">
        <f t="shared" si="0"/>
        <v>0</v>
      </c>
      <c r="F54" s="52"/>
      <c r="G54" s="79">
        <f>$C54*F54</f>
        <v>0</v>
      </c>
      <c r="H54" s="52"/>
      <c r="I54" s="126">
        <f>$C54*H54</f>
        <v>0</v>
      </c>
      <c r="J54" s="52"/>
      <c r="K54" s="131">
        <f>$C54*J54</f>
        <v>0</v>
      </c>
      <c r="L54" s="71">
        <f>D54+F54+H54+J54</f>
        <v>0</v>
      </c>
      <c r="M54" s="72">
        <f>$C54*L54</f>
        <v>0</v>
      </c>
      <c r="N54" s="52"/>
      <c r="O54" s="79">
        <f>$C54*N54</f>
        <v>0</v>
      </c>
      <c r="P54" s="52"/>
      <c r="Q54" s="79">
        <f>$C54*P54</f>
        <v>0</v>
      </c>
      <c r="R54" s="52"/>
      <c r="S54" s="79">
        <f>$C54*R54</f>
        <v>0</v>
      </c>
      <c r="T54" s="52"/>
      <c r="U54" s="79">
        <f>$C54*T54</f>
        <v>0</v>
      </c>
      <c r="V54" s="52"/>
      <c r="W54" s="79">
        <f>$C54*V54</f>
        <v>0</v>
      </c>
      <c r="X54" s="71">
        <f>D54+F54+H54+J54+N54+P54+R54+T54+V54</f>
        <v>0</v>
      </c>
      <c r="Y54" s="72">
        <f>$C54*X54</f>
        <v>0</v>
      </c>
      <c r="AA54" s="51">
        <v>76</v>
      </c>
      <c r="AB54" s="51" t="s">
        <v>146</v>
      </c>
    </row>
    <row r="55" spans="1:28" ht="14.25" x14ac:dyDescent="0.15">
      <c r="A55" s="180"/>
      <c r="B55" s="180"/>
      <c r="C55" s="81">
        <v>2</v>
      </c>
      <c r="D55" s="47"/>
      <c r="E55" s="77">
        <f t="shared" si="0"/>
        <v>0</v>
      </c>
      <c r="F55" s="156"/>
      <c r="G55" s="77">
        <f>$C55*F55</f>
        <v>0</v>
      </c>
      <c r="H55" s="156"/>
      <c r="I55" s="124">
        <f>$C55*H55</f>
        <v>0</v>
      </c>
      <c r="J55" s="156"/>
      <c r="K55" s="129">
        <f>$C55*J55</f>
        <v>0</v>
      </c>
      <c r="L55" s="63">
        <f>D55+F55+H55+J55</f>
        <v>0</v>
      </c>
      <c r="M55" s="64">
        <f>$C55*L55</f>
        <v>0</v>
      </c>
      <c r="N55" s="156"/>
      <c r="O55" s="77">
        <f>$C55*N55</f>
        <v>0</v>
      </c>
      <c r="P55" s="156"/>
      <c r="Q55" s="77">
        <f>$C55*P55</f>
        <v>0</v>
      </c>
      <c r="R55" s="156"/>
      <c r="S55" s="77">
        <f>$C55*R55</f>
        <v>0</v>
      </c>
      <c r="T55" s="156"/>
      <c r="U55" s="77">
        <f>$C55*T55</f>
        <v>0</v>
      </c>
      <c r="V55" s="156"/>
      <c r="W55" s="77">
        <f>$C55*V55</f>
        <v>0</v>
      </c>
      <c r="X55" s="63">
        <f>D55+F55+H55+J55+N55+P55+R55+T55+V55</f>
        <v>0</v>
      </c>
      <c r="Y55" s="64">
        <f>$C55*X55</f>
        <v>0</v>
      </c>
      <c r="AA55" s="53">
        <v>77</v>
      </c>
      <c r="AB55" s="53" t="s">
        <v>135</v>
      </c>
    </row>
    <row r="56" spans="1:28" ht="14.25" x14ac:dyDescent="0.15">
      <c r="A56" s="180"/>
      <c r="B56" s="180"/>
      <c r="C56" s="81"/>
      <c r="D56" s="47"/>
      <c r="E56" s="77">
        <f t="shared" si="0"/>
        <v>0</v>
      </c>
      <c r="F56" s="156"/>
      <c r="G56" s="77">
        <f>$C56*F56</f>
        <v>0</v>
      </c>
      <c r="H56" s="156"/>
      <c r="I56" s="124">
        <f>$C56*H56</f>
        <v>0</v>
      </c>
      <c r="J56" s="156"/>
      <c r="K56" s="129">
        <f>$C56*J56</f>
        <v>0</v>
      </c>
      <c r="L56" s="63">
        <f>D56+F56+H56+J56</f>
        <v>0</v>
      </c>
      <c r="M56" s="64">
        <f>$C56*L56</f>
        <v>0</v>
      </c>
      <c r="N56" s="156"/>
      <c r="O56" s="77">
        <f>$C56*N56</f>
        <v>0</v>
      </c>
      <c r="P56" s="156"/>
      <c r="Q56" s="77">
        <f>$C56*P56</f>
        <v>0</v>
      </c>
      <c r="R56" s="156"/>
      <c r="S56" s="77">
        <f>$C56*R56</f>
        <v>0</v>
      </c>
      <c r="T56" s="156"/>
      <c r="U56" s="77">
        <f>$C56*T56</f>
        <v>0</v>
      </c>
      <c r="V56" s="156"/>
      <c r="W56" s="77">
        <f>$C56*V56</f>
        <v>0</v>
      </c>
      <c r="X56" s="63">
        <f>D56+F56+H56+J56+N56+P56+R56+T56+V56</f>
        <v>0</v>
      </c>
      <c r="Y56" s="64">
        <f>$C56*X56</f>
        <v>0</v>
      </c>
      <c r="AA56" s="51">
        <v>78</v>
      </c>
      <c r="AB56" s="51" t="s">
        <v>136</v>
      </c>
    </row>
    <row r="57" spans="1:28" ht="15" thickBot="1" x14ac:dyDescent="0.2">
      <c r="A57" s="181"/>
      <c r="B57" s="181"/>
      <c r="C57" s="82"/>
      <c r="D57" s="50"/>
      <c r="E57" s="78">
        <f t="shared" si="0"/>
        <v>0</v>
      </c>
      <c r="F57" s="50"/>
      <c r="G57" s="78">
        <f>$C57*F57</f>
        <v>0</v>
      </c>
      <c r="H57" s="50"/>
      <c r="I57" s="125">
        <f>$C57*H57</f>
        <v>0</v>
      </c>
      <c r="J57" s="50"/>
      <c r="K57" s="130">
        <f>$C57*J57</f>
        <v>0</v>
      </c>
      <c r="L57" s="65">
        <f>D57+F57+H57+J57</f>
        <v>0</v>
      </c>
      <c r="M57" s="66">
        <f>$C57*L57</f>
        <v>0</v>
      </c>
      <c r="N57" s="50"/>
      <c r="O57" s="78">
        <f>$C57*N57</f>
        <v>0</v>
      </c>
      <c r="P57" s="50"/>
      <c r="Q57" s="78">
        <f>$C57*P57</f>
        <v>0</v>
      </c>
      <c r="R57" s="50"/>
      <c r="S57" s="78">
        <f>$C57*R57</f>
        <v>0</v>
      </c>
      <c r="T57" s="50"/>
      <c r="U57" s="78">
        <f>$C57*T57</f>
        <v>0</v>
      </c>
      <c r="V57" s="50"/>
      <c r="W57" s="78">
        <f>$C57*V57</f>
        <v>0</v>
      </c>
      <c r="X57" s="65">
        <f>D57+F57+H57+J57+N57+P57+R57+T57+V57</f>
        <v>0</v>
      </c>
      <c r="Y57" s="66">
        <f>$C57*X57</f>
        <v>0</v>
      </c>
      <c r="AA57" s="93">
        <v>80</v>
      </c>
      <c r="AB57" s="93" t="s">
        <v>44</v>
      </c>
    </row>
    <row r="58" spans="1:28" ht="15" thickBot="1" x14ac:dyDescent="0.2">
      <c r="A58" s="181"/>
      <c r="B58" s="181"/>
      <c r="C58" s="83"/>
      <c r="D58" s="57"/>
      <c r="E58" s="80">
        <f>SUM(E54:E57)</f>
        <v>0</v>
      </c>
      <c r="F58" s="57"/>
      <c r="G58" s="80">
        <f>SUM(G54:G57)</f>
        <v>0</v>
      </c>
      <c r="H58" s="57"/>
      <c r="I58" s="121">
        <f>SUM(I54:I57)</f>
        <v>0</v>
      </c>
      <c r="J58" s="57"/>
      <c r="K58" s="80">
        <f>SUM(K54:K57)</f>
        <v>0</v>
      </c>
      <c r="L58" s="69" t="s">
        <v>10</v>
      </c>
      <c r="M58" s="70">
        <f>SUM(M54:M57)</f>
        <v>0</v>
      </c>
      <c r="N58" s="57"/>
      <c r="O58" s="80">
        <f>SUM(O54:O57)</f>
        <v>0</v>
      </c>
      <c r="P58" s="57"/>
      <c r="Q58" s="80">
        <f>SUM(Q54:Q57)</f>
        <v>0</v>
      </c>
      <c r="R58" s="57"/>
      <c r="S58" s="80">
        <f>SUM(S54:S57)</f>
        <v>0</v>
      </c>
      <c r="T58" s="57"/>
      <c r="U58" s="80">
        <f>SUM(U54:U57)</f>
        <v>0</v>
      </c>
      <c r="V58" s="57"/>
      <c r="W58" s="80">
        <f>SUM(W54:W57)</f>
        <v>0</v>
      </c>
      <c r="X58" s="69" t="s">
        <v>10</v>
      </c>
      <c r="Y58" s="70">
        <f>SUM(Y54:Y57)</f>
        <v>0</v>
      </c>
      <c r="AA58" s="51">
        <v>83</v>
      </c>
      <c r="AB58" s="51" t="s">
        <v>137</v>
      </c>
    </row>
    <row r="59" spans="1:28" ht="14.25" x14ac:dyDescent="0.15">
      <c r="A59" s="154">
        <v>9</v>
      </c>
      <c r="B59" s="154" t="s">
        <v>151</v>
      </c>
      <c r="C59" s="84">
        <v>1.5</v>
      </c>
      <c r="D59" s="54"/>
      <c r="E59" s="79">
        <f t="shared" si="0"/>
        <v>0</v>
      </c>
      <c r="F59" s="54"/>
      <c r="G59" s="79">
        <f t="shared" ref="G59:G67" si="49">$C59*F59</f>
        <v>0</v>
      </c>
      <c r="H59" s="54"/>
      <c r="I59" s="126">
        <f t="shared" ref="I59:I67" si="50">$C59*H59</f>
        <v>0</v>
      </c>
      <c r="J59" s="54"/>
      <c r="K59" s="131">
        <f t="shared" ref="K59:K67" si="51">$C59*J59</f>
        <v>0</v>
      </c>
      <c r="L59" s="61">
        <f>D59+F59+H59+J59</f>
        <v>0</v>
      </c>
      <c r="M59" s="62">
        <f>$C59*L59</f>
        <v>0</v>
      </c>
      <c r="N59" s="54"/>
      <c r="O59" s="79">
        <f t="shared" ref="O59:O67" si="52">$C59*N59</f>
        <v>0</v>
      </c>
      <c r="P59" s="54"/>
      <c r="Q59" s="79">
        <f t="shared" ref="Q59:Q67" si="53">$C59*P59</f>
        <v>0</v>
      </c>
      <c r="R59" s="54"/>
      <c r="S59" s="79">
        <f t="shared" ref="S59:S67" si="54">$C59*R59</f>
        <v>0</v>
      </c>
      <c r="T59" s="54"/>
      <c r="U59" s="79">
        <f t="shared" ref="U59:U67" si="55">$C59*T59</f>
        <v>0</v>
      </c>
      <c r="V59" s="54"/>
      <c r="W59" s="79">
        <f t="shared" ref="W59:W67" si="56">$C59*V59</f>
        <v>0</v>
      </c>
      <c r="X59" s="61">
        <f t="shared" ref="X59:X67" si="57">D59+F59+H59+J59+N59+P59+R59+T59+V59</f>
        <v>0</v>
      </c>
      <c r="Y59" s="62">
        <f t="shared" ref="Y59:Y67" si="58">$C59*X59</f>
        <v>0</v>
      </c>
      <c r="AA59" s="53">
        <v>84</v>
      </c>
      <c r="AB59" s="53" t="s">
        <v>138</v>
      </c>
    </row>
    <row r="60" spans="1:28" ht="14.25" x14ac:dyDescent="0.15">
      <c r="A60" s="148"/>
      <c r="B60" s="148"/>
      <c r="C60" s="81">
        <v>2</v>
      </c>
      <c r="D60" s="49"/>
      <c r="E60" s="77">
        <f t="shared" si="0"/>
        <v>0</v>
      </c>
      <c r="F60" s="49"/>
      <c r="G60" s="77">
        <f t="shared" si="49"/>
        <v>0</v>
      </c>
      <c r="H60" s="49"/>
      <c r="I60" s="124">
        <f t="shared" si="50"/>
        <v>0</v>
      </c>
      <c r="J60" s="49"/>
      <c r="K60" s="129">
        <f t="shared" si="51"/>
        <v>0</v>
      </c>
      <c r="L60" s="63">
        <f>D60+F60+H60+J60</f>
        <v>0</v>
      </c>
      <c r="M60" s="64">
        <f>$C60*L60</f>
        <v>0</v>
      </c>
      <c r="N60" s="49"/>
      <c r="O60" s="77">
        <f t="shared" si="52"/>
        <v>0</v>
      </c>
      <c r="P60" s="49"/>
      <c r="Q60" s="77">
        <f t="shared" si="53"/>
        <v>0</v>
      </c>
      <c r="R60" s="49"/>
      <c r="S60" s="77">
        <f t="shared" si="54"/>
        <v>0</v>
      </c>
      <c r="T60" s="49"/>
      <c r="U60" s="77">
        <f t="shared" si="55"/>
        <v>0</v>
      </c>
      <c r="V60" s="49"/>
      <c r="W60" s="77">
        <f t="shared" si="56"/>
        <v>0</v>
      </c>
      <c r="X60" s="63">
        <f t="shared" si="57"/>
        <v>0</v>
      </c>
      <c r="Y60" s="64">
        <f t="shared" si="58"/>
        <v>0</v>
      </c>
      <c r="AA60" s="51">
        <v>88</v>
      </c>
      <c r="AB60" s="51" t="s">
        <v>139</v>
      </c>
    </row>
    <row r="61" spans="1:28" ht="14.25" x14ac:dyDescent="0.15">
      <c r="A61" s="148"/>
      <c r="B61" s="148"/>
      <c r="C61" s="81">
        <v>2.2000000000000002</v>
      </c>
      <c r="D61" s="49"/>
      <c r="E61" s="77">
        <f t="shared" si="0"/>
        <v>0</v>
      </c>
      <c r="F61" s="49"/>
      <c r="G61" s="77">
        <f t="shared" si="49"/>
        <v>0</v>
      </c>
      <c r="H61" s="49"/>
      <c r="I61" s="124">
        <f t="shared" si="50"/>
        <v>0</v>
      </c>
      <c r="J61" s="49"/>
      <c r="K61" s="129">
        <f t="shared" si="51"/>
        <v>0</v>
      </c>
      <c r="L61" s="63">
        <f>D61+F61+H61+J61</f>
        <v>0</v>
      </c>
      <c r="M61" s="64">
        <f>$C61*L61</f>
        <v>0</v>
      </c>
      <c r="N61" s="49"/>
      <c r="O61" s="77">
        <f t="shared" si="52"/>
        <v>0</v>
      </c>
      <c r="P61" s="49"/>
      <c r="Q61" s="77">
        <f t="shared" si="53"/>
        <v>0</v>
      </c>
      <c r="R61" s="49"/>
      <c r="S61" s="77">
        <f t="shared" si="54"/>
        <v>0</v>
      </c>
      <c r="T61" s="49"/>
      <c r="U61" s="77">
        <f t="shared" si="55"/>
        <v>0</v>
      </c>
      <c r="V61" s="49"/>
      <c r="W61" s="77">
        <f t="shared" si="56"/>
        <v>0</v>
      </c>
      <c r="X61" s="63">
        <f t="shared" si="57"/>
        <v>0</v>
      </c>
      <c r="Y61" s="64">
        <f t="shared" si="58"/>
        <v>0</v>
      </c>
      <c r="AA61" s="53">
        <v>89</v>
      </c>
      <c r="AB61" s="53" t="s">
        <v>147</v>
      </c>
    </row>
    <row r="62" spans="1:28" ht="14.25" x14ac:dyDescent="0.15">
      <c r="A62" s="148"/>
      <c r="B62" s="148"/>
      <c r="C62" s="81">
        <v>2.5</v>
      </c>
      <c r="D62" s="49"/>
      <c r="E62" s="77">
        <f t="shared" si="0"/>
        <v>0</v>
      </c>
      <c r="F62" s="49"/>
      <c r="G62" s="77">
        <f t="shared" si="49"/>
        <v>0</v>
      </c>
      <c r="H62" s="49"/>
      <c r="I62" s="124">
        <f t="shared" si="50"/>
        <v>0</v>
      </c>
      <c r="J62" s="49"/>
      <c r="K62" s="129">
        <f t="shared" si="51"/>
        <v>0</v>
      </c>
      <c r="L62" s="63">
        <f t="shared" ref="L62:L67" si="59">D62+F62+H62+J62</f>
        <v>0</v>
      </c>
      <c r="M62" s="64">
        <f t="shared" ref="M62:M67" si="60">$C62*L62</f>
        <v>0</v>
      </c>
      <c r="N62" s="49"/>
      <c r="O62" s="77">
        <f t="shared" si="52"/>
        <v>0</v>
      </c>
      <c r="P62" s="49"/>
      <c r="Q62" s="77">
        <f t="shared" si="53"/>
        <v>0</v>
      </c>
      <c r="R62" s="49"/>
      <c r="S62" s="77">
        <f t="shared" si="54"/>
        <v>0</v>
      </c>
      <c r="T62" s="49"/>
      <c r="U62" s="77">
        <f t="shared" si="55"/>
        <v>0</v>
      </c>
      <c r="V62" s="49"/>
      <c r="W62" s="77">
        <f t="shared" si="56"/>
        <v>0</v>
      </c>
      <c r="X62" s="63">
        <f t="shared" si="57"/>
        <v>0</v>
      </c>
      <c r="Y62" s="64">
        <f t="shared" si="58"/>
        <v>0</v>
      </c>
      <c r="AA62" s="51">
        <v>91</v>
      </c>
      <c r="AB62" s="51" t="s">
        <v>148</v>
      </c>
    </row>
    <row r="63" spans="1:28" ht="14.25" x14ac:dyDescent="0.15">
      <c r="A63" s="148"/>
      <c r="B63" s="148"/>
      <c r="C63" s="81">
        <v>2.8</v>
      </c>
      <c r="D63" s="49"/>
      <c r="E63" s="77">
        <f t="shared" si="0"/>
        <v>0</v>
      </c>
      <c r="F63" s="49"/>
      <c r="G63" s="77">
        <f t="shared" si="49"/>
        <v>0</v>
      </c>
      <c r="H63" s="49"/>
      <c r="I63" s="124">
        <f t="shared" si="50"/>
        <v>0</v>
      </c>
      <c r="J63" s="49"/>
      <c r="K63" s="129">
        <f t="shared" si="51"/>
        <v>0</v>
      </c>
      <c r="L63" s="63">
        <f t="shared" si="59"/>
        <v>0</v>
      </c>
      <c r="M63" s="64">
        <f t="shared" si="60"/>
        <v>0</v>
      </c>
      <c r="N63" s="49"/>
      <c r="O63" s="77">
        <f t="shared" si="52"/>
        <v>0</v>
      </c>
      <c r="P63" s="49"/>
      <c r="Q63" s="77">
        <f t="shared" si="53"/>
        <v>0</v>
      </c>
      <c r="R63" s="49"/>
      <c r="S63" s="77">
        <f t="shared" si="54"/>
        <v>0</v>
      </c>
      <c r="T63" s="49"/>
      <c r="U63" s="77">
        <f t="shared" si="55"/>
        <v>0</v>
      </c>
      <c r="V63" s="49"/>
      <c r="W63" s="77">
        <f t="shared" si="56"/>
        <v>0</v>
      </c>
      <c r="X63" s="63">
        <f t="shared" si="57"/>
        <v>0</v>
      </c>
      <c r="Y63" s="64">
        <f t="shared" si="58"/>
        <v>0</v>
      </c>
      <c r="AA63" s="53">
        <v>92</v>
      </c>
      <c r="AB63" s="53" t="s">
        <v>140</v>
      </c>
    </row>
    <row r="64" spans="1:28" ht="14.25" x14ac:dyDescent="0.15">
      <c r="A64" s="148"/>
      <c r="B64" s="148"/>
      <c r="C64" s="81">
        <v>3</v>
      </c>
      <c r="D64" s="49"/>
      <c r="E64" s="77">
        <f t="shared" si="0"/>
        <v>0</v>
      </c>
      <c r="F64" s="49"/>
      <c r="G64" s="77">
        <f t="shared" si="49"/>
        <v>0</v>
      </c>
      <c r="H64" s="49"/>
      <c r="I64" s="124">
        <f t="shared" si="50"/>
        <v>0</v>
      </c>
      <c r="J64" s="49"/>
      <c r="K64" s="129">
        <f t="shared" si="51"/>
        <v>0</v>
      </c>
      <c r="L64" s="63">
        <f t="shared" si="59"/>
        <v>0</v>
      </c>
      <c r="M64" s="64">
        <f t="shared" si="60"/>
        <v>0</v>
      </c>
      <c r="N64" s="49"/>
      <c r="O64" s="77">
        <f t="shared" si="52"/>
        <v>0</v>
      </c>
      <c r="P64" s="49"/>
      <c r="Q64" s="77">
        <f t="shared" si="53"/>
        <v>0</v>
      </c>
      <c r="R64" s="49"/>
      <c r="S64" s="77">
        <f t="shared" si="54"/>
        <v>0</v>
      </c>
      <c r="T64" s="49"/>
      <c r="U64" s="77">
        <f t="shared" si="55"/>
        <v>0</v>
      </c>
      <c r="V64" s="49"/>
      <c r="W64" s="77">
        <f t="shared" si="56"/>
        <v>0</v>
      </c>
      <c r="X64" s="63">
        <f t="shared" si="57"/>
        <v>0</v>
      </c>
      <c r="Y64" s="64">
        <f t="shared" si="58"/>
        <v>0</v>
      </c>
      <c r="AA64" s="51">
        <v>93</v>
      </c>
      <c r="AB64" s="51" t="s">
        <v>149</v>
      </c>
    </row>
    <row r="65" spans="1:28" ht="14.25" x14ac:dyDescent="0.15">
      <c r="A65" s="148"/>
      <c r="B65" s="148"/>
      <c r="C65" s="81">
        <v>3.5</v>
      </c>
      <c r="D65" s="49"/>
      <c r="E65" s="77">
        <f t="shared" si="0"/>
        <v>0</v>
      </c>
      <c r="F65" s="49"/>
      <c r="G65" s="77">
        <f t="shared" si="49"/>
        <v>0</v>
      </c>
      <c r="H65" s="49"/>
      <c r="I65" s="124">
        <f t="shared" si="50"/>
        <v>0</v>
      </c>
      <c r="J65" s="49"/>
      <c r="K65" s="129">
        <f t="shared" si="51"/>
        <v>0</v>
      </c>
      <c r="L65" s="63">
        <f t="shared" si="59"/>
        <v>0</v>
      </c>
      <c r="M65" s="64">
        <f t="shared" si="60"/>
        <v>0</v>
      </c>
      <c r="N65" s="49"/>
      <c r="O65" s="77">
        <f t="shared" si="52"/>
        <v>0</v>
      </c>
      <c r="P65" s="49"/>
      <c r="Q65" s="77">
        <f t="shared" si="53"/>
        <v>0</v>
      </c>
      <c r="R65" s="49"/>
      <c r="S65" s="77">
        <f t="shared" si="54"/>
        <v>0</v>
      </c>
      <c r="T65" s="49"/>
      <c r="U65" s="77">
        <f t="shared" si="55"/>
        <v>0</v>
      </c>
      <c r="V65" s="49"/>
      <c r="W65" s="77">
        <f t="shared" si="56"/>
        <v>0</v>
      </c>
      <c r="X65" s="63">
        <f t="shared" si="57"/>
        <v>0</v>
      </c>
      <c r="Y65" s="64">
        <f t="shared" si="58"/>
        <v>0</v>
      </c>
      <c r="AA65" s="53">
        <v>95</v>
      </c>
      <c r="AB65" s="53" t="s">
        <v>141</v>
      </c>
    </row>
    <row r="66" spans="1:28" ht="14.25" x14ac:dyDescent="0.15">
      <c r="A66" s="148"/>
      <c r="B66" s="148"/>
      <c r="C66" s="81">
        <v>3.8</v>
      </c>
      <c r="D66" s="49"/>
      <c r="E66" s="77">
        <f t="shared" si="0"/>
        <v>0</v>
      </c>
      <c r="F66" s="49"/>
      <c r="G66" s="77">
        <f t="shared" si="49"/>
        <v>0</v>
      </c>
      <c r="H66" s="49"/>
      <c r="I66" s="124">
        <f t="shared" si="50"/>
        <v>0</v>
      </c>
      <c r="J66" s="49"/>
      <c r="K66" s="129">
        <f t="shared" si="51"/>
        <v>0</v>
      </c>
      <c r="L66" s="63">
        <f t="shared" si="59"/>
        <v>0</v>
      </c>
      <c r="M66" s="64">
        <f t="shared" si="60"/>
        <v>0</v>
      </c>
      <c r="N66" s="49"/>
      <c r="O66" s="77">
        <f t="shared" si="52"/>
        <v>0</v>
      </c>
      <c r="P66" s="49"/>
      <c r="Q66" s="77">
        <f t="shared" si="53"/>
        <v>0</v>
      </c>
      <c r="R66" s="49"/>
      <c r="S66" s="77">
        <f t="shared" si="54"/>
        <v>0</v>
      </c>
      <c r="T66" s="49"/>
      <c r="U66" s="77">
        <f t="shared" si="55"/>
        <v>0</v>
      </c>
      <c r="V66" s="49"/>
      <c r="W66" s="77">
        <f t="shared" si="56"/>
        <v>0</v>
      </c>
      <c r="X66" s="63">
        <f t="shared" si="57"/>
        <v>0</v>
      </c>
      <c r="Y66" s="64">
        <f t="shared" si="58"/>
        <v>0</v>
      </c>
      <c r="AA66" s="146">
        <v>97</v>
      </c>
      <c r="AB66" s="146" t="s">
        <v>48</v>
      </c>
    </row>
    <row r="67" spans="1:28" ht="15" thickBot="1" x14ac:dyDescent="0.2">
      <c r="A67" s="150"/>
      <c r="B67" s="150"/>
      <c r="C67" s="87">
        <v>4</v>
      </c>
      <c r="D67" s="55"/>
      <c r="E67" s="78">
        <f t="shared" si="0"/>
        <v>0</v>
      </c>
      <c r="F67" s="55"/>
      <c r="G67" s="78">
        <f t="shared" si="49"/>
        <v>0</v>
      </c>
      <c r="H67" s="55"/>
      <c r="I67" s="125">
        <f t="shared" si="50"/>
        <v>0</v>
      </c>
      <c r="J67" s="55"/>
      <c r="K67" s="130">
        <f t="shared" si="51"/>
        <v>0</v>
      </c>
      <c r="L67" s="73">
        <f t="shared" si="59"/>
        <v>0</v>
      </c>
      <c r="M67" s="74">
        <f t="shared" si="60"/>
        <v>0</v>
      </c>
      <c r="N67" s="55"/>
      <c r="O67" s="78">
        <f t="shared" si="52"/>
        <v>0</v>
      </c>
      <c r="P67" s="55"/>
      <c r="Q67" s="78">
        <f t="shared" si="53"/>
        <v>0</v>
      </c>
      <c r="R67" s="55"/>
      <c r="S67" s="78">
        <f t="shared" si="54"/>
        <v>0</v>
      </c>
      <c r="T67" s="55"/>
      <c r="U67" s="78">
        <f t="shared" si="55"/>
        <v>0</v>
      </c>
      <c r="V67" s="55"/>
      <c r="W67" s="78">
        <f t="shared" si="56"/>
        <v>0</v>
      </c>
      <c r="X67" s="73">
        <f t="shared" si="57"/>
        <v>0</v>
      </c>
      <c r="Y67" s="74">
        <f t="shared" si="58"/>
        <v>0</v>
      </c>
      <c r="AA67" s="94">
        <v>98</v>
      </c>
      <c r="AB67" s="94" t="s">
        <v>49</v>
      </c>
    </row>
    <row r="68" spans="1:28" ht="15" thickBot="1" x14ac:dyDescent="0.2">
      <c r="A68" s="187"/>
      <c r="B68" s="187"/>
      <c r="C68" s="85"/>
      <c r="D68" s="58"/>
      <c r="E68" s="80">
        <f>SUM(E59:E67)</f>
        <v>0</v>
      </c>
      <c r="F68" s="58"/>
      <c r="G68" s="80">
        <f>SUM(G59:G67)</f>
        <v>0</v>
      </c>
      <c r="H68" s="58"/>
      <c r="I68" s="121">
        <f>SUM(I59:I67)</f>
        <v>0</v>
      </c>
      <c r="J68" s="58"/>
      <c r="K68" s="80">
        <f>SUM(K59:K67)</f>
        <v>0</v>
      </c>
      <c r="L68" s="69" t="s">
        <v>10</v>
      </c>
      <c r="M68" s="70">
        <f>SUM(M59:M67)</f>
        <v>0</v>
      </c>
      <c r="N68" s="58"/>
      <c r="O68" s="80">
        <f>SUM(O59:O67)</f>
        <v>0</v>
      </c>
      <c r="P68" s="58"/>
      <c r="Q68" s="80">
        <f>SUM(Q59:Q67)</f>
        <v>0</v>
      </c>
      <c r="R68" s="58"/>
      <c r="S68" s="80">
        <f>SUM(S59:S67)</f>
        <v>0</v>
      </c>
      <c r="T68" s="58"/>
      <c r="U68" s="80">
        <f>SUM(U59:U67)</f>
        <v>0</v>
      </c>
      <c r="V68" s="58"/>
      <c r="W68" s="80">
        <f>SUM(W59:W67)</f>
        <v>0</v>
      </c>
      <c r="X68" s="69" t="s">
        <v>10</v>
      </c>
      <c r="Y68" s="70">
        <f>SUM(Y59:Y67)</f>
        <v>0</v>
      </c>
      <c r="AA68" s="132"/>
      <c r="AB68" s="132"/>
    </row>
    <row r="69" spans="1:28" ht="14.25" x14ac:dyDescent="0.15">
      <c r="A69" s="184">
        <v>10</v>
      </c>
      <c r="B69" s="184" t="s">
        <v>104</v>
      </c>
      <c r="C69" s="86">
        <v>1</v>
      </c>
      <c r="D69" s="52"/>
      <c r="E69" s="79">
        <f t="shared" ref="E69:E116" si="61">$C69*D69</f>
        <v>0</v>
      </c>
      <c r="F69" s="52"/>
      <c r="G69" s="79">
        <f t="shared" ref="G69:G77" si="62">$C69*F69</f>
        <v>0</v>
      </c>
      <c r="H69" s="52"/>
      <c r="I69" s="126">
        <f t="shared" ref="I69:I77" si="63">$C69*H69</f>
        <v>0</v>
      </c>
      <c r="J69" s="52"/>
      <c r="K69" s="131">
        <f t="shared" ref="K69:K77" si="64">$C69*J69</f>
        <v>0</v>
      </c>
      <c r="L69" s="71">
        <f t="shared" ref="L69:L77" si="65">D69+F69+H69+J69</f>
        <v>0</v>
      </c>
      <c r="M69" s="72">
        <f t="shared" ref="M69:M77" si="66">$C69*L69</f>
        <v>0</v>
      </c>
      <c r="N69" s="52"/>
      <c r="O69" s="79">
        <f t="shared" ref="O69:O77" si="67">$C69*N69</f>
        <v>0</v>
      </c>
      <c r="P69" s="52"/>
      <c r="Q69" s="79">
        <f t="shared" ref="Q69:Q77" si="68">$C69*P69</f>
        <v>0</v>
      </c>
      <c r="R69" s="52"/>
      <c r="S69" s="79">
        <f t="shared" ref="S69:S77" si="69">$C69*R69</f>
        <v>0</v>
      </c>
      <c r="T69" s="52"/>
      <c r="U69" s="79">
        <f t="shared" ref="U69:U77" si="70">$C69*T69</f>
        <v>0</v>
      </c>
      <c r="V69" s="52"/>
      <c r="W69" s="79">
        <f t="shared" ref="W69:W77" si="71">$C69*V69</f>
        <v>0</v>
      </c>
      <c r="X69" s="71">
        <f t="shared" ref="X69:X77" si="72">D69+F69+H69+J69+N69+P69+R69+T69+V69</f>
        <v>0</v>
      </c>
      <c r="Y69" s="72">
        <f t="shared" ref="Y69:Y77" si="73">$C69*X69</f>
        <v>0</v>
      </c>
    </row>
    <row r="70" spans="1:28" ht="14.25" x14ac:dyDescent="0.15">
      <c r="A70" s="180"/>
      <c r="B70" s="180"/>
      <c r="C70" s="81">
        <v>1.5</v>
      </c>
      <c r="D70" s="47"/>
      <c r="E70" s="77">
        <f t="shared" si="61"/>
        <v>0</v>
      </c>
      <c r="F70" s="156"/>
      <c r="G70" s="77">
        <f t="shared" si="62"/>
        <v>0</v>
      </c>
      <c r="H70" s="156"/>
      <c r="I70" s="124">
        <f t="shared" si="63"/>
        <v>0</v>
      </c>
      <c r="J70" s="156"/>
      <c r="K70" s="129">
        <f t="shared" si="64"/>
        <v>0</v>
      </c>
      <c r="L70" s="63">
        <f t="shared" si="65"/>
        <v>0</v>
      </c>
      <c r="M70" s="64">
        <f t="shared" si="66"/>
        <v>0</v>
      </c>
      <c r="N70" s="156"/>
      <c r="O70" s="77">
        <f t="shared" si="67"/>
        <v>0</v>
      </c>
      <c r="P70" s="156"/>
      <c r="Q70" s="77">
        <f t="shared" si="68"/>
        <v>0</v>
      </c>
      <c r="R70" s="156"/>
      <c r="S70" s="77">
        <f t="shared" si="69"/>
        <v>0</v>
      </c>
      <c r="T70" s="156"/>
      <c r="U70" s="77">
        <f t="shared" si="70"/>
        <v>0</v>
      </c>
      <c r="V70" s="156"/>
      <c r="W70" s="77">
        <f t="shared" si="71"/>
        <v>0</v>
      </c>
      <c r="X70" s="63">
        <f t="shared" si="72"/>
        <v>0</v>
      </c>
      <c r="Y70" s="64">
        <f t="shared" si="73"/>
        <v>0</v>
      </c>
    </row>
    <row r="71" spans="1:28" ht="14.25" x14ac:dyDescent="0.15">
      <c r="A71" s="180"/>
      <c r="B71" s="180"/>
      <c r="C71" s="81">
        <v>2</v>
      </c>
      <c r="D71" s="47"/>
      <c r="E71" s="77">
        <f t="shared" si="61"/>
        <v>0</v>
      </c>
      <c r="F71" s="156"/>
      <c r="G71" s="77">
        <f t="shared" si="62"/>
        <v>0</v>
      </c>
      <c r="H71" s="156"/>
      <c r="I71" s="124">
        <f t="shared" si="63"/>
        <v>0</v>
      </c>
      <c r="J71" s="156"/>
      <c r="K71" s="129">
        <f t="shared" si="64"/>
        <v>0</v>
      </c>
      <c r="L71" s="63">
        <f t="shared" si="65"/>
        <v>0</v>
      </c>
      <c r="M71" s="64">
        <f t="shared" si="66"/>
        <v>0</v>
      </c>
      <c r="N71" s="156"/>
      <c r="O71" s="77">
        <f t="shared" si="67"/>
        <v>0</v>
      </c>
      <c r="P71" s="156"/>
      <c r="Q71" s="77">
        <f t="shared" si="68"/>
        <v>0</v>
      </c>
      <c r="R71" s="156"/>
      <c r="S71" s="77">
        <f t="shared" si="69"/>
        <v>0</v>
      </c>
      <c r="T71" s="156"/>
      <c r="U71" s="77">
        <f t="shared" si="70"/>
        <v>0</v>
      </c>
      <c r="V71" s="156"/>
      <c r="W71" s="77">
        <f t="shared" si="71"/>
        <v>0</v>
      </c>
      <c r="X71" s="63">
        <f t="shared" si="72"/>
        <v>0</v>
      </c>
      <c r="Y71" s="64">
        <f t="shared" si="73"/>
        <v>0</v>
      </c>
    </row>
    <row r="72" spans="1:28" ht="14.25" x14ac:dyDescent="0.15">
      <c r="A72" s="180"/>
      <c r="B72" s="180"/>
      <c r="C72" s="81">
        <v>3</v>
      </c>
      <c r="D72" s="47"/>
      <c r="E72" s="77">
        <f t="shared" si="61"/>
        <v>0</v>
      </c>
      <c r="F72" s="156"/>
      <c r="G72" s="77">
        <f t="shared" si="62"/>
        <v>0</v>
      </c>
      <c r="H72" s="156"/>
      <c r="I72" s="124">
        <f t="shared" si="63"/>
        <v>0</v>
      </c>
      <c r="J72" s="156"/>
      <c r="K72" s="129">
        <f t="shared" si="64"/>
        <v>0</v>
      </c>
      <c r="L72" s="63">
        <f t="shared" si="65"/>
        <v>0</v>
      </c>
      <c r="M72" s="64">
        <f t="shared" si="66"/>
        <v>0</v>
      </c>
      <c r="N72" s="156"/>
      <c r="O72" s="77">
        <f t="shared" si="67"/>
        <v>0</v>
      </c>
      <c r="P72" s="156"/>
      <c r="Q72" s="77">
        <f t="shared" si="68"/>
        <v>0</v>
      </c>
      <c r="R72" s="156"/>
      <c r="S72" s="77">
        <f t="shared" si="69"/>
        <v>0</v>
      </c>
      <c r="T72" s="156"/>
      <c r="U72" s="77">
        <f t="shared" si="70"/>
        <v>0</v>
      </c>
      <c r="V72" s="156"/>
      <c r="W72" s="77">
        <f t="shared" si="71"/>
        <v>0</v>
      </c>
      <c r="X72" s="63">
        <f t="shared" si="72"/>
        <v>0</v>
      </c>
      <c r="Y72" s="64">
        <f t="shared" si="73"/>
        <v>0</v>
      </c>
    </row>
    <row r="73" spans="1:28" ht="14.25" x14ac:dyDescent="0.15">
      <c r="A73" s="180"/>
      <c r="B73" s="180"/>
      <c r="C73" s="81">
        <v>4</v>
      </c>
      <c r="D73" s="47"/>
      <c r="E73" s="77">
        <f t="shared" si="61"/>
        <v>0</v>
      </c>
      <c r="F73" s="156"/>
      <c r="G73" s="77">
        <f t="shared" si="62"/>
        <v>0</v>
      </c>
      <c r="H73" s="156"/>
      <c r="I73" s="124">
        <f t="shared" si="63"/>
        <v>0</v>
      </c>
      <c r="J73" s="156"/>
      <c r="K73" s="129">
        <f t="shared" si="64"/>
        <v>0</v>
      </c>
      <c r="L73" s="63">
        <f t="shared" si="65"/>
        <v>0</v>
      </c>
      <c r="M73" s="64">
        <f t="shared" si="66"/>
        <v>0</v>
      </c>
      <c r="N73" s="156"/>
      <c r="O73" s="77">
        <f t="shared" si="67"/>
        <v>0</v>
      </c>
      <c r="P73" s="156"/>
      <c r="Q73" s="77">
        <f t="shared" si="68"/>
        <v>0</v>
      </c>
      <c r="R73" s="156"/>
      <c r="S73" s="77">
        <f t="shared" si="69"/>
        <v>0</v>
      </c>
      <c r="T73" s="156"/>
      <c r="U73" s="77">
        <f t="shared" si="70"/>
        <v>0</v>
      </c>
      <c r="V73" s="156"/>
      <c r="W73" s="77">
        <f t="shared" si="71"/>
        <v>0</v>
      </c>
      <c r="X73" s="63">
        <f t="shared" si="72"/>
        <v>0</v>
      </c>
      <c r="Y73" s="64">
        <f t="shared" si="73"/>
        <v>0</v>
      </c>
    </row>
    <row r="74" spans="1:28" ht="14.25" x14ac:dyDescent="0.15">
      <c r="A74" s="180"/>
      <c r="B74" s="180"/>
      <c r="C74" s="81"/>
      <c r="D74" s="47"/>
      <c r="E74" s="77">
        <f t="shared" si="61"/>
        <v>0</v>
      </c>
      <c r="F74" s="156"/>
      <c r="G74" s="77">
        <f t="shared" si="62"/>
        <v>0</v>
      </c>
      <c r="H74" s="156"/>
      <c r="I74" s="124">
        <f t="shared" si="63"/>
        <v>0</v>
      </c>
      <c r="J74" s="156"/>
      <c r="K74" s="129">
        <f t="shared" si="64"/>
        <v>0</v>
      </c>
      <c r="L74" s="63">
        <f t="shared" si="65"/>
        <v>0</v>
      </c>
      <c r="M74" s="64">
        <f t="shared" si="66"/>
        <v>0</v>
      </c>
      <c r="N74" s="156"/>
      <c r="O74" s="77">
        <f t="shared" si="67"/>
        <v>0</v>
      </c>
      <c r="P74" s="156"/>
      <c r="Q74" s="77">
        <f t="shared" si="68"/>
        <v>0</v>
      </c>
      <c r="R74" s="156"/>
      <c r="S74" s="77">
        <f t="shared" si="69"/>
        <v>0</v>
      </c>
      <c r="T74" s="156"/>
      <c r="U74" s="77">
        <f t="shared" si="70"/>
        <v>0</v>
      </c>
      <c r="V74" s="156"/>
      <c r="W74" s="77">
        <f t="shared" si="71"/>
        <v>0</v>
      </c>
      <c r="X74" s="63">
        <f t="shared" si="72"/>
        <v>0</v>
      </c>
      <c r="Y74" s="64">
        <f t="shared" si="73"/>
        <v>0</v>
      </c>
    </row>
    <row r="75" spans="1:28" ht="14.25" x14ac:dyDescent="0.15">
      <c r="A75" s="180"/>
      <c r="B75" s="180"/>
      <c r="C75" s="81"/>
      <c r="D75" s="47"/>
      <c r="E75" s="77">
        <f t="shared" si="61"/>
        <v>0</v>
      </c>
      <c r="F75" s="156"/>
      <c r="G75" s="77">
        <f t="shared" si="62"/>
        <v>0</v>
      </c>
      <c r="H75" s="156"/>
      <c r="I75" s="124">
        <f t="shared" si="63"/>
        <v>0</v>
      </c>
      <c r="J75" s="156"/>
      <c r="K75" s="129">
        <f t="shared" si="64"/>
        <v>0</v>
      </c>
      <c r="L75" s="63">
        <f t="shared" si="65"/>
        <v>0</v>
      </c>
      <c r="M75" s="64">
        <f t="shared" si="66"/>
        <v>0</v>
      </c>
      <c r="N75" s="156"/>
      <c r="O75" s="77">
        <f t="shared" si="67"/>
        <v>0</v>
      </c>
      <c r="P75" s="156"/>
      <c r="Q75" s="77">
        <f t="shared" si="68"/>
        <v>0</v>
      </c>
      <c r="R75" s="156"/>
      <c r="S75" s="77">
        <f t="shared" si="69"/>
        <v>0</v>
      </c>
      <c r="T75" s="156"/>
      <c r="U75" s="77">
        <f t="shared" si="70"/>
        <v>0</v>
      </c>
      <c r="V75" s="156"/>
      <c r="W75" s="77">
        <f t="shared" si="71"/>
        <v>0</v>
      </c>
      <c r="X75" s="63">
        <f t="shared" si="72"/>
        <v>0</v>
      </c>
      <c r="Y75" s="64">
        <f t="shared" si="73"/>
        <v>0</v>
      </c>
    </row>
    <row r="76" spans="1:28" ht="14.25" x14ac:dyDescent="0.15">
      <c r="A76" s="180"/>
      <c r="B76" s="180"/>
      <c r="C76" s="81"/>
      <c r="D76" s="47"/>
      <c r="E76" s="77">
        <f t="shared" si="61"/>
        <v>0</v>
      </c>
      <c r="F76" s="156"/>
      <c r="G76" s="77">
        <f t="shared" si="62"/>
        <v>0</v>
      </c>
      <c r="H76" s="156"/>
      <c r="I76" s="124">
        <f t="shared" si="63"/>
        <v>0</v>
      </c>
      <c r="J76" s="156"/>
      <c r="K76" s="129">
        <f t="shared" si="64"/>
        <v>0</v>
      </c>
      <c r="L76" s="63">
        <f t="shared" si="65"/>
        <v>0</v>
      </c>
      <c r="M76" s="64">
        <f t="shared" si="66"/>
        <v>0</v>
      </c>
      <c r="N76" s="156"/>
      <c r="O76" s="77">
        <f t="shared" si="67"/>
        <v>0</v>
      </c>
      <c r="P76" s="156"/>
      <c r="Q76" s="77">
        <f t="shared" si="68"/>
        <v>0</v>
      </c>
      <c r="R76" s="156"/>
      <c r="S76" s="77">
        <f t="shared" si="69"/>
        <v>0</v>
      </c>
      <c r="T76" s="156"/>
      <c r="U76" s="77">
        <f t="shared" si="70"/>
        <v>0</v>
      </c>
      <c r="V76" s="156"/>
      <c r="W76" s="77">
        <f t="shared" si="71"/>
        <v>0</v>
      </c>
      <c r="X76" s="63">
        <f t="shared" si="72"/>
        <v>0</v>
      </c>
      <c r="Y76" s="64">
        <f t="shared" si="73"/>
        <v>0</v>
      </c>
    </row>
    <row r="77" spans="1:28" ht="15" thickBot="1" x14ac:dyDescent="0.2">
      <c r="A77" s="181"/>
      <c r="B77" s="181"/>
      <c r="C77" s="82"/>
      <c r="D77" s="50"/>
      <c r="E77" s="78">
        <f t="shared" si="61"/>
        <v>0</v>
      </c>
      <c r="F77" s="50"/>
      <c r="G77" s="78">
        <f t="shared" si="62"/>
        <v>0</v>
      </c>
      <c r="H77" s="50"/>
      <c r="I77" s="125">
        <f t="shared" si="63"/>
        <v>0</v>
      </c>
      <c r="J77" s="50"/>
      <c r="K77" s="130">
        <f t="shared" si="64"/>
        <v>0</v>
      </c>
      <c r="L77" s="65">
        <f t="shared" si="65"/>
        <v>0</v>
      </c>
      <c r="M77" s="66">
        <f t="shared" si="66"/>
        <v>0</v>
      </c>
      <c r="N77" s="50"/>
      <c r="O77" s="78">
        <f t="shared" si="67"/>
        <v>0</v>
      </c>
      <c r="P77" s="50"/>
      <c r="Q77" s="78">
        <f t="shared" si="68"/>
        <v>0</v>
      </c>
      <c r="R77" s="50"/>
      <c r="S77" s="78">
        <f t="shared" si="69"/>
        <v>0</v>
      </c>
      <c r="T77" s="50"/>
      <c r="U77" s="78">
        <f t="shared" si="70"/>
        <v>0</v>
      </c>
      <c r="V77" s="50"/>
      <c r="W77" s="78">
        <f t="shared" si="71"/>
        <v>0</v>
      </c>
      <c r="X77" s="65">
        <f t="shared" si="72"/>
        <v>0</v>
      </c>
      <c r="Y77" s="66">
        <f t="shared" si="73"/>
        <v>0</v>
      </c>
    </row>
    <row r="78" spans="1:28" ht="15" thickBot="1" x14ac:dyDescent="0.2">
      <c r="A78" s="181"/>
      <c r="B78" s="181"/>
      <c r="C78" s="83"/>
      <c r="D78" s="57"/>
      <c r="E78" s="80">
        <f>SUM(E69:E77)</f>
        <v>0</v>
      </c>
      <c r="F78" s="57"/>
      <c r="G78" s="80">
        <f>SUM(G69:G77)</f>
        <v>0</v>
      </c>
      <c r="H78" s="57"/>
      <c r="I78" s="121">
        <f>SUM(I69:I77)</f>
        <v>0</v>
      </c>
      <c r="J78" s="57"/>
      <c r="K78" s="80">
        <f>SUM(K69:K77)</f>
        <v>0</v>
      </c>
      <c r="L78" s="69" t="s">
        <v>10</v>
      </c>
      <c r="M78" s="70">
        <f>SUM(M69:M77)</f>
        <v>0</v>
      </c>
      <c r="N78" s="57"/>
      <c r="O78" s="80">
        <f>SUM(O69:O77)</f>
        <v>0</v>
      </c>
      <c r="P78" s="57"/>
      <c r="Q78" s="80">
        <f>SUM(Q69:Q77)</f>
        <v>0</v>
      </c>
      <c r="R78" s="57"/>
      <c r="S78" s="80">
        <f>SUM(S69:S77)</f>
        <v>0</v>
      </c>
      <c r="T78" s="57"/>
      <c r="U78" s="80">
        <f>SUM(U69:U77)</f>
        <v>0</v>
      </c>
      <c r="V78" s="57"/>
      <c r="W78" s="80">
        <f>SUM(W69:W77)</f>
        <v>0</v>
      </c>
      <c r="X78" s="69" t="s">
        <v>10</v>
      </c>
      <c r="Y78" s="70">
        <f>SUM(Y69:Y77)</f>
        <v>0</v>
      </c>
    </row>
    <row r="79" spans="1:28" ht="14.25" x14ac:dyDescent="0.15">
      <c r="A79" s="154">
        <v>15</v>
      </c>
      <c r="B79" s="154" t="s">
        <v>180</v>
      </c>
      <c r="C79" s="84">
        <v>100</v>
      </c>
      <c r="D79" s="54"/>
      <c r="E79" s="79">
        <f t="shared" si="61"/>
        <v>0</v>
      </c>
      <c r="F79" s="54"/>
      <c r="G79" s="79">
        <f>$C79*F79</f>
        <v>0</v>
      </c>
      <c r="H79" s="54"/>
      <c r="I79" s="126">
        <f>$C79*H79</f>
        <v>0</v>
      </c>
      <c r="J79" s="54"/>
      <c r="K79" s="131">
        <f>$C79*J79</f>
        <v>0</v>
      </c>
      <c r="L79" s="61">
        <f>D79+F79+H79+J79</f>
        <v>0</v>
      </c>
      <c r="M79" s="62">
        <f>$C79*L79</f>
        <v>0</v>
      </c>
      <c r="N79" s="54"/>
      <c r="O79" s="79">
        <f>$C79*N79</f>
        <v>0</v>
      </c>
      <c r="P79" s="54"/>
      <c r="Q79" s="79">
        <f>$C79*P79</f>
        <v>0</v>
      </c>
      <c r="R79" s="54"/>
      <c r="S79" s="79">
        <f>$C79*R79</f>
        <v>0</v>
      </c>
      <c r="T79" s="54"/>
      <c r="U79" s="79">
        <f>$C79*T79</f>
        <v>0</v>
      </c>
      <c r="V79" s="54"/>
      <c r="W79" s="79">
        <f>$C79*V79</f>
        <v>0</v>
      </c>
      <c r="X79" s="61">
        <f>D79+F79+H79+J79+N79+P79+R79+T79+V79</f>
        <v>0</v>
      </c>
      <c r="Y79" s="62">
        <f>$C79*X79</f>
        <v>0</v>
      </c>
    </row>
    <row r="80" spans="1:28" ht="14.25" x14ac:dyDescent="0.15">
      <c r="A80" s="148"/>
      <c r="B80" s="148" t="s">
        <v>181</v>
      </c>
      <c r="C80" s="81"/>
      <c r="D80" s="49"/>
      <c r="E80" s="77">
        <f t="shared" si="61"/>
        <v>0</v>
      </c>
      <c r="F80" s="49"/>
      <c r="G80" s="77">
        <f>$C80*F80</f>
        <v>0</v>
      </c>
      <c r="H80" s="49"/>
      <c r="I80" s="124">
        <f>$C80*H80</f>
        <v>0</v>
      </c>
      <c r="J80" s="49"/>
      <c r="K80" s="129">
        <f>$C80*J80</f>
        <v>0</v>
      </c>
      <c r="L80" s="63">
        <f>D80+F80+H80+J80</f>
        <v>0</v>
      </c>
      <c r="M80" s="64">
        <f>$C80*L80</f>
        <v>0</v>
      </c>
      <c r="N80" s="49"/>
      <c r="O80" s="77">
        <f>$C80*N80</f>
        <v>0</v>
      </c>
      <c r="P80" s="49"/>
      <c r="Q80" s="77">
        <f>$C80*P80</f>
        <v>0</v>
      </c>
      <c r="R80" s="49"/>
      <c r="S80" s="77">
        <f>$C80*R80</f>
        <v>0</v>
      </c>
      <c r="T80" s="49"/>
      <c r="U80" s="77">
        <f>$C80*T80</f>
        <v>0</v>
      </c>
      <c r="V80" s="49"/>
      <c r="W80" s="77">
        <f>$C80*V80</f>
        <v>0</v>
      </c>
      <c r="X80" s="63">
        <f>D80+F80+H80+J80+N80+P80+R80+T80+V80</f>
        <v>0</v>
      </c>
      <c r="Y80" s="64">
        <f>$C80*X80</f>
        <v>0</v>
      </c>
    </row>
    <row r="81" spans="1:25" ht="15" thickBot="1" x14ac:dyDescent="0.2">
      <c r="A81" s="150"/>
      <c r="B81" s="150"/>
      <c r="C81" s="87"/>
      <c r="D81" s="55"/>
      <c r="E81" s="78">
        <f t="shared" si="61"/>
        <v>0</v>
      </c>
      <c r="F81" s="55"/>
      <c r="G81" s="78">
        <f>$C81*F81</f>
        <v>0</v>
      </c>
      <c r="H81" s="55"/>
      <c r="I81" s="125">
        <f>$C81*H81</f>
        <v>0</v>
      </c>
      <c r="J81" s="55"/>
      <c r="K81" s="130">
        <f>$C81*J81</f>
        <v>0</v>
      </c>
      <c r="L81" s="73">
        <f>D81+F81+H81+J81</f>
        <v>0</v>
      </c>
      <c r="M81" s="74">
        <f>$C81*L81</f>
        <v>0</v>
      </c>
      <c r="N81" s="55"/>
      <c r="O81" s="78">
        <f>$C81*N81</f>
        <v>0</v>
      </c>
      <c r="P81" s="55"/>
      <c r="Q81" s="78">
        <f>$C81*P81</f>
        <v>0</v>
      </c>
      <c r="R81" s="55"/>
      <c r="S81" s="78">
        <f>$C81*R81</f>
        <v>0</v>
      </c>
      <c r="T81" s="55"/>
      <c r="U81" s="78">
        <f>$C81*T81</f>
        <v>0</v>
      </c>
      <c r="V81" s="55"/>
      <c r="W81" s="78">
        <f>$C81*V81</f>
        <v>0</v>
      </c>
      <c r="X81" s="73">
        <f>D81+F81+H81+J81+N81+P81+R81+T81+V81</f>
        <v>0</v>
      </c>
      <c r="Y81" s="74">
        <f>$C81*X81</f>
        <v>0</v>
      </c>
    </row>
    <row r="82" spans="1:25" ht="15" thickBot="1" x14ac:dyDescent="0.2">
      <c r="A82" s="187"/>
      <c r="B82" s="187"/>
      <c r="C82" s="85"/>
      <c r="D82" s="58"/>
      <c r="E82" s="80">
        <f>SUM(E79:E81)</f>
        <v>0</v>
      </c>
      <c r="F82" s="58"/>
      <c r="G82" s="80">
        <f>SUM(G79:G81)</f>
        <v>0</v>
      </c>
      <c r="H82" s="58"/>
      <c r="I82" s="121">
        <f>SUM(I79:I81)</f>
        <v>0</v>
      </c>
      <c r="J82" s="58"/>
      <c r="K82" s="80">
        <f>SUM(K79:K81)</f>
        <v>0</v>
      </c>
      <c r="L82" s="69" t="s">
        <v>10</v>
      </c>
      <c r="M82" s="70">
        <f>SUM(M79:M81)</f>
        <v>0</v>
      </c>
      <c r="N82" s="58"/>
      <c r="O82" s="80">
        <f>SUM(O79:O81)</f>
        <v>0</v>
      </c>
      <c r="P82" s="58"/>
      <c r="Q82" s="80">
        <f>SUM(Q79:Q81)</f>
        <v>0</v>
      </c>
      <c r="R82" s="58"/>
      <c r="S82" s="80">
        <f>SUM(S79:S81)</f>
        <v>0</v>
      </c>
      <c r="T82" s="58"/>
      <c r="U82" s="80">
        <f>SUM(U79:U81)</f>
        <v>0</v>
      </c>
      <c r="V82" s="58"/>
      <c r="W82" s="80">
        <f>SUM(W79:W81)</f>
        <v>0</v>
      </c>
      <c r="X82" s="69" t="s">
        <v>10</v>
      </c>
      <c r="Y82" s="70">
        <f>SUM(Y79:Y81)</f>
        <v>0</v>
      </c>
    </row>
    <row r="83" spans="1:25" ht="14.25" x14ac:dyDescent="0.15">
      <c r="A83" s="184">
        <v>16</v>
      </c>
      <c r="B83" s="184" t="s">
        <v>152</v>
      </c>
      <c r="C83" s="86">
        <v>1</v>
      </c>
      <c r="D83" s="52"/>
      <c r="E83" s="79">
        <f>$C83*D83</f>
        <v>0</v>
      </c>
      <c r="F83" s="52"/>
      <c r="G83" s="79">
        <f>$C83*F83</f>
        <v>0</v>
      </c>
      <c r="H83" s="52"/>
      <c r="I83" s="126">
        <f>$C83*H83</f>
        <v>0</v>
      </c>
      <c r="J83" s="52"/>
      <c r="K83" s="131">
        <f>$C83*J83</f>
        <v>0</v>
      </c>
      <c r="L83" s="71">
        <f>D83+F83+H83+J83</f>
        <v>0</v>
      </c>
      <c r="M83" s="72">
        <f>$C83*L83</f>
        <v>0</v>
      </c>
      <c r="N83" s="52"/>
      <c r="O83" s="79">
        <f>$C83*N83</f>
        <v>0</v>
      </c>
      <c r="P83" s="52"/>
      <c r="Q83" s="79">
        <f>$C83*P83</f>
        <v>0</v>
      </c>
      <c r="R83" s="52"/>
      <c r="S83" s="79">
        <f>$C83*R83</f>
        <v>0</v>
      </c>
      <c r="T83" s="52"/>
      <c r="U83" s="79">
        <f>$C83*T83</f>
        <v>0</v>
      </c>
      <c r="V83" s="52"/>
      <c r="W83" s="79">
        <f>$C83*V83</f>
        <v>0</v>
      </c>
      <c r="X83" s="71">
        <f>D83+F83+H83+J83+N83+P83+R83+T83+V83</f>
        <v>0</v>
      </c>
      <c r="Y83" s="72">
        <f>$C83*X83</f>
        <v>0</v>
      </c>
    </row>
    <row r="84" spans="1:25" ht="14.25" x14ac:dyDescent="0.15">
      <c r="A84" s="180"/>
      <c r="B84" s="180"/>
      <c r="C84" s="81">
        <v>1.8</v>
      </c>
      <c r="D84" s="47"/>
      <c r="E84" s="77">
        <f>$C84*D84</f>
        <v>0</v>
      </c>
      <c r="F84" s="156"/>
      <c r="G84" s="77">
        <f>$C84*F84</f>
        <v>0</v>
      </c>
      <c r="H84" s="156"/>
      <c r="I84" s="124">
        <f>$C84*H84</f>
        <v>0</v>
      </c>
      <c r="J84" s="156"/>
      <c r="K84" s="129">
        <f>$C84*J84</f>
        <v>0</v>
      </c>
      <c r="L84" s="63">
        <f>D84+F84+H84+J84</f>
        <v>0</v>
      </c>
      <c r="M84" s="64">
        <f>$C84*L84</f>
        <v>0</v>
      </c>
      <c r="N84" s="156"/>
      <c r="O84" s="77">
        <f>$C84*N84</f>
        <v>0</v>
      </c>
      <c r="P84" s="156"/>
      <c r="Q84" s="77">
        <f>$C84*P84</f>
        <v>0</v>
      </c>
      <c r="R84" s="156"/>
      <c r="S84" s="77">
        <f>$C84*R84</f>
        <v>0</v>
      </c>
      <c r="T84" s="156"/>
      <c r="U84" s="77">
        <f>$C84*T84</f>
        <v>0</v>
      </c>
      <c r="V84" s="156"/>
      <c r="W84" s="77">
        <f>$C84*V84</f>
        <v>0</v>
      </c>
      <c r="X84" s="63">
        <f>D84+F84+H84+J84+N84+P84+R84+T84+V84</f>
        <v>0</v>
      </c>
      <c r="Y84" s="64">
        <f>$C84*X84</f>
        <v>0</v>
      </c>
    </row>
    <row r="85" spans="1:25" ht="15" thickBot="1" x14ac:dyDescent="0.2">
      <c r="A85" s="181"/>
      <c r="B85" s="181"/>
      <c r="C85" s="82"/>
      <c r="D85" s="50"/>
      <c r="E85" s="78">
        <f>$C85*D85</f>
        <v>0</v>
      </c>
      <c r="F85" s="50"/>
      <c r="G85" s="78">
        <f>$C85*F85</f>
        <v>0</v>
      </c>
      <c r="H85" s="50"/>
      <c r="I85" s="125">
        <f>$C85*H85</f>
        <v>0</v>
      </c>
      <c r="J85" s="50"/>
      <c r="K85" s="130">
        <f>$C85*J85</f>
        <v>0</v>
      </c>
      <c r="L85" s="65">
        <f>D85+F85+H85+J85</f>
        <v>0</v>
      </c>
      <c r="M85" s="66">
        <f>$C85*L85</f>
        <v>0</v>
      </c>
      <c r="N85" s="50"/>
      <c r="O85" s="78">
        <f>$C85*N85</f>
        <v>0</v>
      </c>
      <c r="P85" s="50"/>
      <c r="Q85" s="78">
        <f>$C85*P85</f>
        <v>0</v>
      </c>
      <c r="R85" s="50"/>
      <c r="S85" s="78">
        <f>$C85*R85</f>
        <v>0</v>
      </c>
      <c r="T85" s="50"/>
      <c r="U85" s="78">
        <f>$C85*T85</f>
        <v>0</v>
      </c>
      <c r="V85" s="50"/>
      <c r="W85" s="78">
        <f>$C85*V85</f>
        <v>0</v>
      </c>
      <c r="X85" s="65">
        <f>D85+F85+H85+J85+N85+P85+R85+T85+V85</f>
        <v>0</v>
      </c>
      <c r="Y85" s="66">
        <f>$C85*X85</f>
        <v>0</v>
      </c>
    </row>
    <row r="86" spans="1:25" ht="15" thickBot="1" x14ac:dyDescent="0.2">
      <c r="A86" s="181"/>
      <c r="B86" s="181"/>
      <c r="C86" s="83"/>
      <c r="D86" s="57"/>
      <c r="E86" s="80">
        <f>SUM(E83:E85)</f>
        <v>0</v>
      </c>
      <c r="F86" s="57"/>
      <c r="G86" s="80">
        <f>SUM(G83:G85)</f>
        <v>0</v>
      </c>
      <c r="H86" s="57"/>
      <c r="I86" s="121">
        <f>SUM(I83:I85)</f>
        <v>0</v>
      </c>
      <c r="J86" s="57"/>
      <c r="K86" s="80">
        <f>SUM(K83:K85)</f>
        <v>0</v>
      </c>
      <c r="L86" s="69" t="s">
        <v>10</v>
      </c>
      <c r="M86" s="70">
        <f>SUM(M83:M85)</f>
        <v>0</v>
      </c>
      <c r="N86" s="57"/>
      <c r="O86" s="80">
        <f>SUM(O83:O85)</f>
        <v>0</v>
      </c>
      <c r="P86" s="57"/>
      <c r="Q86" s="80">
        <f>SUM(Q83:Q85)</f>
        <v>0</v>
      </c>
      <c r="R86" s="57"/>
      <c r="S86" s="80">
        <f>SUM(S83:S85)</f>
        <v>0</v>
      </c>
      <c r="T86" s="57"/>
      <c r="U86" s="80">
        <f>SUM(U83:U85)</f>
        <v>0</v>
      </c>
      <c r="V86" s="57"/>
      <c r="W86" s="80">
        <f>SUM(W83:W85)</f>
        <v>0</v>
      </c>
      <c r="X86" s="69" t="s">
        <v>10</v>
      </c>
      <c r="Y86" s="70">
        <f>SUM(Y83:Y85)</f>
        <v>0</v>
      </c>
    </row>
    <row r="87" spans="1:25" ht="14.25" x14ac:dyDescent="0.15">
      <c r="A87" s="154">
        <v>17</v>
      </c>
      <c r="B87" s="154" t="s">
        <v>25</v>
      </c>
      <c r="C87" s="86"/>
      <c r="D87" s="151"/>
      <c r="E87" s="79">
        <f t="shared" si="61"/>
        <v>0</v>
      </c>
      <c r="F87" s="151"/>
      <c r="G87" s="79">
        <f>$C87*F87</f>
        <v>0</v>
      </c>
      <c r="H87" s="151"/>
      <c r="I87" s="126">
        <f>$C87*H87</f>
        <v>0</v>
      </c>
      <c r="J87" s="151"/>
      <c r="K87" s="131">
        <f>$C87*J87</f>
        <v>0</v>
      </c>
      <c r="L87" s="71">
        <f>D87+F87+H87+J87</f>
        <v>0</v>
      </c>
      <c r="M87" s="72">
        <f>$C87*L87</f>
        <v>0</v>
      </c>
      <c r="N87" s="151"/>
      <c r="O87" s="79">
        <f>$C87*N87</f>
        <v>0</v>
      </c>
      <c r="P87" s="151"/>
      <c r="Q87" s="79">
        <f>$C87*P87</f>
        <v>0</v>
      </c>
      <c r="R87" s="151"/>
      <c r="S87" s="79">
        <f>$C87*R87</f>
        <v>0</v>
      </c>
      <c r="T87" s="151"/>
      <c r="U87" s="79">
        <f>$C87*T87</f>
        <v>0</v>
      </c>
      <c r="V87" s="151"/>
      <c r="W87" s="79">
        <f>$C87*V87</f>
        <v>0</v>
      </c>
      <c r="X87" s="71">
        <f>D87+F87+H87+J87+N87+P87+R87+T87+V87</f>
        <v>0</v>
      </c>
      <c r="Y87" s="72">
        <f>$C87*X87</f>
        <v>0</v>
      </c>
    </row>
    <row r="88" spans="1:25" ht="14.25" x14ac:dyDescent="0.15">
      <c r="A88" s="148"/>
      <c r="B88" s="148"/>
      <c r="C88" s="81"/>
      <c r="D88" s="152"/>
      <c r="E88" s="77">
        <f t="shared" si="61"/>
        <v>0</v>
      </c>
      <c r="F88" s="152"/>
      <c r="G88" s="77">
        <f>$C88*F88</f>
        <v>0</v>
      </c>
      <c r="H88" s="152"/>
      <c r="I88" s="124">
        <f>$C88*H88</f>
        <v>0</v>
      </c>
      <c r="J88" s="152"/>
      <c r="K88" s="129">
        <f>$C88*J88</f>
        <v>0</v>
      </c>
      <c r="L88" s="63">
        <f>D88+F88+H88+J88</f>
        <v>0</v>
      </c>
      <c r="M88" s="64">
        <f>$C88*L88</f>
        <v>0</v>
      </c>
      <c r="N88" s="152"/>
      <c r="O88" s="77">
        <f>$C88*N88</f>
        <v>0</v>
      </c>
      <c r="P88" s="152"/>
      <c r="Q88" s="77">
        <f>$C88*P88</f>
        <v>0</v>
      </c>
      <c r="R88" s="152"/>
      <c r="S88" s="77">
        <f>$C88*R88</f>
        <v>0</v>
      </c>
      <c r="T88" s="152"/>
      <c r="U88" s="77">
        <f>$C88*T88</f>
        <v>0</v>
      </c>
      <c r="V88" s="152"/>
      <c r="W88" s="77">
        <f>$C88*V88</f>
        <v>0</v>
      </c>
      <c r="X88" s="63">
        <f>D88+F88+H88+J88+N88+P88+R88+T88+V88</f>
        <v>0</v>
      </c>
      <c r="Y88" s="64">
        <f>$C88*X88</f>
        <v>0</v>
      </c>
    </row>
    <row r="89" spans="1:25" ht="15" thickBot="1" x14ac:dyDescent="0.2">
      <c r="A89" s="150"/>
      <c r="B89" s="150"/>
      <c r="C89" s="82"/>
      <c r="D89" s="153"/>
      <c r="E89" s="78">
        <f t="shared" si="61"/>
        <v>0</v>
      </c>
      <c r="F89" s="153"/>
      <c r="G89" s="78">
        <f>$C89*F89</f>
        <v>0</v>
      </c>
      <c r="H89" s="153"/>
      <c r="I89" s="125">
        <f>$C89*H89</f>
        <v>0</v>
      </c>
      <c r="J89" s="153"/>
      <c r="K89" s="130">
        <f>$C89*J89</f>
        <v>0</v>
      </c>
      <c r="L89" s="65">
        <f>D89+F89+H89+J89</f>
        <v>0</v>
      </c>
      <c r="M89" s="66">
        <f>$C89*L89</f>
        <v>0</v>
      </c>
      <c r="N89" s="153"/>
      <c r="O89" s="78">
        <f>$C89*N89</f>
        <v>0</v>
      </c>
      <c r="P89" s="153"/>
      <c r="Q89" s="78">
        <f>$C89*P89</f>
        <v>0</v>
      </c>
      <c r="R89" s="153"/>
      <c r="S89" s="78">
        <f>$C89*R89</f>
        <v>0</v>
      </c>
      <c r="T89" s="153"/>
      <c r="U89" s="78">
        <f>$C89*T89</f>
        <v>0</v>
      </c>
      <c r="V89" s="153"/>
      <c r="W89" s="78">
        <f>$C89*V89</f>
        <v>0</v>
      </c>
      <c r="X89" s="65">
        <f>D89+F89+H89+J89+N89+P89+R89+T89+V89</f>
        <v>0</v>
      </c>
      <c r="Y89" s="66">
        <f>$C89*X89</f>
        <v>0</v>
      </c>
    </row>
    <row r="90" spans="1:25" ht="15" thickBot="1" x14ac:dyDescent="0.2">
      <c r="A90" s="150"/>
      <c r="B90" s="150"/>
      <c r="C90" s="83"/>
      <c r="D90" s="57"/>
      <c r="E90" s="80">
        <f>SUM(E87:E89)</f>
        <v>0</v>
      </c>
      <c r="F90" s="57"/>
      <c r="G90" s="80">
        <f>SUM(G87:G89)</f>
        <v>0</v>
      </c>
      <c r="H90" s="57"/>
      <c r="I90" s="121">
        <f>SUM(I87:I89)</f>
        <v>0</v>
      </c>
      <c r="J90" s="57"/>
      <c r="K90" s="80">
        <f>SUM(K87:K89)</f>
        <v>0</v>
      </c>
      <c r="L90" s="69" t="s">
        <v>10</v>
      </c>
      <c r="M90" s="70">
        <f>SUM(M87:M89)</f>
        <v>0</v>
      </c>
      <c r="N90" s="57"/>
      <c r="O90" s="80">
        <f>SUM(O87:O89)</f>
        <v>0</v>
      </c>
      <c r="P90" s="57"/>
      <c r="Q90" s="80">
        <f>SUM(Q87:Q89)</f>
        <v>0</v>
      </c>
      <c r="R90" s="57"/>
      <c r="S90" s="80">
        <f>SUM(S87:S89)</f>
        <v>0</v>
      </c>
      <c r="T90" s="57"/>
      <c r="U90" s="80">
        <f>SUM(U87:U89)</f>
        <v>0</v>
      </c>
      <c r="V90" s="57"/>
      <c r="W90" s="80">
        <f>SUM(W87:W89)</f>
        <v>0</v>
      </c>
      <c r="X90" s="69" t="s">
        <v>10</v>
      </c>
      <c r="Y90" s="70">
        <f>SUM(Y87:Y89)</f>
        <v>0</v>
      </c>
    </row>
    <row r="91" spans="1:25" ht="14.25" x14ac:dyDescent="0.15">
      <c r="A91" s="182">
        <v>18</v>
      </c>
      <c r="B91" s="182" t="s">
        <v>93</v>
      </c>
      <c r="C91" s="84">
        <v>2</v>
      </c>
      <c r="D91" s="155"/>
      <c r="E91" s="79">
        <f t="shared" si="61"/>
        <v>0</v>
      </c>
      <c r="F91" s="155"/>
      <c r="G91" s="79">
        <f t="shared" ref="G91:G97" si="74">$C91*F91</f>
        <v>0</v>
      </c>
      <c r="H91" s="155"/>
      <c r="I91" s="126">
        <f t="shared" ref="I91:I97" si="75">$C91*H91</f>
        <v>0</v>
      </c>
      <c r="J91" s="155"/>
      <c r="K91" s="131">
        <f t="shared" ref="K91:K97" si="76">$C91*J91</f>
        <v>0</v>
      </c>
      <c r="L91" s="61">
        <f t="shared" ref="L91:L97" si="77">D91+F91+H91+J91</f>
        <v>0</v>
      </c>
      <c r="M91" s="62">
        <f t="shared" ref="M91:M143" si="78">$C91*L91</f>
        <v>0</v>
      </c>
      <c r="N91" s="155"/>
      <c r="O91" s="79">
        <f t="shared" ref="O91:O97" si="79">$C91*N91</f>
        <v>0</v>
      </c>
      <c r="P91" s="155"/>
      <c r="Q91" s="79">
        <f t="shared" ref="Q91:Q97" si="80">$C91*P91</f>
        <v>0</v>
      </c>
      <c r="R91" s="155"/>
      <c r="S91" s="79">
        <f t="shared" ref="S91:S97" si="81">$C91*R91</f>
        <v>0</v>
      </c>
      <c r="T91" s="155"/>
      <c r="U91" s="79">
        <f t="shared" ref="U91:U97" si="82">$C91*T91</f>
        <v>0</v>
      </c>
      <c r="V91" s="155"/>
      <c r="W91" s="79">
        <f t="shared" ref="W91:W97" si="83">$C91*V91</f>
        <v>0</v>
      </c>
      <c r="X91" s="61">
        <f t="shared" ref="X91:X97" si="84">D91+F91+H91+J91+N91+P91+R91+T91+V91</f>
        <v>0</v>
      </c>
      <c r="Y91" s="62">
        <f t="shared" ref="Y91:Y97" si="85">$C91*X91</f>
        <v>0</v>
      </c>
    </row>
    <row r="92" spans="1:25" ht="14.25" x14ac:dyDescent="0.15">
      <c r="A92" s="180"/>
      <c r="B92" s="180" t="s">
        <v>157</v>
      </c>
      <c r="C92" s="81">
        <v>2.5</v>
      </c>
      <c r="D92" s="156"/>
      <c r="E92" s="77">
        <f t="shared" si="61"/>
        <v>0</v>
      </c>
      <c r="F92" s="156"/>
      <c r="G92" s="77">
        <f t="shared" si="74"/>
        <v>0</v>
      </c>
      <c r="H92" s="156"/>
      <c r="I92" s="124">
        <f t="shared" si="75"/>
        <v>0</v>
      </c>
      <c r="J92" s="156"/>
      <c r="K92" s="129">
        <f t="shared" si="76"/>
        <v>0</v>
      </c>
      <c r="L92" s="63">
        <f t="shared" si="77"/>
        <v>0</v>
      </c>
      <c r="M92" s="64">
        <f t="shared" si="78"/>
        <v>0</v>
      </c>
      <c r="N92" s="156"/>
      <c r="O92" s="77">
        <f t="shared" si="79"/>
        <v>0</v>
      </c>
      <c r="P92" s="156"/>
      <c r="Q92" s="77">
        <f t="shared" si="80"/>
        <v>0</v>
      </c>
      <c r="R92" s="156"/>
      <c r="S92" s="77">
        <f t="shared" si="81"/>
        <v>0</v>
      </c>
      <c r="T92" s="156"/>
      <c r="U92" s="77">
        <f t="shared" si="82"/>
        <v>0</v>
      </c>
      <c r="V92" s="156"/>
      <c r="W92" s="77">
        <f t="shared" si="83"/>
        <v>0</v>
      </c>
      <c r="X92" s="63">
        <f t="shared" si="84"/>
        <v>0</v>
      </c>
      <c r="Y92" s="64">
        <f t="shared" si="85"/>
        <v>0</v>
      </c>
    </row>
    <row r="93" spans="1:25" ht="14.25" x14ac:dyDescent="0.15">
      <c r="A93" s="180"/>
      <c r="B93" s="180"/>
      <c r="C93" s="81">
        <v>3.5</v>
      </c>
      <c r="D93" s="156"/>
      <c r="E93" s="77">
        <f t="shared" si="61"/>
        <v>0</v>
      </c>
      <c r="F93" s="156"/>
      <c r="G93" s="77">
        <f t="shared" si="74"/>
        <v>0</v>
      </c>
      <c r="H93" s="156"/>
      <c r="I93" s="124">
        <f t="shared" si="75"/>
        <v>0</v>
      </c>
      <c r="J93" s="156"/>
      <c r="K93" s="129">
        <f t="shared" si="76"/>
        <v>0</v>
      </c>
      <c r="L93" s="63">
        <f t="shared" si="77"/>
        <v>0</v>
      </c>
      <c r="M93" s="64">
        <f t="shared" si="78"/>
        <v>0</v>
      </c>
      <c r="N93" s="156"/>
      <c r="O93" s="77">
        <f t="shared" si="79"/>
        <v>0</v>
      </c>
      <c r="P93" s="156"/>
      <c r="Q93" s="77">
        <f t="shared" si="80"/>
        <v>0</v>
      </c>
      <c r="R93" s="156"/>
      <c r="S93" s="77">
        <f t="shared" si="81"/>
        <v>0</v>
      </c>
      <c r="T93" s="156"/>
      <c r="U93" s="77">
        <f t="shared" si="82"/>
        <v>0</v>
      </c>
      <c r="V93" s="156"/>
      <c r="W93" s="77">
        <f t="shared" si="83"/>
        <v>0</v>
      </c>
      <c r="X93" s="63">
        <f t="shared" si="84"/>
        <v>0</v>
      </c>
      <c r="Y93" s="64">
        <f t="shared" si="85"/>
        <v>0</v>
      </c>
    </row>
    <row r="94" spans="1:25" ht="14.25" x14ac:dyDescent="0.15">
      <c r="A94" s="180"/>
      <c r="B94" s="180"/>
      <c r="C94" s="81">
        <v>4</v>
      </c>
      <c r="D94" s="156"/>
      <c r="E94" s="77">
        <f t="shared" si="61"/>
        <v>0</v>
      </c>
      <c r="F94" s="156"/>
      <c r="G94" s="77">
        <f t="shared" si="74"/>
        <v>0</v>
      </c>
      <c r="H94" s="156"/>
      <c r="I94" s="124">
        <f t="shared" si="75"/>
        <v>0</v>
      </c>
      <c r="J94" s="156"/>
      <c r="K94" s="129">
        <f t="shared" si="76"/>
        <v>0</v>
      </c>
      <c r="L94" s="63">
        <f t="shared" si="77"/>
        <v>0</v>
      </c>
      <c r="M94" s="64">
        <f t="shared" si="78"/>
        <v>0</v>
      </c>
      <c r="N94" s="156"/>
      <c r="O94" s="77">
        <f t="shared" si="79"/>
        <v>0</v>
      </c>
      <c r="P94" s="156"/>
      <c r="Q94" s="77">
        <f t="shared" si="80"/>
        <v>0</v>
      </c>
      <c r="R94" s="156"/>
      <c r="S94" s="77">
        <f t="shared" si="81"/>
        <v>0</v>
      </c>
      <c r="T94" s="156"/>
      <c r="U94" s="77">
        <f t="shared" si="82"/>
        <v>0</v>
      </c>
      <c r="V94" s="156"/>
      <c r="W94" s="77">
        <f t="shared" si="83"/>
        <v>0</v>
      </c>
      <c r="X94" s="63">
        <f t="shared" si="84"/>
        <v>0</v>
      </c>
      <c r="Y94" s="64">
        <f t="shared" si="85"/>
        <v>0</v>
      </c>
    </row>
    <row r="95" spans="1:25" ht="14.25" x14ac:dyDescent="0.15">
      <c r="A95" s="180"/>
      <c r="B95" s="180"/>
      <c r="C95" s="81"/>
      <c r="D95" s="156"/>
      <c r="E95" s="77">
        <f t="shared" si="61"/>
        <v>0</v>
      </c>
      <c r="F95" s="156"/>
      <c r="G95" s="77">
        <f t="shared" si="74"/>
        <v>0</v>
      </c>
      <c r="H95" s="156"/>
      <c r="I95" s="124">
        <f t="shared" si="75"/>
        <v>0</v>
      </c>
      <c r="J95" s="156"/>
      <c r="K95" s="129">
        <f t="shared" si="76"/>
        <v>0</v>
      </c>
      <c r="L95" s="63">
        <f t="shared" si="77"/>
        <v>0</v>
      </c>
      <c r="M95" s="64">
        <f t="shared" si="78"/>
        <v>0</v>
      </c>
      <c r="N95" s="156"/>
      <c r="O95" s="77">
        <f t="shared" si="79"/>
        <v>0</v>
      </c>
      <c r="P95" s="156"/>
      <c r="Q95" s="77">
        <f t="shared" si="80"/>
        <v>0</v>
      </c>
      <c r="R95" s="156"/>
      <c r="S95" s="77">
        <f t="shared" si="81"/>
        <v>0</v>
      </c>
      <c r="T95" s="156"/>
      <c r="U95" s="77">
        <f t="shared" si="82"/>
        <v>0</v>
      </c>
      <c r="V95" s="156"/>
      <c r="W95" s="77">
        <f t="shared" si="83"/>
        <v>0</v>
      </c>
      <c r="X95" s="63">
        <f t="shared" si="84"/>
        <v>0</v>
      </c>
      <c r="Y95" s="64">
        <f t="shared" si="85"/>
        <v>0</v>
      </c>
    </row>
    <row r="96" spans="1:25" ht="14.25" x14ac:dyDescent="0.15">
      <c r="A96" s="180"/>
      <c r="B96" s="180"/>
      <c r="C96" s="81"/>
      <c r="D96" s="156"/>
      <c r="E96" s="77">
        <f t="shared" si="61"/>
        <v>0</v>
      </c>
      <c r="F96" s="156"/>
      <c r="G96" s="77">
        <f t="shared" si="74"/>
        <v>0</v>
      </c>
      <c r="H96" s="156"/>
      <c r="I96" s="124">
        <f t="shared" si="75"/>
        <v>0</v>
      </c>
      <c r="J96" s="156"/>
      <c r="K96" s="129">
        <f t="shared" si="76"/>
        <v>0</v>
      </c>
      <c r="L96" s="63">
        <f t="shared" si="77"/>
        <v>0</v>
      </c>
      <c r="M96" s="64">
        <f t="shared" si="78"/>
        <v>0</v>
      </c>
      <c r="N96" s="156"/>
      <c r="O96" s="77">
        <f t="shared" si="79"/>
        <v>0</v>
      </c>
      <c r="P96" s="156"/>
      <c r="Q96" s="77">
        <f t="shared" si="80"/>
        <v>0</v>
      </c>
      <c r="R96" s="156"/>
      <c r="S96" s="77">
        <f t="shared" si="81"/>
        <v>0</v>
      </c>
      <c r="T96" s="156"/>
      <c r="U96" s="77">
        <f t="shared" si="82"/>
        <v>0</v>
      </c>
      <c r="V96" s="156"/>
      <c r="W96" s="77">
        <f t="shared" si="83"/>
        <v>0</v>
      </c>
      <c r="X96" s="63">
        <f t="shared" si="84"/>
        <v>0</v>
      </c>
      <c r="Y96" s="64">
        <f t="shared" si="85"/>
        <v>0</v>
      </c>
    </row>
    <row r="97" spans="1:25" ht="15" thickBot="1" x14ac:dyDescent="0.2">
      <c r="A97" s="180"/>
      <c r="B97" s="180"/>
      <c r="C97" s="87"/>
      <c r="D97" s="157"/>
      <c r="E97" s="78">
        <f t="shared" si="61"/>
        <v>0</v>
      </c>
      <c r="F97" s="157"/>
      <c r="G97" s="78">
        <f t="shared" si="74"/>
        <v>0</v>
      </c>
      <c r="H97" s="157"/>
      <c r="I97" s="125">
        <f t="shared" si="75"/>
        <v>0</v>
      </c>
      <c r="J97" s="157"/>
      <c r="K97" s="130">
        <f t="shared" si="76"/>
        <v>0</v>
      </c>
      <c r="L97" s="73">
        <f t="shared" si="77"/>
        <v>0</v>
      </c>
      <c r="M97" s="74">
        <f t="shared" si="78"/>
        <v>0</v>
      </c>
      <c r="N97" s="157"/>
      <c r="O97" s="78">
        <f t="shared" si="79"/>
        <v>0</v>
      </c>
      <c r="P97" s="157"/>
      <c r="Q97" s="78">
        <f t="shared" si="80"/>
        <v>0</v>
      </c>
      <c r="R97" s="157"/>
      <c r="S97" s="78">
        <f t="shared" si="81"/>
        <v>0</v>
      </c>
      <c r="T97" s="157"/>
      <c r="U97" s="78">
        <f t="shared" si="82"/>
        <v>0</v>
      </c>
      <c r="V97" s="157"/>
      <c r="W97" s="78">
        <f t="shared" si="83"/>
        <v>0</v>
      </c>
      <c r="X97" s="73">
        <f t="shared" si="84"/>
        <v>0</v>
      </c>
      <c r="Y97" s="74">
        <f t="shared" si="85"/>
        <v>0</v>
      </c>
    </row>
    <row r="98" spans="1:25" ht="15" thickBot="1" x14ac:dyDescent="0.2">
      <c r="A98" s="185"/>
      <c r="B98" s="185"/>
      <c r="C98" s="85"/>
      <c r="D98" s="58"/>
      <c r="E98" s="80">
        <f>SUM(E91:E97)</f>
        <v>0</v>
      </c>
      <c r="F98" s="58"/>
      <c r="G98" s="80">
        <f>SUM(G91:G97)</f>
        <v>0</v>
      </c>
      <c r="H98" s="58"/>
      <c r="I98" s="121">
        <f>SUM(I91:I97)</f>
        <v>0</v>
      </c>
      <c r="J98" s="58"/>
      <c r="K98" s="80">
        <f>SUM(K91:K97)</f>
        <v>0</v>
      </c>
      <c r="L98" s="69" t="s">
        <v>10</v>
      </c>
      <c r="M98" s="70">
        <f>SUM(M91:M97)</f>
        <v>0</v>
      </c>
      <c r="N98" s="58"/>
      <c r="O98" s="80">
        <f>SUM(O91:O97)</f>
        <v>0</v>
      </c>
      <c r="P98" s="58"/>
      <c r="Q98" s="80">
        <f>SUM(Q91:Q97)</f>
        <v>0</v>
      </c>
      <c r="R98" s="58"/>
      <c r="S98" s="80">
        <f>SUM(S91:S97)</f>
        <v>0</v>
      </c>
      <c r="T98" s="58"/>
      <c r="U98" s="80">
        <f>SUM(U91:U97)</f>
        <v>0</v>
      </c>
      <c r="V98" s="58"/>
      <c r="W98" s="80">
        <f>SUM(W91:W97)</f>
        <v>0</v>
      </c>
      <c r="X98" s="69" t="s">
        <v>10</v>
      </c>
      <c r="Y98" s="70">
        <f>SUM(Y91:Y97)</f>
        <v>0</v>
      </c>
    </row>
    <row r="99" spans="1:25" ht="13.5" customHeight="1" x14ac:dyDescent="0.15">
      <c r="A99" s="149">
        <v>19</v>
      </c>
      <c r="B99" s="149" t="s">
        <v>153</v>
      </c>
      <c r="C99" s="86">
        <v>5</v>
      </c>
      <c r="D99" s="151"/>
      <c r="E99" s="79">
        <f t="shared" si="61"/>
        <v>0</v>
      </c>
      <c r="F99" s="151"/>
      <c r="G99" s="79">
        <f>$C99*F99</f>
        <v>0</v>
      </c>
      <c r="H99" s="151"/>
      <c r="I99" s="126">
        <f>$C99*H99</f>
        <v>0</v>
      </c>
      <c r="J99" s="151"/>
      <c r="K99" s="131">
        <f>$C99*J99</f>
        <v>0</v>
      </c>
      <c r="L99" s="71">
        <f>D99+F99+H99+J99</f>
        <v>0</v>
      </c>
      <c r="M99" s="72">
        <f t="shared" si="78"/>
        <v>0</v>
      </c>
      <c r="N99" s="151"/>
      <c r="O99" s="79">
        <f>$C99*N99</f>
        <v>0</v>
      </c>
      <c r="P99" s="151"/>
      <c r="Q99" s="79">
        <f>$C99*P99</f>
        <v>0</v>
      </c>
      <c r="R99" s="151"/>
      <c r="S99" s="79">
        <f>$C99*R99</f>
        <v>0</v>
      </c>
      <c r="T99" s="151"/>
      <c r="U99" s="79">
        <f>$C99*T99</f>
        <v>0</v>
      </c>
      <c r="V99" s="151"/>
      <c r="W99" s="79">
        <f>$C99*V99</f>
        <v>0</v>
      </c>
      <c r="X99" s="71">
        <f>D99+F99+H99+J99+N99+P99+R99+T99+V99</f>
        <v>0</v>
      </c>
      <c r="Y99" s="72">
        <f>$C99*X99</f>
        <v>0</v>
      </c>
    </row>
    <row r="100" spans="1:25" ht="12" customHeight="1" x14ac:dyDescent="0.15">
      <c r="A100" s="148"/>
      <c r="B100" s="148" t="s">
        <v>178</v>
      </c>
      <c r="C100" s="81">
        <v>50</v>
      </c>
      <c r="D100" s="152"/>
      <c r="E100" s="77">
        <f t="shared" si="61"/>
        <v>0</v>
      </c>
      <c r="F100" s="152"/>
      <c r="G100" s="77">
        <f>$C100*F100</f>
        <v>0</v>
      </c>
      <c r="H100" s="152"/>
      <c r="I100" s="124">
        <f>$C100*H100</f>
        <v>0</v>
      </c>
      <c r="J100" s="152"/>
      <c r="K100" s="129">
        <f>$C100*J100</f>
        <v>0</v>
      </c>
      <c r="L100" s="63">
        <f>D100+F100+H100+J100</f>
        <v>0</v>
      </c>
      <c r="M100" s="64">
        <f t="shared" si="78"/>
        <v>0</v>
      </c>
      <c r="N100" s="152"/>
      <c r="O100" s="77">
        <f>$C100*N100</f>
        <v>0</v>
      </c>
      <c r="P100" s="152"/>
      <c r="Q100" s="77">
        <f>$C100*P100</f>
        <v>0</v>
      </c>
      <c r="R100" s="152"/>
      <c r="S100" s="77">
        <f>$C100*R100</f>
        <v>0</v>
      </c>
      <c r="T100" s="152"/>
      <c r="U100" s="77">
        <f>$C100*T100</f>
        <v>0</v>
      </c>
      <c r="V100" s="152"/>
      <c r="W100" s="77">
        <f>$C100*V100</f>
        <v>0</v>
      </c>
      <c r="X100" s="63">
        <f>D100+F100+H100+J100+N100+P100+R100+T100+V100</f>
        <v>0</v>
      </c>
      <c r="Y100" s="64">
        <f>$C100*X100</f>
        <v>0</v>
      </c>
    </row>
    <row r="101" spans="1:25" ht="12" customHeight="1" x14ac:dyDescent="0.15">
      <c r="A101" s="148"/>
      <c r="B101" s="148" t="s">
        <v>156</v>
      </c>
      <c r="C101" s="81"/>
      <c r="D101" s="152"/>
      <c r="E101" s="77">
        <f t="shared" si="61"/>
        <v>0</v>
      </c>
      <c r="F101" s="152"/>
      <c r="G101" s="77">
        <f>$C101*F101</f>
        <v>0</v>
      </c>
      <c r="H101" s="152"/>
      <c r="I101" s="124">
        <f>$C101*H101</f>
        <v>0</v>
      </c>
      <c r="J101" s="152"/>
      <c r="K101" s="129">
        <f>$C101*J101</f>
        <v>0</v>
      </c>
      <c r="L101" s="63">
        <f>D101+F101+H101+J101</f>
        <v>0</v>
      </c>
      <c r="M101" s="64">
        <f t="shared" si="78"/>
        <v>0</v>
      </c>
      <c r="N101" s="152"/>
      <c r="O101" s="77">
        <f>$C101*N101</f>
        <v>0</v>
      </c>
      <c r="P101" s="152"/>
      <c r="Q101" s="77">
        <f>$C101*P101</f>
        <v>0</v>
      </c>
      <c r="R101" s="152"/>
      <c r="S101" s="77">
        <f>$C101*R101</f>
        <v>0</v>
      </c>
      <c r="T101" s="152"/>
      <c r="U101" s="77">
        <f>$C101*T101</f>
        <v>0</v>
      </c>
      <c r="V101" s="152"/>
      <c r="W101" s="77">
        <f>$C101*V101</f>
        <v>0</v>
      </c>
      <c r="X101" s="63">
        <f>D101+F101+H101+J101+N101+P101+R101+T101+V101</f>
        <v>0</v>
      </c>
      <c r="Y101" s="64">
        <f>$C101*X101</f>
        <v>0</v>
      </c>
    </row>
    <row r="102" spans="1:25" ht="12" customHeight="1" thickBot="1" x14ac:dyDescent="0.2">
      <c r="A102" s="150"/>
      <c r="B102" s="150"/>
      <c r="C102" s="82"/>
      <c r="D102" s="153"/>
      <c r="E102" s="78">
        <f t="shared" si="61"/>
        <v>0</v>
      </c>
      <c r="F102" s="153"/>
      <c r="G102" s="78">
        <f>$C102*F102</f>
        <v>0</v>
      </c>
      <c r="H102" s="153"/>
      <c r="I102" s="125">
        <f>$C102*H102</f>
        <v>0</v>
      </c>
      <c r="J102" s="153"/>
      <c r="K102" s="130">
        <f>$C102*J102</f>
        <v>0</v>
      </c>
      <c r="L102" s="65">
        <f>D102+F102+H102+J102</f>
        <v>0</v>
      </c>
      <c r="M102" s="66">
        <f t="shared" si="78"/>
        <v>0</v>
      </c>
      <c r="N102" s="153"/>
      <c r="O102" s="78">
        <f>$C102*N102</f>
        <v>0</v>
      </c>
      <c r="P102" s="153"/>
      <c r="Q102" s="78">
        <f>$C102*P102</f>
        <v>0</v>
      </c>
      <c r="R102" s="153"/>
      <c r="S102" s="78">
        <f>$C102*R102</f>
        <v>0</v>
      </c>
      <c r="T102" s="153"/>
      <c r="U102" s="78">
        <f>$C102*T102</f>
        <v>0</v>
      </c>
      <c r="V102" s="153"/>
      <c r="W102" s="78">
        <f>$C102*V102</f>
        <v>0</v>
      </c>
      <c r="X102" s="65">
        <f>D102+F102+H102+J102+N102+P102+R102+T102+V102</f>
        <v>0</v>
      </c>
      <c r="Y102" s="66">
        <f>$C102*X102</f>
        <v>0</v>
      </c>
    </row>
    <row r="103" spans="1:25" ht="15" thickBot="1" x14ac:dyDescent="0.2">
      <c r="A103" s="150"/>
      <c r="B103" s="150"/>
      <c r="C103" s="83"/>
      <c r="D103" s="57"/>
      <c r="E103" s="80">
        <f>SUM(E99:E102)</f>
        <v>0</v>
      </c>
      <c r="F103" s="57"/>
      <c r="G103" s="80">
        <f>SUM(G99:G102)</f>
        <v>0</v>
      </c>
      <c r="H103" s="57"/>
      <c r="I103" s="121">
        <f>SUM(I99:I102)</f>
        <v>0</v>
      </c>
      <c r="J103" s="57"/>
      <c r="K103" s="80">
        <f>SUM(K99:K102)</f>
        <v>0</v>
      </c>
      <c r="L103" s="69" t="s">
        <v>10</v>
      </c>
      <c r="M103" s="70">
        <f>SUM(M99:M102)</f>
        <v>0</v>
      </c>
      <c r="N103" s="57"/>
      <c r="O103" s="80">
        <f>SUM(O99:O102)</f>
        <v>0</v>
      </c>
      <c r="P103" s="57"/>
      <c r="Q103" s="80">
        <f>SUM(Q99:Q102)</f>
        <v>0</v>
      </c>
      <c r="R103" s="57"/>
      <c r="S103" s="80">
        <f>SUM(S99:S102)</f>
        <v>0</v>
      </c>
      <c r="T103" s="57"/>
      <c r="U103" s="80">
        <f>SUM(U99:U102)</f>
        <v>0</v>
      </c>
      <c r="V103" s="57"/>
      <c r="W103" s="80">
        <f>SUM(W99:W102)</f>
        <v>0</v>
      </c>
      <c r="X103" s="69" t="s">
        <v>10</v>
      </c>
      <c r="Y103" s="70">
        <f>SUM(Y99:Y102)</f>
        <v>0</v>
      </c>
    </row>
    <row r="104" spans="1:25" ht="14.25" x14ac:dyDescent="0.15">
      <c r="A104" s="182">
        <v>21</v>
      </c>
      <c r="B104" s="182" t="s">
        <v>154</v>
      </c>
      <c r="C104" s="86">
        <v>1.7</v>
      </c>
      <c r="D104" s="189"/>
      <c r="E104" s="79">
        <f t="shared" si="61"/>
        <v>0</v>
      </c>
      <c r="F104" s="189"/>
      <c r="G104" s="79">
        <f t="shared" ref="G104:G116" si="86">$C104*F104</f>
        <v>0</v>
      </c>
      <c r="H104" s="189"/>
      <c r="I104" s="126">
        <f t="shared" ref="I104:I116" si="87">$C104*H104</f>
        <v>0</v>
      </c>
      <c r="J104" s="189"/>
      <c r="K104" s="131">
        <f t="shared" ref="K104:K116" si="88">$C104*J104</f>
        <v>0</v>
      </c>
      <c r="L104" s="71">
        <f t="shared" ref="L104:L116" si="89">D104+F104+H104+J104</f>
        <v>0</v>
      </c>
      <c r="M104" s="72">
        <f t="shared" si="78"/>
        <v>0</v>
      </c>
      <c r="N104" s="189"/>
      <c r="O104" s="79">
        <f t="shared" ref="O104:O116" si="90">$C104*N104</f>
        <v>0</v>
      </c>
      <c r="P104" s="189"/>
      <c r="Q104" s="79">
        <f t="shared" ref="Q104:Q116" si="91">$C104*P104</f>
        <v>0</v>
      </c>
      <c r="R104" s="189"/>
      <c r="S104" s="79">
        <f t="shared" ref="S104:S116" si="92">$C104*R104</f>
        <v>0</v>
      </c>
      <c r="T104" s="189"/>
      <c r="U104" s="79">
        <f t="shared" ref="U104:U116" si="93">$C104*T104</f>
        <v>0</v>
      </c>
      <c r="V104" s="189"/>
      <c r="W104" s="79">
        <f t="shared" ref="W104:W116" si="94">$C104*V104</f>
        <v>0</v>
      </c>
      <c r="X104" s="71">
        <f t="shared" ref="X104:X116" si="95">D104+F104+H104+J104+N104+P104+R104+T104+V104</f>
        <v>0</v>
      </c>
      <c r="Y104" s="72">
        <f t="shared" ref="Y104:Y116" si="96">$C104*X104</f>
        <v>0</v>
      </c>
    </row>
    <row r="105" spans="1:25" ht="14.25" x14ac:dyDescent="0.15">
      <c r="A105" s="180"/>
      <c r="B105" s="180" t="s">
        <v>156</v>
      </c>
      <c r="C105" s="81">
        <v>2.1</v>
      </c>
      <c r="D105" s="190"/>
      <c r="E105" s="77">
        <f t="shared" si="61"/>
        <v>0</v>
      </c>
      <c r="F105" s="190"/>
      <c r="G105" s="77">
        <f t="shared" si="86"/>
        <v>0</v>
      </c>
      <c r="H105" s="190"/>
      <c r="I105" s="124">
        <f t="shared" si="87"/>
        <v>0</v>
      </c>
      <c r="J105" s="190"/>
      <c r="K105" s="129">
        <f t="shared" si="88"/>
        <v>0</v>
      </c>
      <c r="L105" s="63">
        <f t="shared" si="89"/>
        <v>0</v>
      </c>
      <c r="M105" s="64">
        <f t="shared" si="78"/>
        <v>0</v>
      </c>
      <c r="N105" s="190"/>
      <c r="O105" s="77">
        <f t="shared" si="90"/>
        <v>0</v>
      </c>
      <c r="P105" s="190"/>
      <c r="Q105" s="77">
        <f t="shared" si="91"/>
        <v>0</v>
      </c>
      <c r="R105" s="190"/>
      <c r="S105" s="77">
        <f t="shared" si="92"/>
        <v>0</v>
      </c>
      <c r="T105" s="190"/>
      <c r="U105" s="77">
        <f t="shared" si="93"/>
        <v>0</v>
      </c>
      <c r="V105" s="190"/>
      <c r="W105" s="77">
        <f t="shared" si="94"/>
        <v>0</v>
      </c>
      <c r="X105" s="63">
        <f t="shared" si="95"/>
        <v>0</v>
      </c>
      <c r="Y105" s="64">
        <f t="shared" si="96"/>
        <v>0</v>
      </c>
    </row>
    <row r="106" spans="1:25" ht="14.25" x14ac:dyDescent="0.15">
      <c r="A106" s="180"/>
      <c r="B106" s="180"/>
      <c r="C106" s="81">
        <v>2.5</v>
      </c>
      <c r="D106" s="190"/>
      <c r="E106" s="77">
        <f t="shared" si="61"/>
        <v>0</v>
      </c>
      <c r="F106" s="190"/>
      <c r="G106" s="77">
        <f t="shared" si="86"/>
        <v>0</v>
      </c>
      <c r="H106" s="190"/>
      <c r="I106" s="124">
        <f t="shared" si="87"/>
        <v>0</v>
      </c>
      <c r="J106" s="190"/>
      <c r="K106" s="129">
        <f t="shared" si="88"/>
        <v>0</v>
      </c>
      <c r="L106" s="63">
        <f t="shared" si="89"/>
        <v>0</v>
      </c>
      <c r="M106" s="64">
        <f t="shared" si="78"/>
        <v>0</v>
      </c>
      <c r="N106" s="190"/>
      <c r="O106" s="77">
        <f t="shared" si="90"/>
        <v>0</v>
      </c>
      <c r="P106" s="190"/>
      <c r="Q106" s="77">
        <f t="shared" si="91"/>
        <v>0</v>
      </c>
      <c r="R106" s="190"/>
      <c r="S106" s="77">
        <f t="shared" si="92"/>
        <v>0</v>
      </c>
      <c r="T106" s="190"/>
      <c r="U106" s="77">
        <f t="shared" si="93"/>
        <v>0</v>
      </c>
      <c r="V106" s="190"/>
      <c r="W106" s="77">
        <f t="shared" si="94"/>
        <v>0</v>
      </c>
      <c r="X106" s="63">
        <f t="shared" si="95"/>
        <v>0</v>
      </c>
      <c r="Y106" s="64">
        <f t="shared" si="96"/>
        <v>0</v>
      </c>
    </row>
    <row r="107" spans="1:25" ht="14.25" x14ac:dyDescent="0.15">
      <c r="A107" s="180"/>
      <c r="B107" s="180"/>
      <c r="C107" s="81">
        <v>2.6</v>
      </c>
      <c r="D107" s="190"/>
      <c r="E107" s="77">
        <f t="shared" si="61"/>
        <v>0</v>
      </c>
      <c r="F107" s="190"/>
      <c r="G107" s="77">
        <f t="shared" si="86"/>
        <v>0</v>
      </c>
      <c r="H107" s="190"/>
      <c r="I107" s="124">
        <f t="shared" si="87"/>
        <v>0</v>
      </c>
      <c r="J107" s="190"/>
      <c r="K107" s="129">
        <f t="shared" si="88"/>
        <v>0</v>
      </c>
      <c r="L107" s="63">
        <f t="shared" si="89"/>
        <v>0</v>
      </c>
      <c r="M107" s="64">
        <f t="shared" si="78"/>
        <v>0</v>
      </c>
      <c r="N107" s="190"/>
      <c r="O107" s="77">
        <f t="shared" si="90"/>
        <v>0</v>
      </c>
      <c r="P107" s="190"/>
      <c r="Q107" s="77">
        <f t="shared" si="91"/>
        <v>0</v>
      </c>
      <c r="R107" s="190"/>
      <c r="S107" s="77">
        <f t="shared" si="92"/>
        <v>0</v>
      </c>
      <c r="T107" s="190"/>
      <c r="U107" s="77">
        <f t="shared" si="93"/>
        <v>0</v>
      </c>
      <c r="V107" s="190"/>
      <c r="W107" s="77">
        <f t="shared" si="94"/>
        <v>0</v>
      </c>
      <c r="X107" s="63">
        <f t="shared" si="95"/>
        <v>0</v>
      </c>
      <c r="Y107" s="64">
        <f t="shared" si="96"/>
        <v>0</v>
      </c>
    </row>
    <row r="108" spans="1:25" ht="14.25" x14ac:dyDescent="0.15">
      <c r="A108" s="180"/>
      <c r="B108" s="180"/>
      <c r="C108" s="81">
        <v>3</v>
      </c>
      <c r="D108" s="190"/>
      <c r="E108" s="77">
        <f t="shared" si="61"/>
        <v>0</v>
      </c>
      <c r="F108" s="190"/>
      <c r="G108" s="77">
        <f t="shared" si="86"/>
        <v>0</v>
      </c>
      <c r="H108" s="190"/>
      <c r="I108" s="124">
        <f t="shared" si="87"/>
        <v>0</v>
      </c>
      <c r="J108" s="190"/>
      <c r="K108" s="129">
        <f t="shared" si="88"/>
        <v>0</v>
      </c>
      <c r="L108" s="63">
        <f t="shared" si="89"/>
        <v>0</v>
      </c>
      <c r="M108" s="64">
        <f t="shared" si="78"/>
        <v>0</v>
      </c>
      <c r="N108" s="190"/>
      <c r="O108" s="77">
        <f t="shared" si="90"/>
        <v>0</v>
      </c>
      <c r="P108" s="190"/>
      <c r="Q108" s="77">
        <f t="shared" si="91"/>
        <v>0</v>
      </c>
      <c r="R108" s="190"/>
      <c r="S108" s="77">
        <f t="shared" si="92"/>
        <v>0</v>
      </c>
      <c r="T108" s="190"/>
      <c r="U108" s="77">
        <f t="shared" si="93"/>
        <v>0</v>
      </c>
      <c r="V108" s="190"/>
      <c r="W108" s="77">
        <f t="shared" si="94"/>
        <v>0</v>
      </c>
      <c r="X108" s="63">
        <f t="shared" si="95"/>
        <v>0</v>
      </c>
      <c r="Y108" s="64">
        <f t="shared" si="96"/>
        <v>0</v>
      </c>
    </row>
    <row r="109" spans="1:25" ht="14.25" x14ac:dyDescent="0.15">
      <c r="A109" s="180"/>
      <c r="B109" s="180"/>
      <c r="C109" s="81">
        <v>3.5</v>
      </c>
      <c r="D109" s="190"/>
      <c r="E109" s="77">
        <f t="shared" si="61"/>
        <v>0</v>
      </c>
      <c r="F109" s="190"/>
      <c r="G109" s="77">
        <f t="shared" si="86"/>
        <v>0</v>
      </c>
      <c r="H109" s="190"/>
      <c r="I109" s="124">
        <f t="shared" si="87"/>
        <v>0</v>
      </c>
      <c r="J109" s="190"/>
      <c r="K109" s="129">
        <f t="shared" si="88"/>
        <v>0</v>
      </c>
      <c r="L109" s="63">
        <f t="shared" si="89"/>
        <v>0</v>
      </c>
      <c r="M109" s="64">
        <f t="shared" si="78"/>
        <v>0</v>
      </c>
      <c r="N109" s="190"/>
      <c r="O109" s="77">
        <f t="shared" si="90"/>
        <v>0</v>
      </c>
      <c r="P109" s="190"/>
      <c r="Q109" s="77">
        <f t="shared" si="91"/>
        <v>0</v>
      </c>
      <c r="R109" s="190"/>
      <c r="S109" s="77">
        <f t="shared" si="92"/>
        <v>0</v>
      </c>
      <c r="T109" s="190"/>
      <c r="U109" s="77">
        <f t="shared" si="93"/>
        <v>0</v>
      </c>
      <c r="V109" s="190"/>
      <c r="W109" s="77">
        <f t="shared" si="94"/>
        <v>0</v>
      </c>
      <c r="X109" s="63">
        <f t="shared" si="95"/>
        <v>0</v>
      </c>
      <c r="Y109" s="64">
        <f t="shared" si="96"/>
        <v>0</v>
      </c>
    </row>
    <row r="110" spans="1:25" ht="14.25" x14ac:dyDescent="0.15">
      <c r="A110" s="180"/>
      <c r="B110" s="180"/>
      <c r="C110" s="81">
        <v>4</v>
      </c>
      <c r="D110" s="190"/>
      <c r="E110" s="77">
        <f t="shared" si="61"/>
        <v>0</v>
      </c>
      <c r="F110" s="190"/>
      <c r="G110" s="77">
        <f t="shared" si="86"/>
        <v>0</v>
      </c>
      <c r="H110" s="190"/>
      <c r="I110" s="124">
        <f t="shared" si="87"/>
        <v>0</v>
      </c>
      <c r="J110" s="190"/>
      <c r="K110" s="129">
        <f t="shared" si="88"/>
        <v>0</v>
      </c>
      <c r="L110" s="63">
        <f t="shared" si="89"/>
        <v>0</v>
      </c>
      <c r="M110" s="64">
        <f t="shared" si="78"/>
        <v>0</v>
      </c>
      <c r="N110" s="190"/>
      <c r="O110" s="77">
        <f t="shared" si="90"/>
        <v>0</v>
      </c>
      <c r="P110" s="190"/>
      <c r="Q110" s="77">
        <f t="shared" si="91"/>
        <v>0</v>
      </c>
      <c r="R110" s="190"/>
      <c r="S110" s="77">
        <f t="shared" si="92"/>
        <v>0</v>
      </c>
      <c r="T110" s="190"/>
      <c r="U110" s="77">
        <f t="shared" si="93"/>
        <v>0</v>
      </c>
      <c r="V110" s="190"/>
      <c r="W110" s="77">
        <f t="shared" si="94"/>
        <v>0</v>
      </c>
      <c r="X110" s="63">
        <f t="shared" si="95"/>
        <v>0</v>
      </c>
      <c r="Y110" s="64">
        <f t="shared" si="96"/>
        <v>0</v>
      </c>
    </row>
    <row r="111" spans="1:25" ht="14.25" x14ac:dyDescent="0.15">
      <c r="A111" s="180"/>
      <c r="B111" s="180"/>
      <c r="C111" s="81">
        <v>4.5</v>
      </c>
      <c r="D111" s="190"/>
      <c r="E111" s="77">
        <f t="shared" si="61"/>
        <v>0</v>
      </c>
      <c r="F111" s="190"/>
      <c r="G111" s="77">
        <f t="shared" si="86"/>
        <v>0</v>
      </c>
      <c r="H111" s="190"/>
      <c r="I111" s="124">
        <f t="shared" si="87"/>
        <v>0</v>
      </c>
      <c r="J111" s="190"/>
      <c r="K111" s="129">
        <f t="shared" si="88"/>
        <v>0</v>
      </c>
      <c r="L111" s="63">
        <f t="shared" si="89"/>
        <v>0</v>
      </c>
      <c r="M111" s="64">
        <f t="shared" si="78"/>
        <v>0</v>
      </c>
      <c r="N111" s="190"/>
      <c r="O111" s="77">
        <f t="shared" si="90"/>
        <v>0</v>
      </c>
      <c r="P111" s="190"/>
      <c r="Q111" s="77">
        <f t="shared" si="91"/>
        <v>0</v>
      </c>
      <c r="R111" s="190"/>
      <c r="S111" s="77">
        <f t="shared" si="92"/>
        <v>0</v>
      </c>
      <c r="T111" s="190"/>
      <c r="U111" s="77">
        <f t="shared" si="93"/>
        <v>0</v>
      </c>
      <c r="V111" s="190"/>
      <c r="W111" s="77">
        <f t="shared" si="94"/>
        <v>0</v>
      </c>
      <c r="X111" s="63">
        <f t="shared" si="95"/>
        <v>0</v>
      </c>
      <c r="Y111" s="64">
        <f t="shared" si="96"/>
        <v>0</v>
      </c>
    </row>
    <row r="112" spans="1:25" ht="14.25" x14ac:dyDescent="0.15">
      <c r="A112" s="180"/>
      <c r="B112" s="180"/>
      <c r="C112" s="81">
        <v>5.5</v>
      </c>
      <c r="D112" s="190"/>
      <c r="E112" s="77">
        <f t="shared" si="61"/>
        <v>0</v>
      </c>
      <c r="F112" s="190"/>
      <c r="G112" s="77">
        <f t="shared" si="86"/>
        <v>0</v>
      </c>
      <c r="H112" s="190"/>
      <c r="I112" s="124">
        <f t="shared" si="87"/>
        <v>0</v>
      </c>
      <c r="J112" s="190"/>
      <c r="K112" s="129">
        <f t="shared" si="88"/>
        <v>0</v>
      </c>
      <c r="L112" s="63">
        <f t="shared" si="89"/>
        <v>0</v>
      </c>
      <c r="M112" s="64">
        <f t="shared" si="78"/>
        <v>0</v>
      </c>
      <c r="N112" s="190"/>
      <c r="O112" s="77">
        <f t="shared" si="90"/>
        <v>0</v>
      </c>
      <c r="P112" s="190"/>
      <c r="Q112" s="77">
        <f t="shared" si="91"/>
        <v>0</v>
      </c>
      <c r="R112" s="190"/>
      <c r="S112" s="77">
        <f t="shared" si="92"/>
        <v>0</v>
      </c>
      <c r="T112" s="190"/>
      <c r="U112" s="77">
        <f t="shared" si="93"/>
        <v>0</v>
      </c>
      <c r="V112" s="190"/>
      <c r="W112" s="77">
        <f t="shared" si="94"/>
        <v>0</v>
      </c>
      <c r="X112" s="63">
        <f t="shared" si="95"/>
        <v>0</v>
      </c>
      <c r="Y112" s="64">
        <f t="shared" si="96"/>
        <v>0</v>
      </c>
    </row>
    <row r="113" spans="1:25" ht="14.25" x14ac:dyDescent="0.15">
      <c r="A113" s="180"/>
      <c r="B113" s="180"/>
      <c r="C113" s="81">
        <v>6</v>
      </c>
      <c r="D113" s="190"/>
      <c r="E113" s="77">
        <f t="shared" si="61"/>
        <v>0</v>
      </c>
      <c r="F113" s="190"/>
      <c r="G113" s="77">
        <f t="shared" si="86"/>
        <v>0</v>
      </c>
      <c r="H113" s="190"/>
      <c r="I113" s="124">
        <f t="shared" si="87"/>
        <v>0</v>
      </c>
      <c r="J113" s="190"/>
      <c r="K113" s="129">
        <f t="shared" si="88"/>
        <v>0</v>
      </c>
      <c r="L113" s="63">
        <f t="shared" si="89"/>
        <v>0</v>
      </c>
      <c r="M113" s="64">
        <f t="shared" si="78"/>
        <v>0</v>
      </c>
      <c r="N113" s="190"/>
      <c r="O113" s="77">
        <f t="shared" si="90"/>
        <v>0</v>
      </c>
      <c r="P113" s="190"/>
      <c r="Q113" s="77">
        <f t="shared" si="91"/>
        <v>0</v>
      </c>
      <c r="R113" s="190"/>
      <c r="S113" s="77">
        <f t="shared" si="92"/>
        <v>0</v>
      </c>
      <c r="T113" s="190"/>
      <c r="U113" s="77">
        <f t="shared" si="93"/>
        <v>0</v>
      </c>
      <c r="V113" s="190"/>
      <c r="W113" s="77">
        <f t="shared" si="94"/>
        <v>0</v>
      </c>
      <c r="X113" s="63">
        <f t="shared" si="95"/>
        <v>0</v>
      </c>
      <c r="Y113" s="64">
        <f t="shared" si="96"/>
        <v>0</v>
      </c>
    </row>
    <row r="114" spans="1:25" ht="14.25" x14ac:dyDescent="0.15">
      <c r="A114" s="180"/>
      <c r="B114" s="180"/>
      <c r="C114" s="81">
        <v>8</v>
      </c>
      <c r="D114" s="190"/>
      <c r="E114" s="77">
        <f t="shared" si="61"/>
        <v>0</v>
      </c>
      <c r="F114" s="190"/>
      <c r="G114" s="77">
        <f t="shared" si="86"/>
        <v>0</v>
      </c>
      <c r="H114" s="190"/>
      <c r="I114" s="124">
        <f t="shared" si="87"/>
        <v>0</v>
      </c>
      <c r="J114" s="190"/>
      <c r="K114" s="129">
        <f t="shared" si="88"/>
        <v>0</v>
      </c>
      <c r="L114" s="63">
        <f t="shared" si="89"/>
        <v>0</v>
      </c>
      <c r="M114" s="64">
        <f t="shared" si="78"/>
        <v>0</v>
      </c>
      <c r="N114" s="190"/>
      <c r="O114" s="77">
        <f t="shared" si="90"/>
        <v>0</v>
      </c>
      <c r="P114" s="190"/>
      <c r="Q114" s="77">
        <f t="shared" si="91"/>
        <v>0</v>
      </c>
      <c r="R114" s="190"/>
      <c r="S114" s="77">
        <f t="shared" si="92"/>
        <v>0</v>
      </c>
      <c r="T114" s="190"/>
      <c r="U114" s="77">
        <f t="shared" si="93"/>
        <v>0</v>
      </c>
      <c r="V114" s="190"/>
      <c r="W114" s="77">
        <f t="shared" si="94"/>
        <v>0</v>
      </c>
      <c r="X114" s="63">
        <f t="shared" si="95"/>
        <v>0</v>
      </c>
      <c r="Y114" s="64">
        <f t="shared" si="96"/>
        <v>0</v>
      </c>
    </row>
    <row r="115" spans="1:25" ht="14.25" x14ac:dyDescent="0.15">
      <c r="A115" s="180"/>
      <c r="B115" s="180"/>
      <c r="C115" s="81"/>
      <c r="D115" s="190"/>
      <c r="E115" s="77">
        <f t="shared" si="61"/>
        <v>0</v>
      </c>
      <c r="F115" s="190"/>
      <c r="G115" s="77">
        <f t="shared" si="86"/>
        <v>0</v>
      </c>
      <c r="H115" s="190"/>
      <c r="I115" s="124">
        <f t="shared" si="87"/>
        <v>0</v>
      </c>
      <c r="J115" s="190"/>
      <c r="K115" s="129">
        <f t="shared" si="88"/>
        <v>0</v>
      </c>
      <c r="L115" s="63">
        <f t="shared" si="89"/>
        <v>0</v>
      </c>
      <c r="M115" s="64">
        <f t="shared" si="78"/>
        <v>0</v>
      </c>
      <c r="N115" s="190"/>
      <c r="O115" s="77">
        <f t="shared" si="90"/>
        <v>0</v>
      </c>
      <c r="P115" s="190"/>
      <c r="Q115" s="77">
        <f t="shared" si="91"/>
        <v>0</v>
      </c>
      <c r="R115" s="190"/>
      <c r="S115" s="77">
        <f t="shared" si="92"/>
        <v>0</v>
      </c>
      <c r="T115" s="190"/>
      <c r="U115" s="77">
        <f t="shared" si="93"/>
        <v>0</v>
      </c>
      <c r="V115" s="190"/>
      <c r="W115" s="77">
        <f t="shared" si="94"/>
        <v>0</v>
      </c>
      <c r="X115" s="63">
        <f t="shared" si="95"/>
        <v>0</v>
      </c>
      <c r="Y115" s="64">
        <f t="shared" si="96"/>
        <v>0</v>
      </c>
    </row>
    <row r="116" spans="1:25" ht="15" thickBot="1" x14ac:dyDescent="0.2">
      <c r="A116" s="181"/>
      <c r="B116" s="181"/>
      <c r="C116" s="82"/>
      <c r="D116" s="191"/>
      <c r="E116" s="78">
        <f t="shared" si="61"/>
        <v>0</v>
      </c>
      <c r="F116" s="191"/>
      <c r="G116" s="78">
        <f t="shared" si="86"/>
        <v>0</v>
      </c>
      <c r="H116" s="191"/>
      <c r="I116" s="125">
        <f t="shared" si="87"/>
        <v>0</v>
      </c>
      <c r="J116" s="191"/>
      <c r="K116" s="130">
        <f t="shared" si="88"/>
        <v>0</v>
      </c>
      <c r="L116" s="65">
        <f t="shared" si="89"/>
        <v>0</v>
      </c>
      <c r="M116" s="66">
        <f t="shared" si="78"/>
        <v>0</v>
      </c>
      <c r="N116" s="191"/>
      <c r="O116" s="78">
        <f t="shared" si="90"/>
        <v>0</v>
      </c>
      <c r="P116" s="191"/>
      <c r="Q116" s="78">
        <f t="shared" si="91"/>
        <v>0</v>
      </c>
      <c r="R116" s="191"/>
      <c r="S116" s="78">
        <f t="shared" si="92"/>
        <v>0</v>
      </c>
      <c r="T116" s="191"/>
      <c r="U116" s="78">
        <f t="shared" si="93"/>
        <v>0</v>
      </c>
      <c r="V116" s="191"/>
      <c r="W116" s="78">
        <f t="shared" si="94"/>
        <v>0</v>
      </c>
      <c r="X116" s="65">
        <f t="shared" si="95"/>
        <v>0</v>
      </c>
      <c r="Y116" s="66">
        <f t="shared" si="96"/>
        <v>0</v>
      </c>
    </row>
    <row r="117" spans="1:25" ht="15" thickBot="1" x14ac:dyDescent="0.2">
      <c r="A117" s="181"/>
      <c r="B117" s="181"/>
      <c r="C117" s="83"/>
      <c r="D117" s="57"/>
      <c r="E117" s="80">
        <f>SUM(E104:E116)</f>
        <v>0</v>
      </c>
      <c r="F117" s="57"/>
      <c r="G117" s="80">
        <f>SUM(G104:G116)</f>
        <v>0</v>
      </c>
      <c r="H117" s="57"/>
      <c r="I117" s="121">
        <f>SUM(I104:I116)</f>
        <v>0</v>
      </c>
      <c r="J117" s="57"/>
      <c r="K117" s="80">
        <f>SUM(K104:K116)</f>
        <v>0</v>
      </c>
      <c r="L117" s="69" t="s">
        <v>10</v>
      </c>
      <c r="M117" s="70">
        <f>SUM(M104:M116)</f>
        <v>0</v>
      </c>
      <c r="N117" s="57"/>
      <c r="O117" s="80">
        <f>SUM(O104:O116)</f>
        <v>0</v>
      </c>
      <c r="P117" s="57"/>
      <c r="Q117" s="80">
        <f>SUM(Q104:Q116)</f>
        <v>0</v>
      </c>
      <c r="R117" s="57"/>
      <c r="S117" s="80">
        <f>SUM(S104:S116)</f>
        <v>0</v>
      </c>
      <c r="T117" s="57"/>
      <c r="U117" s="80">
        <f>SUM(U104:U116)</f>
        <v>0</v>
      </c>
      <c r="V117" s="57"/>
      <c r="W117" s="80">
        <f>SUM(W104:W116)</f>
        <v>0</v>
      </c>
      <c r="X117" s="69" t="s">
        <v>10</v>
      </c>
      <c r="Y117" s="70">
        <f>SUM(Y104:Y116)</f>
        <v>0</v>
      </c>
    </row>
    <row r="118" spans="1:25" ht="14.25" x14ac:dyDescent="0.15">
      <c r="A118" s="154">
        <v>23</v>
      </c>
      <c r="B118" s="154" t="s">
        <v>27</v>
      </c>
      <c r="C118" s="86">
        <v>1</v>
      </c>
      <c r="D118" s="151"/>
      <c r="E118" s="79">
        <f t="shared" ref="E118:E181" si="97">$C118*D118</f>
        <v>0</v>
      </c>
      <c r="F118" s="151"/>
      <c r="G118" s="79">
        <f>$C118*F118</f>
        <v>0</v>
      </c>
      <c r="H118" s="151"/>
      <c r="I118" s="126">
        <f>$C118*H118</f>
        <v>0</v>
      </c>
      <c r="J118" s="151"/>
      <c r="K118" s="131">
        <f>$C118*J118</f>
        <v>0</v>
      </c>
      <c r="L118" s="71">
        <f>D118+F118+H118+J118</f>
        <v>0</v>
      </c>
      <c r="M118" s="72">
        <f t="shared" si="78"/>
        <v>0</v>
      </c>
      <c r="N118" s="151"/>
      <c r="O118" s="79">
        <f>$C118*N118</f>
        <v>0</v>
      </c>
      <c r="P118" s="151"/>
      <c r="Q118" s="79">
        <f>$C118*P118</f>
        <v>0</v>
      </c>
      <c r="R118" s="151"/>
      <c r="S118" s="79">
        <f>$C118*R118</f>
        <v>0</v>
      </c>
      <c r="T118" s="151"/>
      <c r="U118" s="79">
        <f>$C118*T118</f>
        <v>0</v>
      </c>
      <c r="V118" s="151"/>
      <c r="W118" s="79">
        <f>$C118*V118</f>
        <v>0</v>
      </c>
      <c r="X118" s="71">
        <f>D118+F118+H118+J118+N118+P118+R118+T118+V118</f>
        <v>0</v>
      </c>
      <c r="Y118" s="72">
        <f>$C118*X118</f>
        <v>0</v>
      </c>
    </row>
    <row r="119" spans="1:25" ht="14.25" x14ac:dyDescent="0.15">
      <c r="A119" s="148"/>
      <c r="B119" s="148"/>
      <c r="C119" s="81">
        <v>1.5</v>
      </c>
      <c r="D119" s="152"/>
      <c r="E119" s="77">
        <f t="shared" si="97"/>
        <v>0</v>
      </c>
      <c r="F119" s="152"/>
      <c r="G119" s="77">
        <f>$C119*F119</f>
        <v>0</v>
      </c>
      <c r="H119" s="152"/>
      <c r="I119" s="124">
        <f>$C119*H119</f>
        <v>0</v>
      </c>
      <c r="J119" s="152"/>
      <c r="K119" s="129">
        <f>$C119*J119</f>
        <v>0</v>
      </c>
      <c r="L119" s="63">
        <f>D119+F119+H119+J119</f>
        <v>0</v>
      </c>
      <c r="M119" s="64">
        <f t="shared" si="78"/>
        <v>0</v>
      </c>
      <c r="N119" s="152"/>
      <c r="O119" s="77">
        <f>$C119*N119</f>
        <v>0</v>
      </c>
      <c r="P119" s="152"/>
      <c r="Q119" s="77">
        <f>$C119*P119</f>
        <v>0</v>
      </c>
      <c r="R119" s="152"/>
      <c r="S119" s="77">
        <f>$C119*R119</f>
        <v>0</v>
      </c>
      <c r="T119" s="152"/>
      <c r="U119" s="77">
        <f>$C119*T119</f>
        <v>0</v>
      </c>
      <c r="V119" s="152"/>
      <c r="W119" s="77">
        <f>$C119*V119</f>
        <v>0</v>
      </c>
      <c r="X119" s="63">
        <f>D119+F119+H119+J119+N119+P119+R119+T119+V119</f>
        <v>0</v>
      </c>
      <c r="Y119" s="64">
        <f>$C119*X119</f>
        <v>0</v>
      </c>
    </row>
    <row r="120" spans="1:25" ht="15" thickBot="1" x14ac:dyDescent="0.2">
      <c r="A120" s="150"/>
      <c r="B120" s="150"/>
      <c r="C120" s="82"/>
      <c r="D120" s="153"/>
      <c r="E120" s="78">
        <f t="shared" si="97"/>
        <v>0</v>
      </c>
      <c r="F120" s="153"/>
      <c r="G120" s="78">
        <f>$C120*F120</f>
        <v>0</v>
      </c>
      <c r="H120" s="153"/>
      <c r="I120" s="125">
        <f>$C120*H120</f>
        <v>0</v>
      </c>
      <c r="J120" s="153"/>
      <c r="K120" s="130">
        <f>$C120*J120</f>
        <v>0</v>
      </c>
      <c r="L120" s="65">
        <f>D120+F120+H120+J120</f>
        <v>0</v>
      </c>
      <c r="M120" s="66">
        <f t="shared" si="78"/>
        <v>0</v>
      </c>
      <c r="N120" s="153"/>
      <c r="O120" s="78">
        <f>$C120*N120</f>
        <v>0</v>
      </c>
      <c r="P120" s="153"/>
      <c r="Q120" s="78">
        <f>$C120*P120</f>
        <v>0</v>
      </c>
      <c r="R120" s="153"/>
      <c r="S120" s="78">
        <f>$C120*R120</f>
        <v>0</v>
      </c>
      <c r="T120" s="153"/>
      <c r="U120" s="78">
        <f>$C120*T120</f>
        <v>0</v>
      </c>
      <c r="V120" s="153"/>
      <c r="W120" s="78">
        <f>$C120*V120</f>
        <v>0</v>
      </c>
      <c r="X120" s="65">
        <f>D120+F120+H120+J120+N120+P120+R120+T120+V120</f>
        <v>0</v>
      </c>
      <c r="Y120" s="66">
        <f>$C120*X120</f>
        <v>0</v>
      </c>
    </row>
    <row r="121" spans="1:25" ht="15" thickBot="1" x14ac:dyDescent="0.2">
      <c r="A121" s="150"/>
      <c r="B121" s="150"/>
      <c r="C121" s="83"/>
      <c r="D121" s="57"/>
      <c r="E121" s="80">
        <f>SUM(E118:E120)</f>
        <v>0</v>
      </c>
      <c r="F121" s="57"/>
      <c r="G121" s="80">
        <f>SUM(G118:G120)</f>
        <v>0</v>
      </c>
      <c r="H121" s="57"/>
      <c r="I121" s="121">
        <f>SUM(I118:I120)</f>
        <v>0</v>
      </c>
      <c r="J121" s="57"/>
      <c r="K121" s="80">
        <f>SUM(K118:K120)</f>
        <v>0</v>
      </c>
      <c r="L121" s="69" t="s">
        <v>10</v>
      </c>
      <c r="M121" s="70">
        <f>SUM(M118:M120)</f>
        <v>0</v>
      </c>
      <c r="N121" s="57"/>
      <c r="O121" s="80">
        <f>SUM(O118:O120)</f>
        <v>0</v>
      </c>
      <c r="P121" s="57"/>
      <c r="Q121" s="80">
        <f>SUM(Q118:Q120)</f>
        <v>0</v>
      </c>
      <c r="R121" s="57"/>
      <c r="S121" s="80">
        <f>SUM(S118:S120)</f>
        <v>0</v>
      </c>
      <c r="T121" s="57"/>
      <c r="U121" s="80">
        <f>SUM(U118:U120)</f>
        <v>0</v>
      </c>
      <c r="V121" s="57"/>
      <c r="W121" s="80">
        <f>SUM(W118:W120)</f>
        <v>0</v>
      </c>
      <c r="X121" s="69" t="s">
        <v>10</v>
      </c>
      <c r="Y121" s="70">
        <f>SUM(Y118:Y120)</f>
        <v>0</v>
      </c>
    </row>
    <row r="122" spans="1:25" ht="14.25" x14ac:dyDescent="0.15">
      <c r="A122" s="182">
        <v>24</v>
      </c>
      <c r="B122" s="182" t="s">
        <v>85</v>
      </c>
      <c r="C122" s="84">
        <v>1</v>
      </c>
      <c r="D122" s="192"/>
      <c r="E122" s="79">
        <f t="shared" si="97"/>
        <v>0</v>
      </c>
      <c r="F122" s="192"/>
      <c r="G122" s="79">
        <f>$C122*F122</f>
        <v>0</v>
      </c>
      <c r="H122" s="192"/>
      <c r="I122" s="126">
        <f>$C122*H122</f>
        <v>0</v>
      </c>
      <c r="J122" s="192"/>
      <c r="K122" s="131">
        <f>$C122*J122</f>
        <v>0</v>
      </c>
      <c r="L122" s="61">
        <f>D122+F122+H122+J122</f>
        <v>0</v>
      </c>
      <c r="M122" s="62">
        <f t="shared" si="78"/>
        <v>0</v>
      </c>
      <c r="N122" s="192"/>
      <c r="O122" s="79">
        <f>$C122*N122</f>
        <v>0</v>
      </c>
      <c r="P122" s="192"/>
      <c r="Q122" s="79">
        <f>$C122*P122</f>
        <v>0</v>
      </c>
      <c r="R122" s="192"/>
      <c r="S122" s="79">
        <f>$C122*R122</f>
        <v>0</v>
      </c>
      <c r="T122" s="192"/>
      <c r="U122" s="79">
        <f>$C122*T122</f>
        <v>0</v>
      </c>
      <c r="V122" s="192"/>
      <c r="W122" s="79">
        <f>$C122*V122</f>
        <v>0</v>
      </c>
      <c r="X122" s="61">
        <f>D122+F122+H122+J122+N122+P122+R122+T122+V122</f>
        <v>0</v>
      </c>
      <c r="Y122" s="62">
        <f>$C122*X122</f>
        <v>0</v>
      </c>
    </row>
    <row r="123" spans="1:25" ht="14.25" x14ac:dyDescent="0.15">
      <c r="A123" s="180"/>
      <c r="B123" s="180"/>
      <c r="C123" s="81">
        <v>2</v>
      </c>
      <c r="D123" s="190"/>
      <c r="E123" s="77">
        <f t="shared" si="97"/>
        <v>0</v>
      </c>
      <c r="F123" s="190"/>
      <c r="G123" s="77">
        <f>$C123*F123</f>
        <v>0</v>
      </c>
      <c r="H123" s="190"/>
      <c r="I123" s="124">
        <f>$C123*H123</f>
        <v>0</v>
      </c>
      <c r="J123" s="190"/>
      <c r="K123" s="129">
        <f>$C123*J123</f>
        <v>0</v>
      </c>
      <c r="L123" s="63">
        <f>D123+F123+H123+J123</f>
        <v>0</v>
      </c>
      <c r="M123" s="64">
        <f t="shared" si="78"/>
        <v>0</v>
      </c>
      <c r="N123" s="190"/>
      <c r="O123" s="77">
        <f>$C123*N123</f>
        <v>0</v>
      </c>
      <c r="P123" s="190"/>
      <c r="Q123" s="77">
        <f>$C123*P123</f>
        <v>0</v>
      </c>
      <c r="R123" s="190"/>
      <c r="S123" s="77">
        <f>$C123*R123</f>
        <v>0</v>
      </c>
      <c r="T123" s="190"/>
      <c r="U123" s="77">
        <f>$C123*T123</f>
        <v>0</v>
      </c>
      <c r="V123" s="190"/>
      <c r="W123" s="77">
        <f>$C123*V123</f>
        <v>0</v>
      </c>
      <c r="X123" s="63">
        <f>D123+F123+H123+J123+N123+P123+R123+T123+V123</f>
        <v>0</v>
      </c>
      <c r="Y123" s="64">
        <f>$C123*X123</f>
        <v>0</v>
      </c>
    </row>
    <row r="124" spans="1:25" ht="14.25" x14ac:dyDescent="0.15">
      <c r="A124" s="180"/>
      <c r="B124" s="180"/>
      <c r="C124" s="81"/>
      <c r="D124" s="190"/>
      <c r="E124" s="77">
        <f t="shared" si="97"/>
        <v>0</v>
      </c>
      <c r="F124" s="190"/>
      <c r="G124" s="77">
        <f>$C124*F124</f>
        <v>0</v>
      </c>
      <c r="H124" s="190"/>
      <c r="I124" s="124">
        <f>$C124*H124</f>
        <v>0</v>
      </c>
      <c r="J124" s="190"/>
      <c r="K124" s="129">
        <f>$C124*J124</f>
        <v>0</v>
      </c>
      <c r="L124" s="63">
        <f>D124+F124+H124+J124</f>
        <v>0</v>
      </c>
      <c r="M124" s="64">
        <f t="shared" si="78"/>
        <v>0</v>
      </c>
      <c r="N124" s="190"/>
      <c r="O124" s="77">
        <f>$C124*N124</f>
        <v>0</v>
      </c>
      <c r="P124" s="190"/>
      <c r="Q124" s="77">
        <f>$C124*P124</f>
        <v>0</v>
      </c>
      <c r="R124" s="190"/>
      <c r="S124" s="77">
        <f>$C124*R124</f>
        <v>0</v>
      </c>
      <c r="T124" s="190"/>
      <c r="U124" s="77">
        <f>$C124*T124</f>
        <v>0</v>
      </c>
      <c r="V124" s="190"/>
      <c r="W124" s="77">
        <f>$C124*V124</f>
        <v>0</v>
      </c>
      <c r="X124" s="63">
        <f>D124+F124+H124+J124+N124+P124+R124+T124+V124</f>
        <v>0</v>
      </c>
      <c r="Y124" s="64">
        <f>$C124*X124</f>
        <v>0</v>
      </c>
    </row>
    <row r="125" spans="1:25" ht="15" thickBot="1" x14ac:dyDescent="0.2">
      <c r="A125" s="181"/>
      <c r="B125" s="181"/>
      <c r="C125" s="87"/>
      <c r="D125" s="193"/>
      <c r="E125" s="78">
        <f t="shared" si="97"/>
        <v>0</v>
      </c>
      <c r="F125" s="193"/>
      <c r="G125" s="78">
        <f>$C125*F125</f>
        <v>0</v>
      </c>
      <c r="H125" s="193"/>
      <c r="I125" s="125">
        <f>$C125*H125</f>
        <v>0</v>
      </c>
      <c r="J125" s="193"/>
      <c r="K125" s="130">
        <f>$C125*J125</f>
        <v>0</v>
      </c>
      <c r="L125" s="73">
        <f>D125+F125+H125+J125</f>
        <v>0</v>
      </c>
      <c r="M125" s="74">
        <f t="shared" si="78"/>
        <v>0</v>
      </c>
      <c r="N125" s="193"/>
      <c r="O125" s="78">
        <f>$C125*N125</f>
        <v>0</v>
      </c>
      <c r="P125" s="193"/>
      <c r="Q125" s="78">
        <f>$C125*P125</f>
        <v>0</v>
      </c>
      <c r="R125" s="193"/>
      <c r="S125" s="78">
        <f>$C125*R125</f>
        <v>0</v>
      </c>
      <c r="T125" s="193"/>
      <c r="U125" s="78">
        <f>$C125*T125</f>
        <v>0</v>
      </c>
      <c r="V125" s="193"/>
      <c r="W125" s="78">
        <f>$C125*V125</f>
        <v>0</v>
      </c>
      <c r="X125" s="73">
        <f>D125+F125+H125+J125+N125+P125+R125+T125+V125</f>
        <v>0</v>
      </c>
      <c r="Y125" s="74">
        <f>$C125*X125</f>
        <v>0</v>
      </c>
    </row>
    <row r="126" spans="1:25" ht="15" thickBot="1" x14ac:dyDescent="0.2">
      <c r="A126" s="183"/>
      <c r="B126" s="183"/>
      <c r="C126" s="85"/>
      <c r="D126" s="58"/>
      <c r="E126" s="80">
        <f>SUM(E122:E125)</f>
        <v>0</v>
      </c>
      <c r="F126" s="58"/>
      <c r="G126" s="80">
        <f>SUM(G122:G125)</f>
        <v>0</v>
      </c>
      <c r="H126" s="58"/>
      <c r="I126" s="121">
        <f>SUM(I122:I125)</f>
        <v>0</v>
      </c>
      <c r="J126" s="58"/>
      <c r="K126" s="80">
        <f>SUM(K122:K125)</f>
        <v>0</v>
      </c>
      <c r="L126" s="69" t="s">
        <v>10</v>
      </c>
      <c r="M126" s="70">
        <f>SUM(M122:M125)</f>
        <v>0</v>
      </c>
      <c r="N126" s="58"/>
      <c r="O126" s="80">
        <f>SUM(O122:O125)</f>
        <v>0</v>
      </c>
      <c r="P126" s="58"/>
      <c r="Q126" s="80">
        <f>SUM(Q122:Q125)</f>
        <v>0</v>
      </c>
      <c r="R126" s="58"/>
      <c r="S126" s="80">
        <f>SUM(S122:S125)</f>
        <v>0</v>
      </c>
      <c r="T126" s="58"/>
      <c r="U126" s="80">
        <f>SUM(U122:U125)</f>
        <v>0</v>
      </c>
      <c r="V126" s="58"/>
      <c r="W126" s="80">
        <f>SUM(W122:W125)</f>
        <v>0</v>
      </c>
      <c r="X126" s="69" t="s">
        <v>10</v>
      </c>
      <c r="Y126" s="70">
        <f>SUM(Y122:Y125)</f>
        <v>0</v>
      </c>
    </row>
    <row r="127" spans="1:25" ht="14.25" x14ac:dyDescent="0.15">
      <c r="A127" s="149">
        <v>25</v>
      </c>
      <c r="B127" s="149" t="s">
        <v>86</v>
      </c>
      <c r="C127" s="86">
        <v>1</v>
      </c>
      <c r="D127" s="151"/>
      <c r="E127" s="79">
        <f t="shared" si="97"/>
        <v>0</v>
      </c>
      <c r="F127" s="151"/>
      <c r="G127" s="79">
        <f>$C127*F127</f>
        <v>0</v>
      </c>
      <c r="H127" s="151"/>
      <c r="I127" s="126">
        <f>$C127*H127</f>
        <v>0</v>
      </c>
      <c r="J127" s="151"/>
      <c r="K127" s="131">
        <f>$C127*J127</f>
        <v>0</v>
      </c>
      <c r="L127" s="71">
        <f>D127+F127+H127+J127</f>
        <v>0</v>
      </c>
      <c r="M127" s="72">
        <f t="shared" si="78"/>
        <v>0</v>
      </c>
      <c r="N127" s="151"/>
      <c r="O127" s="79">
        <f>$C127*N127</f>
        <v>0</v>
      </c>
      <c r="P127" s="151"/>
      <c r="Q127" s="79">
        <f>$C127*P127</f>
        <v>0</v>
      </c>
      <c r="R127" s="151"/>
      <c r="S127" s="79">
        <f>$C127*R127</f>
        <v>0</v>
      </c>
      <c r="T127" s="151"/>
      <c r="U127" s="79">
        <f>$C127*T127</f>
        <v>0</v>
      </c>
      <c r="V127" s="151"/>
      <c r="W127" s="79">
        <f>$C127*V127</f>
        <v>0</v>
      </c>
      <c r="X127" s="71">
        <f>D127+F127+H127+J127+N127+P127+R127+T127+V127</f>
        <v>0</v>
      </c>
      <c r="Y127" s="72">
        <f>$C127*X127</f>
        <v>0</v>
      </c>
    </row>
    <row r="128" spans="1:25" ht="14.25" x14ac:dyDescent="0.15">
      <c r="A128" s="148"/>
      <c r="B128" s="148"/>
      <c r="C128" s="81">
        <v>2</v>
      </c>
      <c r="D128" s="152"/>
      <c r="E128" s="77">
        <f t="shared" si="97"/>
        <v>0</v>
      </c>
      <c r="F128" s="152"/>
      <c r="G128" s="77">
        <f>$C128*F128</f>
        <v>0</v>
      </c>
      <c r="H128" s="152"/>
      <c r="I128" s="124">
        <f>$C128*H128</f>
        <v>0</v>
      </c>
      <c r="J128" s="152"/>
      <c r="K128" s="129">
        <f>$C128*J128</f>
        <v>0</v>
      </c>
      <c r="L128" s="63">
        <f>D128+F128+H128+J128</f>
        <v>0</v>
      </c>
      <c r="M128" s="64">
        <f t="shared" si="78"/>
        <v>0</v>
      </c>
      <c r="N128" s="152"/>
      <c r="O128" s="77">
        <f>$C128*N128</f>
        <v>0</v>
      </c>
      <c r="P128" s="152"/>
      <c r="Q128" s="77">
        <f>$C128*P128</f>
        <v>0</v>
      </c>
      <c r="R128" s="152"/>
      <c r="S128" s="77">
        <f>$C128*R128</f>
        <v>0</v>
      </c>
      <c r="T128" s="152"/>
      <c r="U128" s="77">
        <f>$C128*T128</f>
        <v>0</v>
      </c>
      <c r="V128" s="152"/>
      <c r="W128" s="77">
        <f>$C128*V128</f>
        <v>0</v>
      </c>
      <c r="X128" s="63">
        <f>D128+F128+H128+J128+N128+P128+R128+T128+V128</f>
        <v>0</v>
      </c>
      <c r="Y128" s="64">
        <f>$C128*X128</f>
        <v>0</v>
      </c>
    </row>
    <row r="129" spans="1:25" ht="15" thickBot="1" x14ac:dyDescent="0.2">
      <c r="A129" s="150"/>
      <c r="B129" s="150"/>
      <c r="C129" s="82"/>
      <c r="D129" s="153"/>
      <c r="E129" s="78">
        <f t="shared" si="97"/>
        <v>0</v>
      </c>
      <c r="F129" s="153"/>
      <c r="G129" s="78">
        <f>$C129*F129</f>
        <v>0</v>
      </c>
      <c r="H129" s="153"/>
      <c r="I129" s="125">
        <f>$C129*H129</f>
        <v>0</v>
      </c>
      <c r="J129" s="153"/>
      <c r="K129" s="130">
        <f>$C129*J129</f>
        <v>0</v>
      </c>
      <c r="L129" s="65">
        <f>D129+F129+H129+J129</f>
        <v>0</v>
      </c>
      <c r="M129" s="66">
        <f t="shared" si="78"/>
        <v>0</v>
      </c>
      <c r="N129" s="153"/>
      <c r="O129" s="78">
        <f>$C129*N129</f>
        <v>0</v>
      </c>
      <c r="P129" s="153"/>
      <c r="Q129" s="78">
        <f>$C129*P129</f>
        <v>0</v>
      </c>
      <c r="R129" s="153"/>
      <c r="S129" s="78">
        <f>$C129*R129</f>
        <v>0</v>
      </c>
      <c r="T129" s="153"/>
      <c r="U129" s="78">
        <f>$C129*T129</f>
        <v>0</v>
      </c>
      <c r="V129" s="153"/>
      <c r="W129" s="78">
        <f>$C129*V129</f>
        <v>0</v>
      </c>
      <c r="X129" s="65">
        <f>D129+F129+H129+J129+N129+P129+R129+T129+V129</f>
        <v>0</v>
      </c>
      <c r="Y129" s="66">
        <f>$C129*X129</f>
        <v>0</v>
      </c>
    </row>
    <row r="130" spans="1:25" ht="15" thickBot="1" x14ac:dyDescent="0.2">
      <c r="A130" s="150"/>
      <c r="B130" s="150"/>
      <c r="C130" s="83"/>
      <c r="D130" s="57"/>
      <c r="E130" s="80">
        <f>SUM(E127:E129)</f>
        <v>0</v>
      </c>
      <c r="F130" s="57"/>
      <c r="G130" s="80">
        <f>SUM(G127:G129)</f>
        <v>0</v>
      </c>
      <c r="H130" s="57"/>
      <c r="I130" s="121">
        <f>SUM(I127:I129)</f>
        <v>0</v>
      </c>
      <c r="J130" s="57"/>
      <c r="K130" s="80">
        <f>SUM(K127:K129)</f>
        <v>0</v>
      </c>
      <c r="L130" s="69" t="s">
        <v>10</v>
      </c>
      <c r="M130" s="70">
        <f>SUM(M127:M129)</f>
        <v>0</v>
      </c>
      <c r="N130" s="57"/>
      <c r="O130" s="80">
        <f>SUM(O127:O129)</f>
        <v>0</v>
      </c>
      <c r="P130" s="57"/>
      <c r="Q130" s="80">
        <f>SUM(Q127:Q129)</f>
        <v>0</v>
      </c>
      <c r="R130" s="57"/>
      <c r="S130" s="80">
        <f>SUM(S127:S129)</f>
        <v>0</v>
      </c>
      <c r="T130" s="57"/>
      <c r="U130" s="80">
        <f>SUM(U127:U129)</f>
        <v>0</v>
      </c>
      <c r="V130" s="57"/>
      <c r="W130" s="80">
        <f>SUM(W127:W129)</f>
        <v>0</v>
      </c>
      <c r="X130" s="69" t="s">
        <v>10</v>
      </c>
      <c r="Y130" s="70">
        <f>SUM(Y127:Y129)</f>
        <v>0</v>
      </c>
    </row>
    <row r="131" spans="1:25" ht="14.25" x14ac:dyDescent="0.15">
      <c r="A131" s="182">
        <v>26</v>
      </c>
      <c r="B131" s="182" t="s">
        <v>28</v>
      </c>
      <c r="C131" s="84">
        <v>0.5</v>
      </c>
      <c r="D131" s="192"/>
      <c r="E131" s="79">
        <f t="shared" si="97"/>
        <v>0</v>
      </c>
      <c r="F131" s="192"/>
      <c r="G131" s="79">
        <f>$C131*F131</f>
        <v>0</v>
      </c>
      <c r="H131" s="192"/>
      <c r="I131" s="126">
        <f>$C131*H131</f>
        <v>0</v>
      </c>
      <c r="J131" s="192"/>
      <c r="K131" s="131">
        <f>$C131*J131</f>
        <v>0</v>
      </c>
      <c r="L131" s="61">
        <f>D131+F131+H131+J131</f>
        <v>0</v>
      </c>
      <c r="M131" s="62">
        <f t="shared" si="78"/>
        <v>0</v>
      </c>
      <c r="N131" s="192"/>
      <c r="O131" s="79">
        <f>$C131*N131</f>
        <v>0</v>
      </c>
      <c r="P131" s="192"/>
      <c r="Q131" s="79">
        <f>$C131*P131</f>
        <v>0</v>
      </c>
      <c r="R131" s="192"/>
      <c r="S131" s="79">
        <f>$C131*R131</f>
        <v>0</v>
      </c>
      <c r="T131" s="192"/>
      <c r="U131" s="79">
        <f>$C131*T131</f>
        <v>0</v>
      </c>
      <c r="V131" s="192"/>
      <c r="W131" s="79">
        <f>$C131*V131</f>
        <v>0</v>
      </c>
      <c r="X131" s="61">
        <f>D131+F131+H131+J131+N131+P131+R131+T131+V131</f>
        <v>0</v>
      </c>
      <c r="Y131" s="62">
        <f>$C131*X131</f>
        <v>0</v>
      </c>
    </row>
    <row r="132" spans="1:25" ht="14.25" x14ac:dyDescent="0.15">
      <c r="A132" s="180"/>
      <c r="B132" s="180"/>
      <c r="C132" s="81">
        <v>1</v>
      </c>
      <c r="D132" s="190"/>
      <c r="E132" s="77">
        <f t="shared" si="97"/>
        <v>0</v>
      </c>
      <c r="F132" s="190"/>
      <c r="G132" s="77">
        <f>$C132*F132</f>
        <v>0</v>
      </c>
      <c r="H132" s="190"/>
      <c r="I132" s="124">
        <f>$C132*H132</f>
        <v>0</v>
      </c>
      <c r="J132" s="190"/>
      <c r="K132" s="129">
        <f>$C132*J132</f>
        <v>0</v>
      </c>
      <c r="L132" s="63">
        <f>D132+F132+H132+J132</f>
        <v>0</v>
      </c>
      <c r="M132" s="64">
        <f t="shared" si="78"/>
        <v>0</v>
      </c>
      <c r="N132" s="190"/>
      <c r="O132" s="77">
        <f>$C132*N132</f>
        <v>0</v>
      </c>
      <c r="P132" s="190"/>
      <c r="Q132" s="77">
        <f>$C132*P132</f>
        <v>0</v>
      </c>
      <c r="R132" s="190"/>
      <c r="S132" s="77">
        <f>$C132*R132</f>
        <v>0</v>
      </c>
      <c r="T132" s="190"/>
      <c r="U132" s="77">
        <f>$C132*T132</f>
        <v>0</v>
      </c>
      <c r="V132" s="190"/>
      <c r="W132" s="77">
        <f>$C132*V132</f>
        <v>0</v>
      </c>
      <c r="X132" s="63">
        <f>D132+F132+H132+J132+N132+P132+R132+T132+V132</f>
        <v>0</v>
      </c>
      <c r="Y132" s="64">
        <f>$C132*X132</f>
        <v>0</v>
      </c>
    </row>
    <row r="133" spans="1:25" ht="14.25" x14ac:dyDescent="0.15">
      <c r="A133" s="180"/>
      <c r="B133" s="180"/>
      <c r="C133" s="81">
        <v>2</v>
      </c>
      <c r="D133" s="190"/>
      <c r="E133" s="77">
        <f t="shared" si="97"/>
        <v>0</v>
      </c>
      <c r="F133" s="190"/>
      <c r="G133" s="77">
        <f>$C133*F133</f>
        <v>0</v>
      </c>
      <c r="H133" s="190"/>
      <c r="I133" s="124">
        <f>$C133*H133</f>
        <v>0</v>
      </c>
      <c r="J133" s="190"/>
      <c r="K133" s="129">
        <f>$C133*J133</f>
        <v>0</v>
      </c>
      <c r="L133" s="63">
        <f>D133+F133+H133+J133</f>
        <v>0</v>
      </c>
      <c r="M133" s="64">
        <f t="shared" si="78"/>
        <v>0</v>
      </c>
      <c r="N133" s="190"/>
      <c r="O133" s="77">
        <f>$C133*N133</f>
        <v>0</v>
      </c>
      <c r="P133" s="190"/>
      <c r="Q133" s="77">
        <f>$C133*P133</f>
        <v>0</v>
      </c>
      <c r="R133" s="190"/>
      <c r="S133" s="77">
        <f>$C133*R133</f>
        <v>0</v>
      </c>
      <c r="T133" s="190"/>
      <c r="U133" s="77">
        <f>$C133*T133</f>
        <v>0</v>
      </c>
      <c r="V133" s="190"/>
      <c r="W133" s="77">
        <f>$C133*V133</f>
        <v>0</v>
      </c>
      <c r="X133" s="63">
        <f>D133+F133+H133+J133+N133+P133+R133+T133+V133</f>
        <v>0</v>
      </c>
      <c r="Y133" s="64">
        <f>$C133*X133</f>
        <v>0</v>
      </c>
    </row>
    <row r="134" spans="1:25" ht="14.25" x14ac:dyDescent="0.15">
      <c r="A134" s="180"/>
      <c r="B134" s="180"/>
      <c r="C134" s="81"/>
      <c r="D134" s="190"/>
      <c r="E134" s="77">
        <f t="shared" si="97"/>
        <v>0</v>
      </c>
      <c r="F134" s="190"/>
      <c r="G134" s="77">
        <f>$C134*F134</f>
        <v>0</v>
      </c>
      <c r="H134" s="190"/>
      <c r="I134" s="124">
        <f>$C134*H134</f>
        <v>0</v>
      </c>
      <c r="J134" s="190"/>
      <c r="K134" s="129">
        <f>$C134*J134</f>
        <v>0</v>
      </c>
      <c r="L134" s="63">
        <f>D134+F134+H134+J134</f>
        <v>0</v>
      </c>
      <c r="M134" s="64">
        <f t="shared" si="78"/>
        <v>0</v>
      </c>
      <c r="N134" s="190"/>
      <c r="O134" s="77">
        <f>$C134*N134</f>
        <v>0</v>
      </c>
      <c r="P134" s="190"/>
      <c r="Q134" s="77">
        <f>$C134*P134</f>
        <v>0</v>
      </c>
      <c r="R134" s="190"/>
      <c r="S134" s="77">
        <f>$C134*R134</f>
        <v>0</v>
      </c>
      <c r="T134" s="190"/>
      <c r="U134" s="77">
        <f>$C134*T134</f>
        <v>0</v>
      </c>
      <c r="V134" s="190"/>
      <c r="W134" s="77">
        <f>$C134*V134</f>
        <v>0</v>
      </c>
      <c r="X134" s="63">
        <f>D134+F134+H134+J134+N134+P134+R134+T134+V134</f>
        <v>0</v>
      </c>
      <c r="Y134" s="64">
        <f>$C134*X134</f>
        <v>0</v>
      </c>
    </row>
    <row r="135" spans="1:25" ht="15" thickBot="1" x14ac:dyDescent="0.2">
      <c r="A135" s="180"/>
      <c r="B135" s="180"/>
      <c r="C135" s="87"/>
      <c r="D135" s="193"/>
      <c r="E135" s="78">
        <f t="shared" si="97"/>
        <v>0</v>
      </c>
      <c r="F135" s="193"/>
      <c r="G135" s="78">
        <f>$C135*F135</f>
        <v>0</v>
      </c>
      <c r="H135" s="193"/>
      <c r="I135" s="125">
        <f>$C135*H135</f>
        <v>0</v>
      </c>
      <c r="J135" s="193"/>
      <c r="K135" s="130">
        <f>$C135*J135</f>
        <v>0</v>
      </c>
      <c r="L135" s="73">
        <f>D135+F135+H135+J135</f>
        <v>0</v>
      </c>
      <c r="M135" s="74">
        <f t="shared" si="78"/>
        <v>0</v>
      </c>
      <c r="N135" s="193"/>
      <c r="O135" s="78">
        <f>$C135*N135</f>
        <v>0</v>
      </c>
      <c r="P135" s="193"/>
      <c r="Q135" s="78">
        <f>$C135*P135</f>
        <v>0</v>
      </c>
      <c r="R135" s="193"/>
      <c r="S135" s="78">
        <f>$C135*R135</f>
        <v>0</v>
      </c>
      <c r="T135" s="193"/>
      <c r="U135" s="78">
        <f>$C135*T135</f>
        <v>0</v>
      </c>
      <c r="V135" s="193"/>
      <c r="W135" s="78">
        <f>$C135*V135</f>
        <v>0</v>
      </c>
      <c r="X135" s="73">
        <f>D135+F135+H135+J135+N135+P135+R135+T135+V135</f>
        <v>0</v>
      </c>
      <c r="Y135" s="74">
        <f>$C135*X135</f>
        <v>0</v>
      </c>
    </row>
    <row r="136" spans="1:25" ht="15" thickBot="1" x14ac:dyDescent="0.2">
      <c r="A136" s="185"/>
      <c r="B136" s="185"/>
      <c r="C136" s="85"/>
      <c r="D136" s="58"/>
      <c r="E136" s="80">
        <f>SUM(E131:E135)</f>
        <v>0</v>
      </c>
      <c r="F136" s="58"/>
      <c r="G136" s="80">
        <f>SUM(G131:G135)</f>
        <v>0</v>
      </c>
      <c r="H136" s="58"/>
      <c r="I136" s="121">
        <f>SUM(I131:I135)</f>
        <v>0</v>
      </c>
      <c r="J136" s="58"/>
      <c r="K136" s="80">
        <f>SUM(K131:K135)</f>
        <v>0</v>
      </c>
      <c r="L136" s="69" t="s">
        <v>10</v>
      </c>
      <c r="M136" s="70">
        <f>SUM(M131:M135)</f>
        <v>0</v>
      </c>
      <c r="N136" s="58"/>
      <c r="O136" s="80">
        <f>SUM(O131:O135)</f>
        <v>0</v>
      </c>
      <c r="P136" s="58"/>
      <c r="Q136" s="80">
        <f>SUM(Q131:Q135)</f>
        <v>0</v>
      </c>
      <c r="R136" s="58"/>
      <c r="S136" s="80">
        <f>SUM(S131:S135)</f>
        <v>0</v>
      </c>
      <c r="T136" s="58"/>
      <c r="U136" s="80">
        <f>SUM(U131:U135)</f>
        <v>0</v>
      </c>
      <c r="V136" s="58"/>
      <c r="W136" s="80">
        <f>SUM(W131:W135)</f>
        <v>0</v>
      </c>
      <c r="X136" s="69" t="s">
        <v>10</v>
      </c>
      <c r="Y136" s="70">
        <f>SUM(Y131:Y135)</f>
        <v>0</v>
      </c>
    </row>
    <row r="137" spans="1:25" ht="14.25" x14ac:dyDescent="0.15">
      <c r="A137" s="149">
        <v>28</v>
      </c>
      <c r="B137" s="149" t="s">
        <v>87</v>
      </c>
      <c r="C137" s="86">
        <v>5</v>
      </c>
      <c r="D137" s="151"/>
      <c r="E137" s="79">
        <f t="shared" si="97"/>
        <v>0</v>
      </c>
      <c r="F137" s="151"/>
      <c r="G137" s="79">
        <f>$C137*F137</f>
        <v>0</v>
      </c>
      <c r="H137" s="151"/>
      <c r="I137" s="126">
        <f>$C137*H137</f>
        <v>0</v>
      </c>
      <c r="J137" s="151"/>
      <c r="K137" s="131">
        <f>$C137*J137</f>
        <v>0</v>
      </c>
      <c r="L137" s="71">
        <f>D137+F137+H137+J137</f>
        <v>0</v>
      </c>
      <c r="M137" s="72">
        <f t="shared" si="78"/>
        <v>0</v>
      </c>
      <c r="N137" s="151"/>
      <c r="O137" s="79">
        <f>$C137*N137</f>
        <v>0</v>
      </c>
      <c r="P137" s="151"/>
      <c r="Q137" s="79">
        <f>$C137*P137</f>
        <v>0</v>
      </c>
      <c r="R137" s="151"/>
      <c r="S137" s="79">
        <f>$C137*R137</f>
        <v>0</v>
      </c>
      <c r="T137" s="151"/>
      <c r="U137" s="79">
        <f>$C137*T137</f>
        <v>0</v>
      </c>
      <c r="V137" s="151"/>
      <c r="W137" s="79">
        <f>$C137*V137</f>
        <v>0</v>
      </c>
      <c r="X137" s="71">
        <f>D137+F137+H137+J137+N137+P137+R137+T137+V137</f>
        <v>0</v>
      </c>
      <c r="Y137" s="72">
        <f>$C137*X137</f>
        <v>0</v>
      </c>
    </row>
    <row r="138" spans="1:25" ht="14.25" x14ac:dyDescent="0.15">
      <c r="A138" s="148"/>
      <c r="B138" s="148"/>
      <c r="C138" s="81">
        <v>50</v>
      </c>
      <c r="D138" s="152"/>
      <c r="E138" s="77">
        <f t="shared" si="97"/>
        <v>0</v>
      </c>
      <c r="F138" s="152"/>
      <c r="G138" s="77">
        <f>$C138*F138</f>
        <v>0</v>
      </c>
      <c r="H138" s="152"/>
      <c r="I138" s="124">
        <f>$C138*H138</f>
        <v>0</v>
      </c>
      <c r="J138" s="152"/>
      <c r="K138" s="129">
        <f>$C138*J138</f>
        <v>0</v>
      </c>
      <c r="L138" s="63">
        <f>D138+F138+H138+J138</f>
        <v>0</v>
      </c>
      <c r="M138" s="64">
        <f t="shared" si="78"/>
        <v>0</v>
      </c>
      <c r="N138" s="152"/>
      <c r="O138" s="77">
        <f>$C138*N138</f>
        <v>0</v>
      </c>
      <c r="P138" s="152"/>
      <c r="Q138" s="77">
        <f>$C138*P138</f>
        <v>0</v>
      </c>
      <c r="R138" s="152"/>
      <c r="S138" s="77">
        <f>$C138*R138</f>
        <v>0</v>
      </c>
      <c r="T138" s="152"/>
      <c r="U138" s="77">
        <f>$C138*T138</f>
        <v>0</v>
      </c>
      <c r="V138" s="152"/>
      <c r="W138" s="77">
        <f>$C138*V138</f>
        <v>0</v>
      </c>
      <c r="X138" s="63">
        <f>D138+F138+H138+J138+N138+P138+R138+T138+V138</f>
        <v>0</v>
      </c>
      <c r="Y138" s="64">
        <f>$C138*X138</f>
        <v>0</v>
      </c>
    </row>
    <row r="139" spans="1:25" ht="14.25" x14ac:dyDescent="0.15">
      <c r="A139" s="148"/>
      <c r="B139" s="148"/>
      <c r="C139" s="81"/>
      <c r="D139" s="152"/>
      <c r="E139" s="77">
        <f t="shared" si="97"/>
        <v>0</v>
      </c>
      <c r="F139" s="152"/>
      <c r="G139" s="77">
        <f>$C139*F139</f>
        <v>0</v>
      </c>
      <c r="H139" s="152"/>
      <c r="I139" s="124">
        <f>$C139*H139</f>
        <v>0</v>
      </c>
      <c r="J139" s="152"/>
      <c r="K139" s="129">
        <f>$C139*J139</f>
        <v>0</v>
      </c>
      <c r="L139" s="63">
        <f>D139+F139+H139+J139</f>
        <v>0</v>
      </c>
      <c r="M139" s="64">
        <f t="shared" si="78"/>
        <v>0</v>
      </c>
      <c r="N139" s="152"/>
      <c r="O139" s="77">
        <f>$C139*N139</f>
        <v>0</v>
      </c>
      <c r="P139" s="152"/>
      <c r="Q139" s="77">
        <f>$C139*P139</f>
        <v>0</v>
      </c>
      <c r="R139" s="152"/>
      <c r="S139" s="77">
        <f>$C139*R139</f>
        <v>0</v>
      </c>
      <c r="T139" s="152"/>
      <c r="U139" s="77">
        <f>$C139*T139</f>
        <v>0</v>
      </c>
      <c r="V139" s="152"/>
      <c r="W139" s="77">
        <f>$C139*V139</f>
        <v>0</v>
      </c>
      <c r="X139" s="63">
        <f>D139+F139+H139+J139+N139+P139+R139+T139+V139</f>
        <v>0</v>
      </c>
      <c r="Y139" s="64">
        <f>$C139*X139</f>
        <v>0</v>
      </c>
    </row>
    <row r="140" spans="1:25" ht="15" thickBot="1" x14ac:dyDescent="0.2">
      <c r="A140" s="150"/>
      <c r="B140" s="150"/>
      <c r="C140" s="82"/>
      <c r="D140" s="153"/>
      <c r="E140" s="78">
        <f t="shared" si="97"/>
        <v>0</v>
      </c>
      <c r="F140" s="153"/>
      <c r="G140" s="78">
        <f>$C140*F140</f>
        <v>0</v>
      </c>
      <c r="H140" s="153"/>
      <c r="I140" s="125">
        <f>$C140*H140</f>
        <v>0</v>
      </c>
      <c r="J140" s="153"/>
      <c r="K140" s="130">
        <f>$C140*J140</f>
        <v>0</v>
      </c>
      <c r="L140" s="65">
        <f>D140+F140+H140+J140</f>
        <v>0</v>
      </c>
      <c r="M140" s="66">
        <f t="shared" si="78"/>
        <v>0</v>
      </c>
      <c r="N140" s="153"/>
      <c r="O140" s="78">
        <f>$C140*N140</f>
        <v>0</v>
      </c>
      <c r="P140" s="153"/>
      <c r="Q140" s="78">
        <f>$C140*P140</f>
        <v>0</v>
      </c>
      <c r="R140" s="153"/>
      <c r="S140" s="78">
        <f>$C140*R140</f>
        <v>0</v>
      </c>
      <c r="T140" s="153"/>
      <c r="U140" s="78">
        <f>$C140*T140</f>
        <v>0</v>
      </c>
      <c r="V140" s="153"/>
      <c r="W140" s="78">
        <f>$C140*V140</f>
        <v>0</v>
      </c>
      <c r="X140" s="65">
        <f>D140+F140+H140+J140+N140+P140+R140+T140+V140</f>
        <v>0</v>
      </c>
      <c r="Y140" s="66">
        <f>$C140*X140</f>
        <v>0</v>
      </c>
    </row>
    <row r="141" spans="1:25" ht="15" thickBot="1" x14ac:dyDescent="0.2">
      <c r="A141" s="150"/>
      <c r="B141" s="150"/>
      <c r="C141" s="83"/>
      <c r="D141" s="57"/>
      <c r="E141" s="80">
        <f>SUM(E137:E140)</f>
        <v>0</v>
      </c>
      <c r="F141" s="57"/>
      <c r="G141" s="80">
        <f>SUM(G137:G140)</f>
        <v>0</v>
      </c>
      <c r="H141" s="57"/>
      <c r="I141" s="121">
        <f>SUM(I137:I140)</f>
        <v>0</v>
      </c>
      <c r="J141" s="57"/>
      <c r="K141" s="80">
        <f>SUM(K137:K140)</f>
        <v>0</v>
      </c>
      <c r="L141" s="69" t="s">
        <v>10</v>
      </c>
      <c r="M141" s="70">
        <f>SUM(M137:M140)</f>
        <v>0</v>
      </c>
      <c r="N141" s="57"/>
      <c r="O141" s="80">
        <f>SUM(O137:O140)</f>
        <v>0</v>
      </c>
      <c r="P141" s="57"/>
      <c r="Q141" s="80">
        <f>SUM(Q137:Q140)</f>
        <v>0</v>
      </c>
      <c r="R141" s="57"/>
      <c r="S141" s="80">
        <f>SUM(S137:S140)</f>
        <v>0</v>
      </c>
      <c r="T141" s="57"/>
      <c r="U141" s="80">
        <f>SUM(U137:U140)</f>
        <v>0</v>
      </c>
      <c r="V141" s="57"/>
      <c r="W141" s="80">
        <f>SUM(W137:W140)</f>
        <v>0</v>
      </c>
      <c r="X141" s="69" t="s">
        <v>10</v>
      </c>
      <c r="Y141" s="70">
        <f>SUM(Y137:Y140)</f>
        <v>0</v>
      </c>
    </row>
    <row r="142" spans="1:25" ht="14.25" x14ac:dyDescent="0.15">
      <c r="A142" s="182">
        <v>29</v>
      </c>
      <c r="B142" s="182" t="s">
        <v>88</v>
      </c>
      <c r="C142" s="84">
        <v>0.7</v>
      </c>
      <c r="D142" s="192"/>
      <c r="E142" s="79">
        <f t="shared" si="97"/>
        <v>0</v>
      </c>
      <c r="F142" s="192"/>
      <c r="G142" s="79">
        <f>$C142*F142</f>
        <v>0</v>
      </c>
      <c r="H142" s="192"/>
      <c r="I142" s="126">
        <f>$C142*H142</f>
        <v>0</v>
      </c>
      <c r="J142" s="192"/>
      <c r="K142" s="131">
        <f>$C142*J142</f>
        <v>0</v>
      </c>
      <c r="L142" s="61">
        <f>D142+F142+H142+J142</f>
        <v>0</v>
      </c>
      <c r="M142" s="62">
        <f t="shared" si="78"/>
        <v>0</v>
      </c>
      <c r="N142" s="192"/>
      <c r="O142" s="79">
        <f>$C142*N142</f>
        <v>0</v>
      </c>
      <c r="P142" s="192"/>
      <c r="Q142" s="79">
        <f>$C142*P142</f>
        <v>0</v>
      </c>
      <c r="R142" s="192"/>
      <c r="S142" s="79">
        <f>$C142*R142</f>
        <v>0</v>
      </c>
      <c r="T142" s="192"/>
      <c r="U142" s="79">
        <f>$C142*T142</f>
        <v>0</v>
      </c>
      <c r="V142" s="192"/>
      <c r="W142" s="79">
        <f>$C142*V142</f>
        <v>0</v>
      </c>
      <c r="X142" s="61">
        <f>D142+F142+H142+J142+N142+P142+R142+T142+V142</f>
        <v>0</v>
      </c>
      <c r="Y142" s="62">
        <f>$C142*X142</f>
        <v>0</v>
      </c>
    </row>
    <row r="143" spans="1:25" ht="14.25" x14ac:dyDescent="0.15">
      <c r="A143" s="180"/>
      <c r="B143" s="180"/>
      <c r="C143" s="81">
        <v>1</v>
      </c>
      <c r="D143" s="190"/>
      <c r="E143" s="77">
        <f t="shared" si="97"/>
        <v>0</v>
      </c>
      <c r="F143" s="190"/>
      <c r="G143" s="77">
        <f>$C143*F143</f>
        <v>0</v>
      </c>
      <c r="H143" s="190"/>
      <c r="I143" s="124">
        <f>$C143*H143</f>
        <v>0</v>
      </c>
      <c r="J143" s="190"/>
      <c r="K143" s="129">
        <f>$C143*J143</f>
        <v>0</v>
      </c>
      <c r="L143" s="63">
        <f>D143+F143+H143+J143</f>
        <v>0</v>
      </c>
      <c r="M143" s="64">
        <f t="shared" si="78"/>
        <v>0</v>
      </c>
      <c r="N143" s="190"/>
      <c r="O143" s="77">
        <f>$C143*N143</f>
        <v>0</v>
      </c>
      <c r="P143" s="190"/>
      <c r="Q143" s="77">
        <f>$C143*P143</f>
        <v>0</v>
      </c>
      <c r="R143" s="190"/>
      <c r="S143" s="77">
        <f>$C143*R143</f>
        <v>0</v>
      </c>
      <c r="T143" s="190"/>
      <c r="U143" s="77">
        <f>$C143*T143</f>
        <v>0</v>
      </c>
      <c r="V143" s="190"/>
      <c r="W143" s="77">
        <f>$C143*V143</f>
        <v>0</v>
      </c>
      <c r="X143" s="63">
        <f>D143+F143+H143+J143+N143+P143+R143+T143+V143</f>
        <v>0</v>
      </c>
      <c r="Y143" s="64">
        <f>$C143*X143</f>
        <v>0</v>
      </c>
    </row>
    <row r="144" spans="1:25" ht="14.25" x14ac:dyDescent="0.15">
      <c r="A144" s="180"/>
      <c r="B144" s="180"/>
      <c r="C144" s="81">
        <v>3</v>
      </c>
      <c r="D144" s="190"/>
      <c r="E144" s="77">
        <f t="shared" si="97"/>
        <v>0</v>
      </c>
      <c r="F144" s="190"/>
      <c r="G144" s="77">
        <f>$C144*F144</f>
        <v>0</v>
      </c>
      <c r="H144" s="190"/>
      <c r="I144" s="124">
        <f>$C144*H144</f>
        <v>0</v>
      </c>
      <c r="J144" s="190"/>
      <c r="K144" s="129">
        <f>$C144*J144</f>
        <v>0</v>
      </c>
      <c r="L144" s="63">
        <f>D144+F144+H144+J144</f>
        <v>0</v>
      </c>
      <c r="M144" s="64">
        <f>$C144*L144</f>
        <v>0</v>
      </c>
      <c r="N144" s="190"/>
      <c r="O144" s="77">
        <f>$C144*N144</f>
        <v>0</v>
      </c>
      <c r="P144" s="190"/>
      <c r="Q144" s="77">
        <f>$C144*P144</f>
        <v>0</v>
      </c>
      <c r="R144" s="190"/>
      <c r="S144" s="77">
        <f>$C144*R144</f>
        <v>0</v>
      </c>
      <c r="T144" s="190"/>
      <c r="U144" s="77">
        <f>$C144*T144</f>
        <v>0</v>
      </c>
      <c r="V144" s="190"/>
      <c r="W144" s="77">
        <f>$C144*V144</f>
        <v>0</v>
      </c>
      <c r="X144" s="63">
        <f>D144+F144+H144+J144+N144+P144+R144+T144+V144</f>
        <v>0</v>
      </c>
      <c r="Y144" s="64">
        <f>$C144*X144</f>
        <v>0</v>
      </c>
    </row>
    <row r="145" spans="1:25" ht="15" thickBot="1" x14ac:dyDescent="0.2">
      <c r="A145" s="181"/>
      <c r="B145" s="181"/>
      <c r="C145" s="87"/>
      <c r="D145" s="193"/>
      <c r="E145" s="78">
        <f t="shared" si="97"/>
        <v>0</v>
      </c>
      <c r="F145" s="193"/>
      <c r="G145" s="78">
        <f>$C145*F145</f>
        <v>0</v>
      </c>
      <c r="H145" s="193"/>
      <c r="I145" s="125">
        <f>$C145*H145</f>
        <v>0</v>
      </c>
      <c r="J145" s="193"/>
      <c r="K145" s="130">
        <f>$C145*J145</f>
        <v>0</v>
      </c>
      <c r="L145" s="73">
        <f>D145+F145+H145+J145</f>
        <v>0</v>
      </c>
      <c r="M145" s="74">
        <f>$C145*L145</f>
        <v>0</v>
      </c>
      <c r="N145" s="193"/>
      <c r="O145" s="78">
        <f>$C145*N145</f>
        <v>0</v>
      </c>
      <c r="P145" s="193"/>
      <c r="Q145" s="78">
        <f>$C145*P145</f>
        <v>0</v>
      </c>
      <c r="R145" s="193"/>
      <c r="S145" s="78">
        <f>$C145*R145</f>
        <v>0</v>
      </c>
      <c r="T145" s="193"/>
      <c r="U145" s="78">
        <f>$C145*T145</f>
        <v>0</v>
      </c>
      <c r="V145" s="193"/>
      <c r="W145" s="78">
        <f>$C145*V145</f>
        <v>0</v>
      </c>
      <c r="X145" s="73">
        <f>D145+F145+H145+J145+N145+P145+R145+T145+V145</f>
        <v>0</v>
      </c>
      <c r="Y145" s="74">
        <f>$C145*X145</f>
        <v>0</v>
      </c>
    </row>
    <row r="146" spans="1:25" ht="15" thickBot="1" x14ac:dyDescent="0.2">
      <c r="A146" s="183"/>
      <c r="B146" s="183"/>
      <c r="C146" s="85"/>
      <c r="D146" s="58"/>
      <c r="E146" s="80">
        <f>SUM(E142:E145)</f>
        <v>0</v>
      </c>
      <c r="F146" s="58"/>
      <c r="G146" s="80">
        <f>SUM(G142:G145)</f>
        <v>0</v>
      </c>
      <c r="H146" s="58"/>
      <c r="I146" s="121">
        <f>SUM(I142:I145)</f>
        <v>0</v>
      </c>
      <c r="J146" s="58"/>
      <c r="K146" s="80">
        <f>SUM(K142:K145)</f>
        <v>0</v>
      </c>
      <c r="L146" s="69" t="s">
        <v>10</v>
      </c>
      <c r="M146" s="70">
        <f>SUM(M142:M145)</f>
        <v>0</v>
      </c>
      <c r="N146" s="58"/>
      <c r="O146" s="80">
        <f>SUM(O142:O145)</f>
        <v>0</v>
      </c>
      <c r="P146" s="58"/>
      <c r="Q146" s="80">
        <f>SUM(Q142:Q145)</f>
        <v>0</v>
      </c>
      <c r="R146" s="58"/>
      <c r="S146" s="80">
        <f>SUM(S142:S145)</f>
        <v>0</v>
      </c>
      <c r="T146" s="58"/>
      <c r="U146" s="80">
        <f>SUM(U142:U145)</f>
        <v>0</v>
      </c>
      <c r="V146" s="58"/>
      <c r="W146" s="80">
        <f>SUM(W142:W145)</f>
        <v>0</v>
      </c>
      <c r="X146" s="69" t="s">
        <v>10</v>
      </c>
      <c r="Y146" s="70">
        <f>SUM(Y142:Y145)</f>
        <v>0</v>
      </c>
    </row>
    <row r="147" spans="1:25" ht="14.25" x14ac:dyDescent="0.15">
      <c r="A147" s="149">
        <v>30</v>
      </c>
      <c r="B147" s="149" t="s">
        <v>158</v>
      </c>
      <c r="C147" s="86">
        <v>0.1</v>
      </c>
      <c r="D147" s="151"/>
      <c r="E147" s="79">
        <f t="shared" si="97"/>
        <v>0</v>
      </c>
      <c r="F147" s="151"/>
      <c r="G147" s="79">
        <f t="shared" ref="G147:G152" si="98">$C147*F147</f>
        <v>0</v>
      </c>
      <c r="H147" s="151"/>
      <c r="I147" s="126">
        <f t="shared" ref="I147:I152" si="99">$C147*H147</f>
        <v>0</v>
      </c>
      <c r="J147" s="151"/>
      <c r="K147" s="131">
        <f t="shared" ref="K147:K152" si="100">$C147*J147</f>
        <v>0</v>
      </c>
      <c r="L147" s="71">
        <f t="shared" ref="L147:L152" si="101">D147+F147+H147+J147</f>
        <v>0</v>
      </c>
      <c r="M147" s="72">
        <f t="shared" ref="M147:M152" si="102">$C147*L147</f>
        <v>0</v>
      </c>
      <c r="N147" s="151"/>
      <c r="O147" s="79">
        <f t="shared" ref="O147:O152" si="103">$C147*N147</f>
        <v>0</v>
      </c>
      <c r="P147" s="151"/>
      <c r="Q147" s="79">
        <f t="shared" ref="Q147:Q152" si="104">$C147*P147</f>
        <v>0</v>
      </c>
      <c r="R147" s="151"/>
      <c r="S147" s="79">
        <f t="shared" ref="S147:S152" si="105">$C147*R147</f>
        <v>0</v>
      </c>
      <c r="T147" s="151"/>
      <c r="U147" s="79">
        <f t="shared" ref="U147:U152" si="106">$C147*T147</f>
        <v>0</v>
      </c>
      <c r="V147" s="151"/>
      <c r="W147" s="79">
        <f t="shared" ref="W147:W152" si="107">$C147*V147</f>
        <v>0</v>
      </c>
      <c r="X147" s="71">
        <f t="shared" ref="X147:X152" si="108">D147+F147+H147+J147+N147+P147+R147+T147+V147</f>
        <v>0</v>
      </c>
      <c r="Y147" s="72">
        <f t="shared" ref="Y147:Y152" si="109">$C147*X147</f>
        <v>0</v>
      </c>
    </row>
    <row r="148" spans="1:25" ht="14.25" x14ac:dyDescent="0.15">
      <c r="A148" s="148"/>
      <c r="B148" s="148" t="s">
        <v>159</v>
      </c>
      <c r="C148" s="81">
        <v>1.3</v>
      </c>
      <c r="D148" s="152"/>
      <c r="E148" s="77">
        <f t="shared" si="97"/>
        <v>0</v>
      </c>
      <c r="F148" s="152"/>
      <c r="G148" s="77">
        <f t="shared" si="98"/>
        <v>0</v>
      </c>
      <c r="H148" s="152"/>
      <c r="I148" s="124">
        <f t="shared" si="99"/>
        <v>0</v>
      </c>
      <c r="J148" s="152"/>
      <c r="K148" s="129">
        <f t="shared" si="100"/>
        <v>0</v>
      </c>
      <c r="L148" s="63">
        <f t="shared" si="101"/>
        <v>0</v>
      </c>
      <c r="M148" s="64">
        <f t="shared" si="102"/>
        <v>0</v>
      </c>
      <c r="N148" s="152"/>
      <c r="O148" s="77">
        <f t="shared" si="103"/>
        <v>0</v>
      </c>
      <c r="P148" s="152"/>
      <c r="Q148" s="77">
        <f t="shared" si="104"/>
        <v>0</v>
      </c>
      <c r="R148" s="152"/>
      <c r="S148" s="77">
        <f t="shared" si="105"/>
        <v>0</v>
      </c>
      <c r="T148" s="152"/>
      <c r="U148" s="77">
        <f t="shared" si="106"/>
        <v>0</v>
      </c>
      <c r="V148" s="152"/>
      <c r="W148" s="77">
        <f t="shared" si="107"/>
        <v>0</v>
      </c>
      <c r="X148" s="63">
        <f t="shared" si="108"/>
        <v>0</v>
      </c>
      <c r="Y148" s="64">
        <f t="shared" si="109"/>
        <v>0</v>
      </c>
    </row>
    <row r="149" spans="1:25" ht="14.25" x14ac:dyDescent="0.15">
      <c r="A149" s="148"/>
      <c r="B149" s="148"/>
      <c r="C149" s="81">
        <v>3</v>
      </c>
      <c r="D149" s="152"/>
      <c r="E149" s="77">
        <f t="shared" si="97"/>
        <v>0</v>
      </c>
      <c r="F149" s="152"/>
      <c r="G149" s="77">
        <f t="shared" si="98"/>
        <v>0</v>
      </c>
      <c r="H149" s="152"/>
      <c r="I149" s="124">
        <f t="shared" si="99"/>
        <v>0</v>
      </c>
      <c r="J149" s="152"/>
      <c r="K149" s="129">
        <f t="shared" si="100"/>
        <v>0</v>
      </c>
      <c r="L149" s="63">
        <f t="shared" si="101"/>
        <v>0</v>
      </c>
      <c r="M149" s="64">
        <f t="shared" si="102"/>
        <v>0</v>
      </c>
      <c r="N149" s="152"/>
      <c r="O149" s="77">
        <f t="shared" si="103"/>
        <v>0</v>
      </c>
      <c r="P149" s="152"/>
      <c r="Q149" s="77">
        <f t="shared" si="104"/>
        <v>0</v>
      </c>
      <c r="R149" s="152"/>
      <c r="S149" s="77">
        <f t="shared" si="105"/>
        <v>0</v>
      </c>
      <c r="T149" s="152"/>
      <c r="U149" s="77">
        <f t="shared" si="106"/>
        <v>0</v>
      </c>
      <c r="V149" s="152"/>
      <c r="W149" s="77">
        <f t="shared" si="107"/>
        <v>0</v>
      </c>
      <c r="X149" s="63">
        <f t="shared" si="108"/>
        <v>0</v>
      </c>
      <c r="Y149" s="64">
        <f t="shared" si="109"/>
        <v>0</v>
      </c>
    </row>
    <row r="150" spans="1:25" ht="14.25" x14ac:dyDescent="0.15">
      <c r="A150" s="148"/>
      <c r="B150" s="148"/>
      <c r="C150" s="81">
        <v>10</v>
      </c>
      <c r="D150" s="152"/>
      <c r="E150" s="77">
        <f t="shared" si="97"/>
        <v>0</v>
      </c>
      <c r="F150" s="152"/>
      <c r="G150" s="77">
        <f t="shared" si="98"/>
        <v>0</v>
      </c>
      <c r="H150" s="152"/>
      <c r="I150" s="124">
        <f t="shared" si="99"/>
        <v>0</v>
      </c>
      <c r="J150" s="152"/>
      <c r="K150" s="129">
        <f t="shared" si="100"/>
        <v>0</v>
      </c>
      <c r="L150" s="63">
        <f t="shared" si="101"/>
        <v>0</v>
      </c>
      <c r="M150" s="64">
        <f t="shared" si="102"/>
        <v>0</v>
      </c>
      <c r="N150" s="152"/>
      <c r="O150" s="77">
        <f t="shared" si="103"/>
        <v>0</v>
      </c>
      <c r="P150" s="152"/>
      <c r="Q150" s="77">
        <f t="shared" si="104"/>
        <v>0</v>
      </c>
      <c r="R150" s="152"/>
      <c r="S150" s="77">
        <f t="shared" si="105"/>
        <v>0</v>
      </c>
      <c r="T150" s="152"/>
      <c r="U150" s="77">
        <f t="shared" si="106"/>
        <v>0</v>
      </c>
      <c r="V150" s="152"/>
      <c r="W150" s="77">
        <f t="shared" si="107"/>
        <v>0</v>
      </c>
      <c r="X150" s="63">
        <f t="shared" si="108"/>
        <v>0</v>
      </c>
      <c r="Y150" s="64">
        <f t="shared" si="109"/>
        <v>0</v>
      </c>
    </row>
    <row r="151" spans="1:25" ht="14.25" x14ac:dyDescent="0.15">
      <c r="A151" s="148"/>
      <c r="B151" s="148"/>
      <c r="C151" s="81"/>
      <c r="D151" s="152"/>
      <c r="E151" s="77">
        <f t="shared" si="97"/>
        <v>0</v>
      </c>
      <c r="F151" s="152"/>
      <c r="G151" s="77">
        <f t="shared" si="98"/>
        <v>0</v>
      </c>
      <c r="H151" s="152"/>
      <c r="I151" s="124">
        <f t="shared" si="99"/>
        <v>0</v>
      </c>
      <c r="J151" s="152"/>
      <c r="K151" s="129">
        <f t="shared" si="100"/>
        <v>0</v>
      </c>
      <c r="L151" s="63">
        <f t="shared" si="101"/>
        <v>0</v>
      </c>
      <c r="M151" s="64">
        <f t="shared" si="102"/>
        <v>0</v>
      </c>
      <c r="N151" s="152"/>
      <c r="O151" s="77">
        <f t="shared" si="103"/>
        <v>0</v>
      </c>
      <c r="P151" s="152"/>
      <c r="Q151" s="77">
        <f t="shared" si="104"/>
        <v>0</v>
      </c>
      <c r="R151" s="152"/>
      <c r="S151" s="77">
        <f t="shared" si="105"/>
        <v>0</v>
      </c>
      <c r="T151" s="152"/>
      <c r="U151" s="77">
        <f t="shared" si="106"/>
        <v>0</v>
      </c>
      <c r="V151" s="152"/>
      <c r="W151" s="77">
        <f t="shared" si="107"/>
        <v>0</v>
      </c>
      <c r="X151" s="63">
        <f t="shared" si="108"/>
        <v>0</v>
      </c>
      <c r="Y151" s="64">
        <f t="shared" si="109"/>
        <v>0</v>
      </c>
    </row>
    <row r="152" spans="1:25" ht="15" thickBot="1" x14ac:dyDescent="0.2">
      <c r="A152" s="150"/>
      <c r="B152" s="150"/>
      <c r="C152" s="82"/>
      <c r="D152" s="153"/>
      <c r="E152" s="78">
        <f t="shared" si="97"/>
        <v>0</v>
      </c>
      <c r="F152" s="153"/>
      <c r="G152" s="78">
        <f t="shared" si="98"/>
        <v>0</v>
      </c>
      <c r="H152" s="153"/>
      <c r="I152" s="125">
        <f t="shared" si="99"/>
        <v>0</v>
      </c>
      <c r="J152" s="153"/>
      <c r="K152" s="130">
        <f t="shared" si="100"/>
        <v>0</v>
      </c>
      <c r="L152" s="65">
        <f t="shared" si="101"/>
        <v>0</v>
      </c>
      <c r="M152" s="66">
        <f t="shared" si="102"/>
        <v>0</v>
      </c>
      <c r="N152" s="153"/>
      <c r="O152" s="78">
        <f t="shared" si="103"/>
        <v>0</v>
      </c>
      <c r="P152" s="153"/>
      <c r="Q152" s="78">
        <f t="shared" si="104"/>
        <v>0</v>
      </c>
      <c r="R152" s="153"/>
      <c r="S152" s="78">
        <f t="shared" si="105"/>
        <v>0</v>
      </c>
      <c r="T152" s="153"/>
      <c r="U152" s="78">
        <f t="shared" si="106"/>
        <v>0</v>
      </c>
      <c r="V152" s="153"/>
      <c r="W152" s="78">
        <f t="shared" si="107"/>
        <v>0</v>
      </c>
      <c r="X152" s="65">
        <f t="shared" si="108"/>
        <v>0</v>
      </c>
      <c r="Y152" s="66">
        <f t="shared" si="109"/>
        <v>0</v>
      </c>
    </row>
    <row r="153" spans="1:25" ht="15" thickBot="1" x14ac:dyDescent="0.2">
      <c r="A153" s="150"/>
      <c r="B153" s="150"/>
      <c r="C153" s="83"/>
      <c r="D153" s="57"/>
      <c r="E153" s="80">
        <f>SUM(E147:E152)</f>
        <v>0</v>
      </c>
      <c r="F153" s="57"/>
      <c r="G153" s="80">
        <f>SUM(G147:G152)</f>
        <v>0</v>
      </c>
      <c r="H153" s="57"/>
      <c r="I153" s="121">
        <f>SUM(I147:I152)</f>
        <v>0</v>
      </c>
      <c r="J153" s="57"/>
      <c r="K153" s="80">
        <f>SUM(K147:K152)</f>
        <v>0</v>
      </c>
      <c r="L153" s="69" t="s">
        <v>10</v>
      </c>
      <c r="M153" s="70">
        <f>SUM(M147:M152)</f>
        <v>0</v>
      </c>
      <c r="N153" s="57"/>
      <c r="O153" s="80">
        <f>SUM(O147:O152)</f>
        <v>0</v>
      </c>
      <c r="P153" s="57"/>
      <c r="Q153" s="80">
        <f>SUM(Q147:Q152)</f>
        <v>0</v>
      </c>
      <c r="R153" s="57"/>
      <c r="S153" s="80">
        <f>SUM(S147:S152)</f>
        <v>0</v>
      </c>
      <c r="T153" s="57"/>
      <c r="U153" s="80">
        <f>SUM(U147:U152)</f>
        <v>0</v>
      </c>
      <c r="V153" s="57"/>
      <c r="W153" s="80">
        <f>SUM(W147:W152)</f>
        <v>0</v>
      </c>
      <c r="X153" s="69" t="s">
        <v>10</v>
      </c>
      <c r="Y153" s="70">
        <f>SUM(Y147:Y152)</f>
        <v>0</v>
      </c>
    </row>
    <row r="154" spans="1:25" ht="14.25" x14ac:dyDescent="0.15">
      <c r="A154" s="182">
        <v>31</v>
      </c>
      <c r="B154" s="182" t="s">
        <v>29</v>
      </c>
      <c r="C154" s="84">
        <v>1</v>
      </c>
      <c r="D154" s="192"/>
      <c r="E154" s="79">
        <f t="shared" si="97"/>
        <v>0</v>
      </c>
      <c r="F154" s="192"/>
      <c r="G154" s="79">
        <f t="shared" ref="G154:G159" si="110">$C154*F154</f>
        <v>0</v>
      </c>
      <c r="H154" s="192"/>
      <c r="I154" s="126">
        <f t="shared" ref="I154:I159" si="111">$C154*H154</f>
        <v>0</v>
      </c>
      <c r="J154" s="192"/>
      <c r="K154" s="131">
        <f t="shared" ref="K154:K159" si="112">$C154*J154</f>
        <v>0</v>
      </c>
      <c r="L154" s="61">
        <f t="shared" ref="L154:L159" si="113">D154+F154+H154+J154</f>
        <v>0</v>
      </c>
      <c r="M154" s="62">
        <f t="shared" ref="M154:M159" si="114">$C154*L154</f>
        <v>0</v>
      </c>
      <c r="N154" s="192"/>
      <c r="O154" s="79">
        <f t="shared" ref="O154:O159" si="115">$C154*N154</f>
        <v>0</v>
      </c>
      <c r="P154" s="192"/>
      <c r="Q154" s="79">
        <f t="shared" ref="Q154:Q159" si="116">$C154*P154</f>
        <v>0</v>
      </c>
      <c r="R154" s="192"/>
      <c r="S154" s="79">
        <f t="shared" ref="S154:S159" si="117">$C154*R154</f>
        <v>0</v>
      </c>
      <c r="T154" s="192"/>
      <c r="U154" s="79">
        <f t="shared" ref="U154:U159" si="118">$C154*T154</f>
        <v>0</v>
      </c>
      <c r="V154" s="192"/>
      <c r="W154" s="79">
        <f t="shared" ref="W154:W159" si="119">$C154*V154</f>
        <v>0</v>
      </c>
      <c r="X154" s="61">
        <f t="shared" ref="X154:X159" si="120">D154+F154+H154+J154+N154+P154+R154+T154+V154</f>
        <v>0</v>
      </c>
      <c r="Y154" s="62">
        <f t="shared" ref="Y154:Y159" si="121">$C154*X154</f>
        <v>0</v>
      </c>
    </row>
    <row r="155" spans="1:25" ht="14.25" x14ac:dyDescent="0.15">
      <c r="A155" s="180"/>
      <c r="B155" s="180"/>
      <c r="C155" s="81">
        <v>2</v>
      </c>
      <c r="D155" s="190"/>
      <c r="E155" s="77">
        <f t="shared" si="97"/>
        <v>0</v>
      </c>
      <c r="F155" s="190"/>
      <c r="G155" s="77">
        <f t="shared" si="110"/>
        <v>0</v>
      </c>
      <c r="H155" s="190"/>
      <c r="I155" s="124">
        <f t="shared" si="111"/>
        <v>0</v>
      </c>
      <c r="J155" s="190"/>
      <c r="K155" s="129">
        <f t="shared" si="112"/>
        <v>0</v>
      </c>
      <c r="L155" s="63">
        <f t="shared" si="113"/>
        <v>0</v>
      </c>
      <c r="M155" s="64">
        <f t="shared" si="114"/>
        <v>0</v>
      </c>
      <c r="N155" s="190"/>
      <c r="O155" s="77">
        <f t="shared" si="115"/>
        <v>0</v>
      </c>
      <c r="P155" s="190"/>
      <c r="Q155" s="77">
        <f t="shared" si="116"/>
        <v>0</v>
      </c>
      <c r="R155" s="190"/>
      <c r="S155" s="77">
        <f t="shared" si="117"/>
        <v>0</v>
      </c>
      <c r="T155" s="190"/>
      <c r="U155" s="77">
        <f t="shared" si="118"/>
        <v>0</v>
      </c>
      <c r="V155" s="190"/>
      <c r="W155" s="77">
        <f t="shared" si="119"/>
        <v>0</v>
      </c>
      <c r="X155" s="63">
        <f t="shared" si="120"/>
        <v>0</v>
      </c>
      <c r="Y155" s="64">
        <f t="shared" si="121"/>
        <v>0</v>
      </c>
    </row>
    <row r="156" spans="1:25" ht="14.25" x14ac:dyDescent="0.15">
      <c r="A156" s="180"/>
      <c r="B156" s="180"/>
      <c r="C156" s="81">
        <v>3</v>
      </c>
      <c r="D156" s="190"/>
      <c r="E156" s="77">
        <f t="shared" si="97"/>
        <v>0</v>
      </c>
      <c r="F156" s="190"/>
      <c r="G156" s="77">
        <f t="shared" si="110"/>
        <v>0</v>
      </c>
      <c r="H156" s="190"/>
      <c r="I156" s="124">
        <f t="shared" si="111"/>
        <v>0</v>
      </c>
      <c r="J156" s="190"/>
      <c r="K156" s="129">
        <f t="shared" si="112"/>
        <v>0</v>
      </c>
      <c r="L156" s="63">
        <f t="shared" si="113"/>
        <v>0</v>
      </c>
      <c r="M156" s="64">
        <f t="shared" si="114"/>
        <v>0</v>
      </c>
      <c r="N156" s="190"/>
      <c r="O156" s="77">
        <f t="shared" si="115"/>
        <v>0</v>
      </c>
      <c r="P156" s="190"/>
      <c r="Q156" s="77">
        <f t="shared" si="116"/>
        <v>0</v>
      </c>
      <c r="R156" s="190"/>
      <c r="S156" s="77">
        <f t="shared" si="117"/>
        <v>0</v>
      </c>
      <c r="T156" s="190"/>
      <c r="U156" s="77">
        <f t="shared" si="118"/>
        <v>0</v>
      </c>
      <c r="V156" s="190"/>
      <c r="W156" s="77">
        <f t="shared" si="119"/>
        <v>0</v>
      </c>
      <c r="X156" s="63">
        <f t="shared" si="120"/>
        <v>0</v>
      </c>
      <c r="Y156" s="64">
        <f t="shared" si="121"/>
        <v>0</v>
      </c>
    </row>
    <row r="157" spans="1:25" ht="14.25" x14ac:dyDescent="0.15">
      <c r="A157" s="180"/>
      <c r="B157" s="180"/>
      <c r="C157" s="81">
        <v>4</v>
      </c>
      <c r="D157" s="190"/>
      <c r="E157" s="77">
        <f t="shared" si="97"/>
        <v>0</v>
      </c>
      <c r="F157" s="190"/>
      <c r="G157" s="77">
        <f t="shared" si="110"/>
        <v>0</v>
      </c>
      <c r="H157" s="190"/>
      <c r="I157" s="124">
        <f t="shared" si="111"/>
        <v>0</v>
      </c>
      <c r="J157" s="190"/>
      <c r="K157" s="129">
        <f t="shared" si="112"/>
        <v>0</v>
      </c>
      <c r="L157" s="63">
        <f t="shared" si="113"/>
        <v>0</v>
      </c>
      <c r="M157" s="64">
        <f t="shared" si="114"/>
        <v>0</v>
      </c>
      <c r="N157" s="190"/>
      <c r="O157" s="77">
        <f t="shared" si="115"/>
        <v>0</v>
      </c>
      <c r="P157" s="190"/>
      <c r="Q157" s="77">
        <f t="shared" si="116"/>
        <v>0</v>
      </c>
      <c r="R157" s="190"/>
      <c r="S157" s="77">
        <f t="shared" si="117"/>
        <v>0</v>
      </c>
      <c r="T157" s="190"/>
      <c r="U157" s="77">
        <f t="shared" si="118"/>
        <v>0</v>
      </c>
      <c r="V157" s="190"/>
      <c r="W157" s="77">
        <f t="shared" si="119"/>
        <v>0</v>
      </c>
      <c r="X157" s="63">
        <f t="shared" si="120"/>
        <v>0</v>
      </c>
      <c r="Y157" s="64">
        <f t="shared" si="121"/>
        <v>0</v>
      </c>
    </row>
    <row r="158" spans="1:25" ht="14.25" x14ac:dyDescent="0.15">
      <c r="A158" s="180"/>
      <c r="B158" s="180"/>
      <c r="C158" s="81"/>
      <c r="D158" s="190"/>
      <c r="E158" s="77">
        <f t="shared" si="97"/>
        <v>0</v>
      </c>
      <c r="F158" s="190"/>
      <c r="G158" s="77">
        <f t="shared" si="110"/>
        <v>0</v>
      </c>
      <c r="H158" s="190"/>
      <c r="I158" s="124">
        <f t="shared" si="111"/>
        <v>0</v>
      </c>
      <c r="J158" s="190"/>
      <c r="K158" s="129">
        <f t="shared" si="112"/>
        <v>0</v>
      </c>
      <c r="L158" s="63">
        <f t="shared" si="113"/>
        <v>0</v>
      </c>
      <c r="M158" s="64">
        <f t="shared" si="114"/>
        <v>0</v>
      </c>
      <c r="N158" s="190"/>
      <c r="O158" s="77">
        <f t="shared" si="115"/>
        <v>0</v>
      </c>
      <c r="P158" s="190"/>
      <c r="Q158" s="77">
        <f t="shared" si="116"/>
        <v>0</v>
      </c>
      <c r="R158" s="190"/>
      <c r="S158" s="77">
        <f t="shared" si="117"/>
        <v>0</v>
      </c>
      <c r="T158" s="190"/>
      <c r="U158" s="77">
        <f t="shared" si="118"/>
        <v>0</v>
      </c>
      <c r="V158" s="190"/>
      <c r="W158" s="77">
        <f t="shared" si="119"/>
        <v>0</v>
      </c>
      <c r="X158" s="63">
        <f t="shared" si="120"/>
        <v>0</v>
      </c>
      <c r="Y158" s="64">
        <f t="shared" si="121"/>
        <v>0</v>
      </c>
    </row>
    <row r="159" spans="1:25" ht="15" thickBot="1" x14ac:dyDescent="0.2">
      <c r="A159" s="180"/>
      <c r="B159" s="180"/>
      <c r="C159" s="87"/>
      <c r="D159" s="193"/>
      <c r="E159" s="78">
        <f t="shared" si="97"/>
        <v>0</v>
      </c>
      <c r="F159" s="193"/>
      <c r="G159" s="78">
        <f t="shared" si="110"/>
        <v>0</v>
      </c>
      <c r="H159" s="193"/>
      <c r="I159" s="125">
        <f t="shared" si="111"/>
        <v>0</v>
      </c>
      <c r="J159" s="193"/>
      <c r="K159" s="130">
        <f t="shared" si="112"/>
        <v>0</v>
      </c>
      <c r="L159" s="73">
        <f t="shared" si="113"/>
        <v>0</v>
      </c>
      <c r="M159" s="74">
        <f t="shared" si="114"/>
        <v>0</v>
      </c>
      <c r="N159" s="193"/>
      <c r="O159" s="78">
        <f t="shared" si="115"/>
        <v>0</v>
      </c>
      <c r="P159" s="193"/>
      <c r="Q159" s="78">
        <f t="shared" si="116"/>
        <v>0</v>
      </c>
      <c r="R159" s="193"/>
      <c r="S159" s="78">
        <f t="shared" si="117"/>
        <v>0</v>
      </c>
      <c r="T159" s="193"/>
      <c r="U159" s="78">
        <f t="shared" si="118"/>
        <v>0</v>
      </c>
      <c r="V159" s="193"/>
      <c r="W159" s="78">
        <f t="shared" si="119"/>
        <v>0</v>
      </c>
      <c r="X159" s="73">
        <f t="shared" si="120"/>
        <v>0</v>
      </c>
      <c r="Y159" s="74">
        <f t="shared" si="121"/>
        <v>0</v>
      </c>
    </row>
    <row r="160" spans="1:25" ht="15" thickBot="1" x14ac:dyDescent="0.2">
      <c r="A160" s="185"/>
      <c r="B160" s="185"/>
      <c r="C160" s="85"/>
      <c r="D160" s="58"/>
      <c r="E160" s="80">
        <f>SUM(E154:E159)</f>
        <v>0</v>
      </c>
      <c r="F160" s="58"/>
      <c r="G160" s="80">
        <f>SUM(G154:G159)</f>
        <v>0</v>
      </c>
      <c r="H160" s="58"/>
      <c r="I160" s="121">
        <f>SUM(I154:I159)</f>
        <v>0</v>
      </c>
      <c r="J160" s="58"/>
      <c r="K160" s="80">
        <f>SUM(K154:K159)</f>
        <v>0</v>
      </c>
      <c r="L160" s="69" t="s">
        <v>10</v>
      </c>
      <c r="M160" s="70">
        <f>SUM(M154:M159)</f>
        <v>0</v>
      </c>
      <c r="N160" s="58"/>
      <c r="O160" s="80">
        <f>SUM(O154:O159)</f>
        <v>0</v>
      </c>
      <c r="P160" s="58"/>
      <c r="Q160" s="80">
        <f>SUM(Q154:Q159)</f>
        <v>0</v>
      </c>
      <c r="R160" s="58"/>
      <c r="S160" s="80">
        <f>SUM(S154:S159)</f>
        <v>0</v>
      </c>
      <c r="T160" s="58"/>
      <c r="U160" s="80">
        <f>SUM(U154:U159)</f>
        <v>0</v>
      </c>
      <c r="V160" s="58"/>
      <c r="W160" s="80">
        <f>SUM(W154:W159)</f>
        <v>0</v>
      </c>
      <c r="X160" s="69" t="s">
        <v>10</v>
      </c>
      <c r="Y160" s="70">
        <f>SUM(Y154:Y159)</f>
        <v>0</v>
      </c>
    </row>
    <row r="161" spans="1:25" ht="14.25" x14ac:dyDescent="0.15">
      <c r="A161" s="149">
        <v>33</v>
      </c>
      <c r="B161" s="149" t="s">
        <v>160</v>
      </c>
      <c r="C161" s="86">
        <v>12</v>
      </c>
      <c r="D161" s="151"/>
      <c r="E161" s="79">
        <f t="shared" si="97"/>
        <v>0</v>
      </c>
      <c r="F161" s="151"/>
      <c r="G161" s="79">
        <f t="shared" ref="G161:G175" si="122">$C161*F161</f>
        <v>0</v>
      </c>
      <c r="H161" s="151"/>
      <c r="I161" s="126">
        <f t="shared" ref="I161:I175" si="123">$C161*H161</f>
        <v>0</v>
      </c>
      <c r="J161" s="151"/>
      <c r="K161" s="131">
        <f t="shared" ref="K161:K175" si="124">$C161*J161</f>
        <v>0</v>
      </c>
      <c r="L161" s="71">
        <f t="shared" ref="L161:L175" si="125">D161+F161+H161+J161</f>
        <v>0</v>
      </c>
      <c r="M161" s="72">
        <f t="shared" ref="M161:M175" si="126">$C161*L161</f>
        <v>0</v>
      </c>
      <c r="N161" s="151"/>
      <c r="O161" s="79">
        <f t="shared" ref="O161:O175" si="127">$C161*N161</f>
        <v>0</v>
      </c>
      <c r="P161" s="151"/>
      <c r="Q161" s="79">
        <f t="shared" ref="Q161:Q175" si="128">$C161*P161</f>
        <v>0</v>
      </c>
      <c r="R161" s="151"/>
      <c r="S161" s="79">
        <f t="shared" ref="S161:S175" si="129">$C161*R161</f>
        <v>0</v>
      </c>
      <c r="T161" s="151"/>
      <c r="U161" s="79">
        <f t="shared" ref="U161:U175" si="130">$C161*T161</f>
        <v>0</v>
      </c>
      <c r="V161" s="151"/>
      <c r="W161" s="79">
        <f t="shared" ref="W161:W175" si="131">$C161*V161</f>
        <v>0</v>
      </c>
      <c r="X161" s="71">
        <f t="shared" ref="X161:X175" si="132">D161+F161+H161+J161+N161+P161+R161+T161+V161</f>
        <v>0</v>
      </c>
      <c r="Y161" s="72">
        <f t="shared" ref="Y161:Y175" si="133">$C161*X161</f>
        <v>0</v>
      </c>
    </row>
    <row r="162" spans="1:25" ht="14.25" x14ac:dyDescent="0.15">
      <c r="A162" s="148"/>
      <c r="B162" s="148" t="s">
        <v>179</v>
      </c>
      <c r="C162" s="81">
        <v>13</v>
      </c>
      <c r="D162" s="152"/>
      <c r="E162" s="77">
        <f t="shared" si="97"/>
        <v>0</v>
      </c>
      <c r="F162" s="152"/>
      <c r="G162" s="77">
        <f t="shared" si="122"/>
        <v>0</v>
      </c>
      <c r="H162" s="152"/>
      <c r="I162" s="124">
        <f t="shared" si="123"/>
        <v>0</v>
      </c>
      <c r="J162" s="152"/>
      <c r="K162" s="129">
        <f t="shared" si="124"/>
        <v>0</v>
      </c>
      <c r="L162" s="63">
        <f t="shared" si="125"/>
        <v>0</v>
      </c>
      <c r="M162" s="64">
        <f t="shared" si="126"/>
        <v>0</v>
      </c>
      <c r="N162" s="152"/>
      <c r="O162" s="77">
        <f t="shared" si="127"/>
        <v>0</v>
      </c>
      <c r="P162" s="152"/>
      <c r="Q162" s="77">
        <f t="shared" si="128"/>
        <v>0</v>
      </c>
      <c r="R162" s="152"/>
      <c r="S162" s="77">
        <f t="shared" si="129"/>
        <v>0</v>
      </c>
      <c r="T162" s="152"/>
      <c r="U162" s="77">
        <f t="shared" si="130"/>
        <v>0</v>
      </c>
      <c r="V162" s="152"/>
      <c r="W162" s="77">
        <f t="shared" si="131"/>
        <v>0</v>
      </c>
      <c r="X162" s="63">
        <f t="shared" si="132"/>
        <v>0</v>
      </c>
      <c r="Y162" s="64">
        <f t="shared" si="133"/>
        <v>0</v>
      </c>
    </row>
    <row r="163" spans="1:25" ht="14.25" x14ac:dyDescent="0.15">
      <c r="A163" s="148"/>
      <c r="B163" s="148" t="s">
        <v>155</v>
      </c>
      <c r="C163" s="81">
        <v>14</v>
      </c>
      <c r="D163" s="152"/>
      <c r="E163" s="77">
        <f t="shared" si="97"/>
        <v>0</v>
      </c>
      <c r="F163" s="152"/>
      <c r="G163" s="77">
        <f t="shared" si="122"/>
        <v>0</v>
      </c>
      <c r="H163" s="152"/>
      <c r="I163" s="124">
        <f t="shared" si="123"/>
        <v>0</v>
      </c>
      <c r="J163" s="152"/>
      <c r="K163" s="129">
        <f t="shared" si="124"/>
        <v>0</v>
      </c>
      <c r="L163" s="63">
        <f t="shared" si="125"/>
        <v>0</v>
      </c>
      <c r="M163" s="64">
        <f t="shared" si="126"/>
        <v>0</v>
      </c>
      <c r="N163" s="152"/>
      <c r="O163" s="77">
        <f t="shared" si="127"/>
        <v>0</v>
      </c>
      <c r="P163" s="152"/>
      <c r="Q163" s="77">
        <f t="shared" si="128"/>
        <v>0</v>
      </c>
      <c r="R163" s="152"/>
      <c r="S163" s="77">
        <f t="shared" si="129"/>
        <v>0</v>
      </c>
      <c r="T163" s="152"/>
      <c r="U163" s="77">
        <f t="shared" si="130"/>
        <v>0</v>
      </c>
      <c r="V163" s="152"/>
      <c r="W163" s="77">
        <f t="shared" si="131"/>
        <v>0</v>
      </c>
      <c r="X163" s="63">
        <f t="shared" si="132"/>
        <v>0</v>
      </c>
      <c r="Y163" s="64">
        <f t="shared" si="133"/>
        <v>0</v>
      </c>
    </row>
    <row r="164" spans="1:25" ht="14.25" x14ac:dyDescent="0.15">
      <c r="A164" s="148"/>
      <c r="B164" s="148"/>
      <c r="C164" s="81">
        <v>15</v>
      </c>
      <c r="D164" s="152"/>
      <c r="E164" s="77">
        <f t="shared" si="97"/>
        <v>0</v>
      </c>
      <c r="F164" s="152"/>
      <c r="G164" s="77">
        <f t="shared" si="122"/>
        <v>0</v>
      </c>
      <c r="H164" s="152"/>
      <c r="I164" s="124">
        <f t="shared" si="123"/>
        <v>0</v>
      </c>
      <c r="J164" s="152"/>
      <c r="K164" s="129">
        <f t="shared" si="124"/>
        <v>0</v>
      </c>
      <c r="L164" s="63">
        <f t="shared" si="125"/>
        <v>0</v>
      </c>
      <c r="M164" s="64">
        <f t="shared" si="126"/>
        <v>0</v>
      </c>
      <c r="N164" s="152"/>
      <c r="O164" s="77">
        <f t="shared" si="127"/>
        <v>0</v>
      </c>
      <c r="P164" s="152"/>
      <c r="Q164" s="77">
        <f t="shared" si="128"/>
        <v>0</v>
      </c>
      <c r="R164" s="152"/>
      <c r="S164" s="77">
        <f t="shared" si="129"/>
        <v>0</v>
      </c>
      <c r="T164" s="152"/>
      <c r="U164" s="77">
        <f t="shared" si="130"/>
        <v>0</v>
      </c>
      <c r="V164" s="152"/>
      <c r="W164" s="77">
        <f t="shared" si="131"/>
        <v>0</v>
      </c>
      <c r="X164" s="63">
        <f t="shared" si="132"/>
        <v>0</v>
      </c>
      <c r="Y164" s="64">
        <f t="shared" si="133"/>
        <v>0</v>
      </c>
    </row>
    <row r="165" spans="1:25" ht="14.25" x14ac:dyDescent="0.15">
      <c r="A165" s="148"/>
      <c r="B165" s="148"/>
      <c r="C165" s="81">
        <v>16</v>
      </c>
      <c r="D165" s="152"/>
      <c r="E165" s="77">
        <f t="shared" si="97"/>
        <v>0</v>
      </c>
      <c r="F165" s="152"/>
      <c r="G165" s="77">
        <f t="shared" si="122"/>
        <v>0</v>
      </c>
      <c r="H165" s="152"/>
      <c r="I165" s="124">
        <f t="shared" si="123"/>
        <v>0</v>
      </c>
      <c r="J165" s="152"/>
      <c r="K165" s="129">
        <f t="shared" si="124"/>
        <v>0</v>
      </c>
      <c r="L165" s="63">
        <f t="shared" si="125"/>
        <v>0</v>
      </c>
      <c r="M165" s="64">
        <f t="shared" si="126"/>
        <v>0</v>
      </c>
      <c r="N165" s="152"/>
      <c r="O165" s="77">
        <f t="shared" si="127"/>
        <v>0</v>
      </c>
      <c r="P165" s="152"/>
      <c r="Q165" s="77">
        <f t="shared" si="128"/>
        <v>0</v>
      </c>
      <c r="R165" s="152"/>
      <c r="S165" s="77">
        <f t="shared" si="129"/>
        <v>0</v>
      </c>
      <c r="T165" s="152"/>
      <c r="U165" s="77">
        <f t="shared" si="130"/>
        <v>0</v>
      </c>
      <c r="V165" s="152"/>
      <c r="W165" s="77">
        <f t="shared" si="131"/>
        <v>0</v>
      </c>
      <c r="X165" s="63">
        <f t="shared" si="132"/>
        <v>0</v>
      </c>
      <c r="Y165" s="64">
        <f t="shared" si="133"/>
        <v>0</v>
      </c>
    </row>
    <row r="166" spans="1:25" ht="14.25" x14ac:dyDescent="0.15">
      <c r="A166" s="148"/>
      <c r="B166" s="148"/>
      <c r="C166" s="81">
        <v>17</v>
      </c>
      <c r="D166" s="152"/>
      <c r="E166" s="77">
        <f t="shared" si="97"/>
        <v>0</v>
      </c>
      <c r="F166" s="152"/>
      <c r="G166" s="77">
        <f t="shared" si="122"/>
        <v>0</v>
      </c>
      <c r="H166" s="152"/>
      <c r="I166" s="124">
        <f t="shared" si="123"/>
        <v>0</v>
      </c>
      <c r="J166" s="152"/>
      <c r="K166" s="129">
        <f t="shared" si="124"/>
        <v>0</v>
      </c>
      <c r="L166" s="63">
        <f t="shared" si="125"/>
        <v>0</v>
      </c>
      <c r="M166" s="64">
        <f t="shared" si="126"/>
        <v>0</v>
      </c>
      <c r="N166" s="152"/>
      <c r="O166" s="77">
        <f t="shared" si="127"/>
        <v>0</v>
      </c>
      <c r="P166" s="152"/>
      <c r="Q166" s="77">
        <f t="shared" si="128"/>
        <v>0</v>
      </c>
      <c r="R166" s="152"/>
      <c r="S166" s="77">
        <f t="shared" si="129"/>
        <v>0</v>
      </c>
      <c r="T166" s="152"/>
      <c r="U166" s="77">
        <f t="shared" si="130"/>
        <v>0</v>
      </c>
      <c r="V166" s="152"/>
      <c r="W166" s="77">
        <f t="shared" si="131"/>
        <v>0</v>
      </c>
      <c r="X166" s="63">
        <f t="shared" si="132"/>
        <v>0</v>
      </c>
      <c r="Y166" s="64">
        <f t="shared" si="133"/>
        <v>0</v>
      </c>
    </row>
    <row r="167" spans="1:25" ht="14.25" x14ac:dyDescent="0.15">
      <c r="A167" s="148"/>
      <c r="B167" s="148"/>
      <c r="C167" s="81">
        <v>18</v>
      </c>
      <c r="D167" s="152"/>
      <c r="E167" s="77">
        <f t="shared" si="97"/>
        <v>0</v>
      </c>
      <c r="F167" s="152"/>
      <c r="G167" s="77">
        <f t="shared" si="122"/>
        <v>0</v>
      </c>
      <c r="H167" s="152"/>
      <c r="I167" s="124">
        <f t="shared" si="123"/>
        <v>0</v>
      </c>
      <c r="J167" s="152"/>
      <c r="K167" s="129">
        <f t="shared" si="124"/>
        <v>0</v>
      </c>
      <c r="L167" s="63">
        <f t="shared" si="125"/>
        <v>0</v>
      </c>
      <c r="M167" s="64">
        <f t="shared" si="126"/>
        <v>0</v>
      </c>
      <c r="N167" s="152"/>
      <c r="O167" s="77">
        <f t="shared" si="127"/>
        <v>0</v>
      </c>
      <c r="P167" s="152"/>
      <c r="Q167" s="77">
        <f t="shared" si="128"/>
        <v>0</v>
      </c>
      <c r="R167" s="152"/>
      <c r="S167" s="77">
        <f t="shared" si="129"/>
        <v>0</v>
      </c>
      <c r="T167" s="152"/>
      <c r="U167" s="77">
        <f t="shared" si="130"/>
        <v>0</v>
      </c>
      <c r="V167" s="152"/>
      <c r="W167" s="77">
        <f t="shared" si="131"/>
        <v>0</v>
      </c>
      <c r="X167" s="63">
        <f t="shared" si="132"/>
        <v>0</v>
      </c>
      <c r="Y167" s="64">
        <f t="shared" si="133"/>
        <v>0</v>
      </c>
    </row>
    <row r="168" spans="1:25" ht="14.25" x14ac:dyDescent="0.15">
      <c r="A168" s="148"/>
      <c r="B168" s="148"/>
      <c r="C168" s="81">
        <v>19</v>
      </c>
      <c r="D168" s="152"/>
      <c r="E168" s="77">
        <f t="shared" si="97"/>
        <v>0</v>
      </c>
      <c r="F168" s="152"/>
      <c r="G168" s="77">
        <f t="shared" si="122"/>
        <v>0</v>
      </c>
      <c r="H168" s="152"/>
      <c r="I168" s="124">
        <f t="shared" si="123"/>
        <v>0</v>
      </c>
      <c r="J168" s="152"/>
      <c r="K168" s="129">
        <f t="shared" si="124"/>
        <v>0</v>
      </c>
      <c r="L168" s="63">
        <f t="shared" si="125"/>
        <v>0</v>
      </c>
      <c r="M168" s="64">
        <f t="shared" si="126"/>
        <v>0</v>
      </c>
      <c r="N168" s="152"/>
      <c r="O168" s="77">
        <f t="shared" si="127"/>
        <v>0</v>
      </c>
      <c r="P168" s="152"/>
      <c r="Q168" s="77">
        <f t="shared" si="128"/>
        <v>0</v>
      </c>
      <c r="R168" s="152"/>
      <c r="S168" s="77">
        <f t="shared" si="129"/>
        <v>0</v>
      </c>
      <c r="T168" s="152"/>
      <c r="U168" s="77">
        <f t="shared" si="130"/>
        <v>0</v>
      </c>
      <c r="V168" s="152"/>
      <c r="W168" s="77">
        <f t="shared" si="131"/>
        <v>0</v>
      </c>
      <c r="X168" s="63">
        <f t="shared" si="132"/>
        <v>0</v>
      </c>
      <c r="Y168" s="64">
        <f t="shared" si="133"/>
        <v>0</v>
      </c>
    </row>
    <row r="169" spans="1:25" ht="14.25" x14ac:dyDescent="0.15">
      <c r="A169" s="148"/>
      <c r="B169" s="148"/>
      <c r="C169" s="81">
        <v>20</v>
      </c>
      <c r="D169" s="152"/>
      <c r="E169" s="77">
        <f t="shared" si="97"/>
        <v>0</v>
      </c>
      <c r="F169" s="152"/>
      <c r="G169" s="77">
        <f t="shared" si="122"/>
        <v>0</v>
      </c>
      <c r="H169" s="152"/>
      <c r="I169" s="124">
        <f t="shared" si="123"/>
        <v>0</v>
      </c>
      <c r="J169" s="152"/>
      <c r="K169" s="129">
        <f t="shared" si="124"/>
        <v>0</v>
      </c>
      <c r="L169" s="63">
        <f t="shared" si="125"/>
        <v>0</v>
      </c>
      <c r="M169" s="64">
        <f t="shared" si="126"/>
        <v>0</v>
      </c>
      <c r="N169" s="152"/>
      <c r="O169" s="77">
        <f t="shared" si="127"/>
        <v>0</v>
      </c>
      <c r="P169" s="152"/>
      <c r="Q169" s="77">
        <f t="shared" si="128"/>
        <v>0</v>
      </c>
      <c r="R169" s="152"/>
      <c r="S169" s="77">
        <f t="shared" si="129"/>
        <v>0</v>
      </c>
      <c r="T169" s="152"/>
      <c r="U169" s="77">
        <f t="shared" si="130"/>
        <v>0</v>
      </c>
      <c r="V169" s="152"/>
      <c r="W169" s="77">
        <f t="shared" si="131"/>
        <v>0</v>
      </c>
      <c r="X169" s="63">
        <f t="shared" si="132"/>
        <v>0</v>
      </c>
      <c r="Y169" s="64">
        <f t="shared" si="133"/>
        <v>0</v>
      </c>
    </row>
    <row r="170" spans="1:25" ht="14.25" x14ac:dyDescent="0.15">
      <c r="A170" s="148"/>
      <c r="B170" s="148"/>
      <c r="C170" s="81">
        <v>21</v>
      </c>
      <c r="D170" s="152"/>
      <c r="E170" s="77">
        <f t="shared" si="97"/>
        <v>0</v>
      </c>
      <c r="F170" s="152"/>
      <c r="G170" s="77">
        <f t="shared" si="122"/>
        <v>0</v>
      </c>
      <c r="H170" s="152"/>
      <c r="I170" s="124">
        <f t="shared" si="123"/>
        <v>0</v>
      </c>
      <c r="J170" s="152"/>
      <c r="K170" s="129">
        <f t="shared" si="124"/>
        <v>0</v>
      </c>
      <c r="L170" s="63">
        <f t="shared" si="125"/>
        <v>0</v>
      </c>
      <c r="M170" s="64">
        <f t="shared" si="126"/>
        <v>0</v>
      </c>
      <c r="N170" s="152"/>
      <c r="O170" s="77">
        <f t="shared" si="127"/>
        <v>0</v>
      </c>
      <c r="P170" s="152"/>
      <c r="Q170" s="77">
        <f t="shared" si="128"/>
        <v>0</v>
      </c>
      <c r="R170" s="152"/>
      <c r="S170" s="77">
        <f t="shared" si="129"/>
        <v>0</v>
      </c>
      <c r="T170" s="152"/>
      <c r="U170" s="77">
        <f t="shared" si="130"/>
        <v>0</v>
      </c>
      <c r="V170" s="152"/>
      <c r="W170" s="77">
        <f t="shared" si="131"/>
        <v>0</v>
      </c>
      <c r="X170" s="63">
        <f t="shared" si="132"/>
        <v>0</v>
      </c>
      <c r="Y170" s="64">
        <f t="shared" si="133"/>
        <v>0</v>
      </c>
    </row>
    <row r="171" spans="1:25" ht="14.25" x14ac:dyDescent="0.15">
      <c r="A171" s="148"/>
      <c r="B171" s="148"/>
      <c r="C171" s="81">
        <v>22</v>
      </c>
      <c r="D171" s="152"/>
      <c r="E171" s="77">
        <f t="shared" si="97"/>
        <v>0</v>
      </c>
      <c r="F171" s="152"/>
      <c r="G171" s="77">
        <f t="shared" si="122"/>
        <v>0</v>
      </c>
      <c r="H171" s="152"/>
      <c r="I171" s="124">
        <f t="shared" si="123"/>
        <v>0</v>
      </c>
      <c r="J171" s="152"/>
      <c r="K171" s="129">
        <f t="shared" si="124"/>
        <v>0</v>
      </c>
      <c r="L171" s="63">
        <f t="shared" si="125"/>
        <v>0</v>
      </c>
      <c r="M171" s="64">
        <f t="shared" si="126"/>
        <v>0</v>
      </c>
      <c r="N171" s="152"/>
      <c r="O171" s="77">
        <f t="shared" si="127"/>
        <v>0</v>
      </c>
      <c r="P171" s="152"/>
      <c r="Q171" s="77">
        <f t="shared" si="128"/>
        <v>0</v>
      </c>
      <c r="R171" s="152"/>
      <c r="S171" s="77">
        <f t="shared" si="129"/>
        <v>0</v>
      </c>
      <c r="T171" s="152"/>
      <c r="U171" s="77">
        <f t="shared" si="130"/>
        <v>0</v>
      </c>
      <c r="V171" s="152"/>
      <c r="W171" s="77">
        <f t="shared" si="131"/>
        <v>0</v>
      </c>
      <c r="X171" s="63">
        <f t="shared" si="132"/>
        <v>0</v>
      </c>
      <c r="Y171" s="64">
        <f t="shared" si="133"/>
        <v>0</v>
      </c>
    </row>
    <row r="172" spans="1:25" ht="14.25" x14ac:dyDescent="0.15">
      <c r="A172" s="148"/>
      <c r="B172" s="148"/>
      <c r="C172" s="81">
        <v>23</v>
      </c>
      <c r="D172" s="152"/>
      <c r="E172" s="77">
        <f t="shared" si="97"/>
        <v>0</v>
      </c>
      <c r="F172" s="152"/>
      <c r="G172" s="77">
        <f t="shared" si="122"/>
        <v>0</v>
      </c>
      <c r="H172" s="152"/>
      <c r="I172" s="124">
        <f t="shared" si="123"/>
        <v>0</v>
      </c>
      <c r="J172" s="152"/>
      <c r="K172" s="129">
        <f t="shared" si="124"/>
        <v>0</v>
      </c>
      <c r="L172" s="63">
        <f t="shared" si="125"/>
        <v>0</v>
      </c>
      <c r="M172" s="64">
        <f t="shared" si="126"/>
        <v>0</v>
      </c>
      <c r="N172" s="152"/>
      <c r="O172" s="77">
        <f t="shared" si="127"/>
        <v>0</v>
      </c>
      <c r="P172" s="152"/>
      <c r="Q172" s="77">
        <f t="shared" si="128"/>
        <v>0</v>
      </c>
      <c r="R172" s="152"/>
      <c r="S172" s="77">
        <f t="shared" si="129"/>
        <v>0</v>
      </c>
      <c r="T172" s="152"/>
      <c r="U172" s="77">
        <f t="shared" si="130"/>
        <v>0</v>
      </c>
      <c r="V172" s="152"/>
      <c r="W172" s="77">
        <f t="shared" si="131"/>
        <v>0</v>
      </c>
      <c r="X172" s="63">
        <f t="shared" si="132"/>
        <v>0</v>
      </c>
      <c r="Y172" s="64">
        <f t="shared" si="133"/>
        <v>0</v>
      </c>
    </row>
    <row r="173" spans="1:25" ht="14.25" x14ac:dyDescent="0.15">
      <c r="A173" s="148"/>
      <c r="B173" s="148"/>
      <c r="C173" s="81">
        <v>24</v>
      </c>
      <c r="D173" s="152"/>
      <c r="E173" s="77">
        <f t="shared" si="97"/>
        <v>0</v>
      </c>
      <c r="F173" s="152"/>
      <c r="G173" s="77">
        <f t="shared" si="122"/>
        <v>0</v>
      </c>
      <c r="H173" s="152"/>
      <c r="I173" s="124">
        <f t="shared" si="123"/>
        <v>0</v>
      </c>
      <c r="J173" s="152"/>
      <c r="K173" s="129">
        <f t="shared" si="124"/>
        <v>0</v>
      </c>
      <c r="L173" s="63">
        <f t="shared" si="125"/>
        <v>0</v>
      </c>
      <c r="M173" s="64">
        <f t="shared" si="126"/>
        <v>0</v>
      </c>
      <c r="N173" s="152"/>
      <c r="O173" s="77">
        <f t="shared" si="127"/>
        <v>0</v>
      </c>
      <c r="P173" s="152"/>
      <c r="Q173" s="77">
        <f t="shared" si="128"/>
        <v>0</v>
      </c>
      <c r="R173" s="152"/>
      <c r="S173" s="77">
        <f t="shared" si="129"/>
        <v>0</v>
      </c>
      <c r="T173" s="152"/>
      <c r="U173" s="77">
        <f t="shared" si="130"/>
        <v>0</v>
      </c>
      <c r="V173" s="152"/>
      <c r="W173" s="77">
        <f t="shared" si="131"/>
        <v>0</v>
      </c>
      <c r="X173" s="63">
        <f t="shared" si="132"/>
        <v>0</v>
      </c>
      <c r="Y173" s="64">
        <f t="shared" si="133"/>
        <v>0</v>
      </c>
    </row>
    <row r="174" spans="1:25" ht="14.25" x14ac:dyDescent="0.15">
      <c r="A174" s="148"/>
      <c r="B174" s="148"/>
      <c r="C174" s="81"/>
      <c r="D174" s="152"/>
      <c r="E174" s="77">
        <f t="shared" si="97"/>
        <v>0</v>
      </c>
      <c r="F174" s="152"/>
      <c r="G174" s="77">
        <f t="shared" si="122"/>
        <v>0</v>
      </c>
      <c r="H174" s="152"/>
      <c r="I174" s="124">
        <f t="shared" si="123"/>
        <v>0</v>
      </c>
      <c r="J174" s="152"/>
      <c r="K174" s="129">
        <f t="shared" si="124"/>
        <v>0</v>
      </c>
      <c r="L174" s="63">
        <f t="shared" si="125"/>
        <v>0</v>
      </c>
      <c r="M174" s="64">
        <f t="shared" si="126"/>
        <v>0</v>
      </c>
      <c r="N174" s="152"/>
      <c r="O174" s="77">
        <f t="shared" si="127"/>
        <v>0</v>
      </c>
      <c r="P174" s="152"/>
      <c r="Q174" s="77">
        <f t="shared" si="128"/>
        <v>0</v>
      </c>
      <c r="R174" s="152"/>
      <c r="S174" s="77">
        <f t="shared" si="129"/>
        <v>0</v>
      </c>
      <c r="T174" s="152"/>
      <c r="U174" s="77">
        <f t="shared" si="130"/>
        <v>0</v>
      </c>
      <c r="V174" s="152"/>
      <c r="W174" s="77">
        <f t="shared" si="131"/>
        <v>0</v>
      </c>
      <c r="X174" s="63">
        <f t="shared" si="132"/>
        <v>0</v>
      </c>
      <c r="Y174" s="64">
        <f t="shared" si="133"/>
        <v>0</v>
      </c>
    </row>
    <row r="175" spans="1:25" ht="15" thickBot="1" x14ac:dyDescent="0.2">
      <c r="A175" s="150"/>
      <c r="B175" s="150"/>
      <c r="C175" s="82"/>
      <c r="D175" s="153"/>
      <c r="E175" s="78">
        <f t="shared" si="97"/>
        <v>0</v>
      </c>
      <c r="F175" s="153"/>
      <c r="G175" s="78">
        <f t="shared" si="122"/>
        <v>0</v>
      </c>
      <c r="H175" s="153"/>
      <c r="I175" s="125">
        <f t="shared" si="123"/>
        <v>0</v>
      </c>
      <c r="J175" s="153"/>
      <c r="K175" s="130">
        <f t="shared" si="124"/>
        <v>0</v>
      </c>
      <c r="L175" s="65">
        <f t="shared" si="125"/>
        <v>0</v>
      </c>
      <c r="M175" s="66">
        <f t="shared" si="126"/>
        <v>0</v>
      </c>
      <c r="N175" s="153"/>
      <c r="O175" s="78">
        <f t="shared" si="127"/>
        <v>0</v>
      </c>
      <c r="P175" s="153"/>
      <c r="Q175" s="78">
        <f t="shared" si="128"/>
        <v>0</v>
      </c>
      <c r="R175" s="153"/>
      <c r="S175" s="78">
        <f t="shared" si="129"/>
        <v>0</v>
      </c>
      <c r="T175" s="153"/>
      <c r="U175" s="78">
        <f t="shared" si="130"/>
        <v>0</v>
      </c>
      <c r="V175" s="153"/>
      <c r="W175" s="78">
        <f t="shared" si="131"/>
        <v>0</v>
      </c>
      <c r="X175" s="65">
        <f t="shared" si="132"/>
        <v>0</v>
      </c>
      <c r="Y175" s="66">
        <f t="shared" si="133"/>
        <v>0</v>
      </c>
    </row>
    <row r="176" spans="1:25" ht="15" thickBot="1" x14ac:dyDescent="0.2">
      <c r="A176" s="150"/>
      <c r="B176" s="150"/>
      <c r="C176" s="83"/>
      <c r="D176" s="57"/>
      <c r="E176" s="80">
        <f>SUM(E161:E175)</f>
        <v>0</v>
      </c>
      <c r="F176" s="57"/>
      <c r="G176" s="80">
        <f>SUM(G161:G175)</f>
        <v>0</v>
      </c>
      <c r="H176" s="57"/>
      <c r="I176" s="121">
        <f>SUM(I161:I175)</f>
        <v>0</v>
      </c>
      <c r="J176" s="57"/>
      <c r="K176" s="80">
        <f>SUM(K161:K175)</f>
        <v>0</v>
      </c>
      <c r="L176" s="69" t="s">
        <v>10</v>
      </c>
      <c r="M176" s="70">
        <f>SUM(M161:M175)</f>
        <v>0</v>
      </c>
      <c r="N176" s="57"/>
      <c r="O176" s="80">
        <f>SUM(O161:O175)</f>
        <v>0</v>
      </c>
      <c r="P176" s="57"/>
      <c r="Q176" s="80">
        <f>SUM(Q161:Q175)</f>
        <v>0</v>
      </c>
      <c r="R176" s="57"/>
      <c r="S176" s="80">
        <f>SUM(S161:S175)</f>
        <v>0</v>
      </c>
      <c r="T176" s="57"/>
      <c r="U176" s="80">
        <f>SUM(U161:U175)</f>
        <v>0</v>
      </c>
      <c r="V176" s="57"/>
      <c r="W176" s="80">
        <f>SUM(W161:W175)</f>
        <v>0</v>
      </c>
      <c r="X176" s="69" t="s">
        <v>10</v>
      </c>
      <c r="Y176" s="70">
        <f>SUM(Y161:Y175)</f>
        <v>0</v>
      </c>
    </row>
    <row r="177" spans="1:25" ht="14.25" x14ac:dyDescent="0.15">
      <c r="A177" s="182">
        <v>35</v>
      </c>
      <c r="B177" s="182" t="s">
        <v>30</v>
      </c>
      <c r="C177" s="84">
        <v>0.7</v>
      </c>
      <c r="D177" s="192"/>
      <c r="E177" s="79">
        <f t="shared" si="97"/>
        <v>0</v>
      </c>
      <c r="F177" s="192"/>
      <c r="G177" s="79">
        <f t="shared" ref="G177:G184" si="134">$C177*F177</f>
        <v>0</v>
      </c>
      <c r="H177" s="192"/>
      <c r="I177" s="126">
        <f t="shared" ref="I177:I184" si="135">$C177*H177</f>
        <v>0</v>
      </c>
      <c r="J177" s="192"/>
      <c r="K177" s="131">
        <f t="shared" ref="K177:K184" si="136">$C177*J177</f>
        <v>0</v>
      </c>
      <c r="L177" s="61">
        <f t="shared" ref="L177:L184" si="137">D177+F177+H177+J177</f>
        <v>0</v>
      </c>
      <c r="M177" s="62">
        <f t="shared" ref="M177:M222" si="138">$C177*L177</f>
        <v>0</v>
      </c>
      <c r="N177" s="192"/>
      <c r="O177" s="79">
        <f t="shared" ref="O177:O184" si="139">$C177*N177</f>
        <v>0</v>
      </c>
      <c r="P177" s="192"/>
      <c r="Q177" s="79">
        <f t="shared" ref="Q177:Q184" si="140">$C177*P177</f>
        <v>0</v>
      </c>
      <c r="R177" s="192"/>
      <c r="S177" s="79">
        <f t="shared" ref="S177:S184" si="141">$C177*R177</f>
        <v>0</v>
      </c>
      <c r="T177" s="192"/>
      <c r="U177" s="79">
        <f t="shared" ref="U177:U184" si="142">$C177*T177</f>
        <v>0</v>
      </c>
      <c r="V177" s="192"/>
      <c r="W177" s="79">
        <f t="shared" ref="W177:W184" si="143">$C177*V177</f>
        <v>0</v>
      </c>
      <c r="X177" s="61">
        <f t="shared" ref="X177:X184" si="144">D177+F177+H177+J177+N177+P177+R177+T177+V177</f>
        <v>0</v>
      </c>
      <c r="Y177" s="62">
        <f t="shared" ref="Y177:Y184" si="145">$C177*X177</f>
        <v>0</v>
      </c>
    </row>
    <row r="178" spans="1:25" ht="14.25" x14ac:dyDescent="0.15">
      <c r="A178" s="180"/>
      <c r="B178" s="180" t="s">
        <v>161</v>
      </c>
      <c r="C178" s="81">
        <v>0.9</v>
      </c>
      <c r="D178" s="190"/>
      <c r="E178" s="77">
        <f t="shared" si="97"/>
        <v>0</v>
      </c>
      <c r="F178" s="190"/>
      <c r="G178" s="77">
        <f t="shared" si="134"/>
        <v>0</v>
      </c>
      <c r="H178" s="190"/>
      <c r="I178" s="124">
        <f t="shared" si="135"/>
        <v>0</v>
      </c>
      <c r="J178" s="190"/>
      <c r="K178" s="129">
        <f t="shared" si="136"/>
        <v>0</v>
      </c>
      <c r="L178" s="63">
        <f t="shared" si="137"/>
        <v>0</v>
      </c>
      <c r="M178" s="64">
        <f t="shared" si="138"/>
        <v>0</v>
      </c>
      <c r="N178" s="190"/>
      <c r="O178" s="77">
        <f t="shared" si="139"/>
        <v>0</v>
      </c>
      <c r="P178" s="190"/>
      <c r="Q178" s="77">
        <f t="shared" si="140"/>
        <v>0</v>
      </c>
      <c r="R178" s="190"/>
      <c r="S178" s="77">
        <f t="shared" si="141"/>
        <v>0</v>
      </c>
      <c r="T178" s="190"/>
      <c r="U178" s="77">
        <f t="shared" si="142"/>
        <v>0</v>
      </c>
      <c r="V178" s="190"/>
      <c r="W178" s="77">
        <f t="shared" si="143"/>
        <v>0</v>
      </c>
      <c r="X178" s="63">
        <f t="shared" si="144"/>
        <v>0</v>
      </c>
      <c r="Y178" s="64">
        <f t="shared" si="145"/>
        <v>0</v>
      </c>
    </row>
    <row r="179" spans="1:25" ht="14.25" x14ac:dyDescent="0.15">
      <c r="A179" s="180"/>
      <c r="B179" s="180"/>
      <c r="C179" s="81">
        <v>1</v>
      </c>
      <c r="D179" s="190"/>
      <c r="E179" s="77">
        <f t="shared" si="97"/>
        <v>0</v>
      </c>
      <c r="F179" s="190"/>
      <c r="G179" s="77">
        <f t="shared" si="134"/>
        <v>0</v>
      </c>
      <c r="H179" s="190"/>
      <c r="I179" s="124">
        <f t="shared" si="135"/>
        <v>0</v>
      </c>
      <c r="J179" s="190"/>
      <c r="K179" s="129">
        <f t="shared" si="136"/>
        <v>0</v>
      </c>
      <c r="L179" s="63">
        <f t="shared" si="137"/>
        <v>0</v>
      </c>
      <c r="M179" s="64">
        <f t="shared" si="138"/>
        <v>0</v>
      </c>
      <c r="N179" s="190"/>
      <c r="O179" s="77">
        <f t="shared" si="139"/>
        <v>0</v>
      </c>
      <c r="P179" s="190"/>
      <c r="Q179" s="77">
        <f t="shared" si="140"/>
        <v>0</v>
      </c>
      <c r="R179" s="190"/>
      <c r="S179" s="77">
        <f t="shared" si="141"/>
        <v>0</v>
      </c>
      <c r="T179" s="190"/>
      <c r="U179" s="77">
        <f t="shared" si="142"/>
        <v>0</v>
      </c>
      <c r="V179" s="190"/>
      <c r="W179" s="77">
        <f t="shared" si="143"/>
        <v>0</v>
      </c>
      <c r="X179" s="63">
        <f t="shared" si="144"/>
        <v>0</v>
      </c>
      <c r="Y179" s="64">
        <f t="shared" si="145"/>
        <v>0</v>
      </c>
    </row>
    <row r="180" spans="1:25" ht="14.25" x14ac:dyDescent="0.15">
      <c r="A180" s="180"/>
      <c r="B180" s="180"/>
      <c r="C180" s="81">
        <v>1.1000000000000001</v>
      </c>
      <c r="D180" s="190"/>
      <c r="E180" s="77">
        <f t="shared" si="97"/>
        <v>0</v>
      </c>
      <c r="F180" s="190"/>
      <c r="G180" s="77">
        <f t="shared" si="134"/>
        <v>0</v>
      </c>
      <c r="H180" s="190"/>
      <c r="I180" s="124">
        <f t="shared" si="135"/>
        <v>0</v>
      </c>
      <c r="J180" s="190"/>
      <c r="K180" s="129">
        <f t="shared" si="136"/>
        <v>0</v>
      </c>
      <c r="L180" s="63">
        <f t="shared" si="137"/>
        <v>0</v>
      </c>
      <c r="M180" s="64">
        <f t="shared" si="138"/>
        <v>0</v>
      </c>
      <c r="N180" s="190"/>
      <c r="O180" s="77">
        <f t="shared" si="139"/>
        <v>0</v>
      </c>
      <c r="P180" s="190"/>
      <c r="Q180" s="77">
        <f t="shared" si="140"/>
        <v>0</v>
      </c>
      <c r="R180" s="190"/>
      <c r="S180" s="77">
        <f t="shared" si="141"/>
        <v>0</v>
      </c>
      <c r="T180" s="190"/>
      <c r="U180" s="77">
        <f t="shared" si="142"/>
        <v>0</v>
      </c>
      <c r="V180" s="190"/>
      <c r="W180" s="77">
        <f t="shared" si="143"/>
        <v>0</v>
      </c>
      <c r="X180" s="63">
        <f t="shared" si="144"/>
        <v>0</v>
      </c>
      <c r="Y180" s="64">
        <f t="shared" si="145"/>
        <v>0</v>
      </c>
    </row>
    <row r="181" spans="1:25" ht="14.25" x14ac:dyDescent="0.15">
      <c r="A181" s="180"/>
      <c r="B181" s="180"/>
      <c r="C181" s="81">
        <v>1.2</v>
      </c>
      <c r="D181" s="190"/>
      <c r="E181" s="77">
        <f t="shared" si="97"/>
        <v>0</v>
      </c>
      <c r="F181" s="190"/>
      <c r="G181" s="77">
        <f t="shared" si="134"/>
        <v>0</v>
      </c>
      <c r="H181" s="190"/>
      <c r="I181" s="124">
        <f t="shared" si="135"/>
        <v>0</v>
      </c>
      <c r="J181" s="190"/>
      <c r="K181" s="129">
        <f t="shared" si="136"/>
        <v>0</v>
      </c>
      <c r="L181" s="63">
        <f t="shared" si="137"/>
        <v>0</v>
      </c>
      <c r="M181" s="64">
        <f t="shared" si="138"/>
        <v>0</v>
      </c>
      <c r="N181" s="190"/>
      <c r="O181" s="77">
        <f t="shared" si="139"/>
        <v>0</v>
      </c>
      <c r="P181" s="190"/>
      <c r="Q181" s="77">
        <f t="shared" si="140"/>
        <v>0</v>
      </c>
      <c r="R181" s="190"/>
      <c r="S181" s="77">
        <f t="shared" si="141"/>
        <v>0</v>
      </c>
      <c r="T181" s="190"/>
      <c r="U181" s="77">
        <f t="shared" si="142"/>
        <v>0</v>
      </c>
      <c r="V181" s="190"/>
      <c r="W181" s="77">
        <f t="shared" si="143"/>
        <v>0</v>
      </c>
      <c r="X181" s="63">
        <f t="shared" si="144"/>
        <v>0</v>
      </c>
      <c r="Y181" s="64">
        <f t="shared" si="145"/>
        <v>0</v>
      </c>
    </row>
    <row r="182" spans="1:25" ht="14.25" x14ac:dyDescent="0.15">
      <c r="A182" s="180"/>
      <c r="B182" s="180"/>
      <c r="C182" s="81"/>
      <c r="D182" s="190"/>
      <c r="E182" s="77">
        <f t="shared" ref="E182:E222" si="146">$C182*D182</f>
        <v>0</v>
      </c>
      <c r="F182" s="190"/>
      <c r="G182" s="77">
        <f t="shared" si="134"/>
        <v>0</v>
      </c>
      <c r="H182" s="190"/>
      <c r="I182" s="124">
        <f t="shared" si="135"/>
        <v>0</v>
      </c>
      <c r="J182" s="190"/>
      <c r="K182" s="129">
        <f t="shared" si="136"/>
        <v>0</v>
      </c>
      <c r="L182" s="63">
        <f t="shared" si="137"/>
        <v>0</v>
      </c>
      <c r="M182" s="64">
        <f t="shared" si="138"/>
        <v>0</v>
      </c>
      <c r="N182" s="190"/>
      <c r="O182" s="77">
        <f t="shared" si="139"/>
        <v>0</v>
      </c>
      <c r="P182" s="190"/>
      <c r="Q182" s="77">
        <f t="shared" si="140"/>
        <v>0</v>
      </c>
      <c r="R182" s="190"/>
      <c r="S182" s="77">
        <f t="shared" si="141"/>
        <v>0</v>
      </c>
      <c r="T182" s="190"/>
      <c r="U182" s="77">
        <f t="shared" si="142"/>
        <v>0</v>
      </c>
      <c r="V182" s="190"/>
      <c r="W182" s="77">
        <f t="shared" si="143"/>
        <v>0</v>
      </c>
      <c r="X182" s="63">
        <f t="shared" si="144"/>
        <v>0</v>
      </c>
      <c r="Y182" s="64">
        <f t="shared" si="145"/>
        <v>0</v>
      </c>
    </row>
    <row r="183" spans="1:25" ht="14.25" x14ac:dyDescent="0.15">
      <c r="A183" s="180"/>
      <c r="B183" s="180"/>
      <c r="C183" s="81"/>
      <c r="D183" s="190"/>
      <c r="E183" s="77">
        <f t="shared" si="146"/>
        <v>0</v>
      </c>
      <c r="F183" s="190"/>
      <c r="G183" s="77">
        <f t="shared" si="134"/>
        <v>0</v>
      </c>
      <c r="H183" s="190"/>
      <c r="I183" s="124">
        <f t="shared" si="135"/>
        <v>0</v>
      </c>
      <c r="J183" s="190"/>
      <c r="K183" s="129">
        <f t="shared" si="136"/>
        <v>0</v>
      </c>
      <c r="L183" s="63">
        <f t="shared" si="137"/>
        <v>0</v>
      </c>
      <c r="M183" s="64">
        <f t="shared" si="138"/>
        <v>0</v>
      </c>
      <c r="N183" s="190"/>
      <c r="O183" s="77">
        <f t="shared" si="139"/>
        <v>0</v>
      </c>
      <c r="P183" s="190"/>
      <c r="Q183" s="77">
        <f t="shared" si="140"/>
        <v>0</v>
      </c>
      <c r="R183" s="190"/>
      <c r="S183" s="77">
        <f t="shared" si="141"/>
        <v>0</v>
      </c>
      <c r="T183" s="190"/>
      <c r="U183" s="77">
        <f t="shared" si="142"/>
        <v>0</v>
      </c>
      <c r="V183" s="190"/>
      <c r="W183" s="77">
        <f t="shared" si="143"/>
        <v>0</v>
      </c>
      <c r="X183" s="63">
        <f t="shared" si="144"/>
        <v>0</v>
      </c>
      <c r="Y183" s="64">
        <f t="shared" si="145"/>
        <v>0</v>
      </c>
    </row>
    <row r="184" spans="1:25" ht="15" thickBot="1" x14ac:dyDescent="0.2">
      <c r="A184" s="181"/>
      <c r="B184" s="181"/>
      <c r="C184" s="87"/>
      <c r="D184" s="193"/>
      <c r="E184" s="78">
        <f t="shared" si="146"/>
        <v>0</v>
      </c>
      <c r="F184" s="193"/>
      <c r="G184" s="78">
        <f t="shared" si="134"/>
        <v>0</v>
      </c>
      <c r="H184" s="193"/>
      <c r="I184" s="125">
        <f t="shared" si="135"/>
        <v>0</v>
      </c>
      <c r="J184" s="193"/>
      <c r="K184" s="130">
        <f t="shared" si="136"/>
        <v>0</v>
      </c>
      <c r="L184" s="73">
        <f t="shared" si="137"/>
        <v>0</v>
      </c>
      <c r="M184" s="74">
        <f t="shared" si="138"/>
        <v>0</v>
      </c>
      <c r="N184" s="193"/>
      <c r="O184" s="78">
        <f t="shared" si="139"/>
        <v>0</v>
      </c>
      <c r="P184" s="193"/>
      <c r="Q184" s="78">
        <f t="shared" si="140"/>
        <v>0</v>
      </c>
      <c r="R184" s="193"/>
      <c r="S184" s="78">
        <f t="shared" si="141"/>
        <v>0</v>
      </c>
      <c r="T184" s="193"/>
      <c r="U184" s="78">
        <f t="shared" si="142"/>
        <v>0</v>
      </c>
      <c r="V184" s="193"/>
      <c r="W184" s="78">
        <f t="shared" si="143"/>
        <v>0</v>
      </c>
      <c r="X184" s="73">
        <f t="shared" si="144"/>
        <v>0</v>
      </c>
      <c r="Y184" s="74">
        <f t="shared" si="145"/>
        <v>0</v>
      </c>
    </row>
    <row r="185" spans="1:25" ht="15" thickBot="1" x14ac:dyDescent="0.2">
      <c r="A185" s="183"/>
      <c r="B185" s="183"/>
      <c r="C185" s="85"/>
      <c r="D185" s="58"/>
      <c r="E185" s="80">
        <f>SUM(E177:E184)</f>
        <v>0</v>
      </c>
      <c r="F185" s="58"/>
      <c r="G185" s="80">
        <f>SUM(G177:G184)</f>
        <v>0</v>
      </c>
      <c r="H185" s="58"/>
      <c r="I185" s="121">
        <f>SUM(I177:I184)</f>
        <v>0</v>
      </c>
      <c r="J185" s="58"/>
      <c r="K185" s="80">
        <f>SUM(K177:K184)</f>
        <v>0</v>
      </c>
      <c r="L185" s="69" t="s">
        <v>10</v>
      </c>
      <c r="M185" s="70">
        <f>SUM(M177:M184)</f>
        <v>0</v>
      </c>
      <c r="N185" s="58"/>
      <c r="O185" s="80">
        <f>SUM(O177:O184)</f>
        <v>0</v>
      </c>
      <c r="P185" s="58"/>
      <c r="Q185" s="80">
        <f>SUM(Q177:Q184)</f>
        <v>0</v>
      </c>
      <c r="R185" s="58"/>
      <c r="S185" s="80">
        <f>SUM(S177:S184)</f>
        <v>0</v>
      </c>
      <c r="T185" s="58"/>
      <c r="U185" s="80">
        <f>SUM(U177:U184)</f>
        <v>0</v>
      </c>
      <c r="V185" s="58"/>
      <c r="W185" s="80">
        <f>SUM(W177:W184)</f>
        <v>0</v>
      </c>
      <c r="X185" s="69" t="s">
        <v>10</v>
      </c>
      <c r="Y185" s="70">
        <f>SUM(Y177:Y184)</f>
        <v>0</v>
      </c>
    </row>
    <row r="186" spans="1:25" ht="14.25" x14ac:dyDescent="0.15">
      <c r="A186" s="149">
        <v>36</v>
      </c>
      <c r="B186" s="149" t="s">
        <v>31</v>
      </c>
      <c r="C186" s="86">
        <v>0.3</v>
      </c>
      <c r="D186" s="151"/>
      <c r="E186" s="79">
        <f t="shared" si="146"/>
        <v>0</v>
      </c>
      <c r="F186" s="151"/>
      <c r="G186" s="79">
        <f t="shared" ref="G186:G195" si="147">$C186*F186</f>
        <v>0</v>
      </c>
      <c r="H186" s="151"/>
      <c r="I186" s="126">
        <f t="shared" ref="I186:I195" si="148">$C186*H186</f>
        <v>0</v>
      </c>
      <c r="J186" s="151"/>
      <c r="K186" s="131">
        <f t="shared" ref="K186:K195" si="149">$C186*J186</f>
        <v>0</v>
      </c>
      <c r="L186" s="71">
        <f t="shared" ref="L186:L195" si="150">D186+F186+H186+J186</f>
        <v>0</v>
      </c>
      <c r="M186" s="72">
        <f t="shared" si="138"/>
        <v>0</v>
      </c>
      <c r="N186" s="151"/>
      <c r="O186" s="79">
        <f t="shared" ref="O186:O195" si="151">$C186*N186</f>
        <v>0</v>
      </c>
      <c r="P186" s="151"/>
      <c r="Q186" s="79">
        <f t="shared" ref="Q186:Q195" si="152">$C186*P186</f>
        <v>0</v>
      </c>
      <c r="R186" s="151"/>
      <c r="S186" s="79">
        <f t="shared" ref="S186:S195" si="153">$C186*R186</f>
        <v>0</v>
      </c>
      <c r="T186" s="151"/>
      <c r="U186" s="79">
        <f t="shared" ref="U186:U195" si="154">$C186*T186</f>
        <v>0</v>
      </c>
      <c r="V186" s="151"/>
      <c r="W186" s="79">
        <f t="shared" ref="W186:W195" si="155">$C186*V186</f>
        <v>0</v>
      </c>
      <c r="X186" s="71">
        <f t="shared" ref="X186:X195" si="156">D186+F186+H186+J186+N186+P186+R186+T186+V186</f>
        <v>0</v>
      </c>
      <c r="Y186" s="72">
        <f t="shared" ref="Y186:Y195" si="157">$C186*X186</f>
        <v>0</v>
      </c>
    </row>
    <row r="187" spans="1:25" ht="14.25" x14ac:dyDescent="0.15">
      <c r="A187" s="148"/>
      <c r="B187" s="148"/>
      <c r="C187" s="81">
        <v>0.5</v>
      </c>
      <c r="D187" s="152"/>
      <c r="E187" s="77">
        <f t="shared" si="146"/>
        <v>0</v>
      </c>
      <c r="F187" s="152"/>
      <c r="G187" s="77">
        <f t="shared" si="147"/>
        <v>0</v>
      </c>
      <c r="H187" s="152"/>
      <c r="I187" s="124">
        <f t="shared" si="148"/>
        <v>0</v>
      </c>
      <c r="J187" s="152"/>
      <c r="K187" s="129">
        <f t="shared" si="149"/>
        <v>0</v>
      </c>
      <c r="L187" s="63">
        <f t="shared" si="150"/>
        <v>0</v>
      </c>
      <c r="M187" s="64">
        <f t="shared" si="138"/>
        <v>0</v>
      </c>
      <c r="N187" s="152"/>
      <c r="O187" s="77">
        <f t="shared" si="151"/>
        <v>0</v>
      </c>
      <c r="P187" s="152"/>
      <c r="Q187" s="77">
        <f t="shared" si="152"/>
        <v>0</v>
      </c>
      <c r="R187" s="152"/>
      <c r="S187" s="77">
        <f t="shared" si="153"/>
        <v>0</v>
      </c>
      <c r="T187" s="152"/>
      <c r="U187" s="77">
        <f t="shared" si="154"/>
        <v>0</v>
      </c>
      <c r="V187" s="152"/>
      <c r="W187" s="77">
        <f t="shared" si="155"/>
        <v>0</v>
      </c>
      <c r="X187" s="63">
        <f t="shared" si="156"/>
        <v>0</v>
      </c>
      <c r="Y187" s="64">
        <f t="shared" si="157"/>
        <v>0</v>
      </c>
    </row>
    <row r="188" spans="1:25" ht="14.25" x14ac:dyDescent="0.15">
      <c r="A188" s="148"/>
      <c r="B188" s="148"/>
      <c r="C188" s="81">
        <v>4</v>
      </c>
      <c r="D188" s="152"/>
      <c r="E188" s="77">
        <f t="shared" si="146"/>
        <v>0</v>
      </c>
      <c r="F188" s="152"/>
      <c r="G188" s="77">
        <f t="shared" si="147"/>
        <v>0</v>
      </c>
      <c r="H188" s="152"/>
      <c r="I188" s="124">
        <f t="shared" si="148"/>
        <v>0</v>
      </c>
      <c r="J188" s="152"/>
      <c r="K188" s="129">
        <f t="shared" si="149"/>
        <v>0</v>
      </c>
      <c r="L188" s="63">
        <f t="shared" si="150"/>
        <v>0</v>
      </c>
      <c r="M188" s="64">
        <f t="shared" si="138"/>
        <v>0</v>
      </c>
      <c r="N188" s="152"/>
      <c r="O188" s="77">
        <f t="shared" si="151"/>
        <v>0</v>
      </c>
      <c r="P188" s="152"/>
      <c r="Q188" s="77">
        <f t="shared" si="152"/>
        <v>0</v>
      </c>
      <c r="R188" s="152"/>
      <c r="S188" s="77">
        <f t="shared" si="153"/>
        <v>0</v>
      </c>
      <c r="T188" s="152"/>
      <c r="U188" s="77">
        <f t="shared" si="154"/>
        <v>0</v>
      </c>
      <c r="V188" s="152"/>
      <c r="W188" s="77">
        <f t="shared" si="155"/>
        <v>0</v>
      </c>
      <c r="X188" s="63">
        <f t="shared" si="156"/>
        <v>0</v>
      </c>
      <c r="Y188" s="64">
        <f t="shared" si="157"/>
        <v>0</v>
      </c>
    </row>
    <row r="189" spans="1:25" ht="14.25" x14ac:dyDescent="0.15">
      <c r="A189" s="148"/>
      <c r="B189" s="148"/>
      <c r="C189" s="81"/>
      <c r="D189" s="152"/>
      <c r="E189" s="77">
        <f t="shared" si="146"/>
        <v>0</v>
      </c>
      <c r="F189" s="152"/>
      <c r="G189" s="77">
        <f t="shared" si="147"/>
        <v>0</v>
      </c>
      <c r="H189" s="152"/>
      <c r="I189" s="124">
        <f t="shared" si="148"/>
        <v>0</v>
      </c>
      <c r="J189" s="152"/>
      <c r="K189" s="129">
        <f t="shared" si="149"/>
        <v>0</v>
      </c>
      <c r="L189" s="63">
        <f t="shared" si="150"/>
        <v>0</v>
      </c>
      <c r="M189" s="64">
        <f t="shared" si="138"/>
        <v>0</v>
      </c>
      <c r="N189" s="152"/>
      <c r="O189" s="77">
        <f t="shared" si="151"/>
        <v>0</v>
      </c>
      <c r="P189" s="152"/>
      <c r="Q189" s="77">
        <f t="shared" si="152"/>
        <v>0</v>
      </c>
      <c r="R189" s="152"/>
      <c r="S189" s="77">
        <f t="shared" si="153"/>
        <v>0</v>
      </c>
      <c r="T189" s="152"/>
      <c r="U189" s="77">
        <f t="shared" si="154"/>
        <v>0</v>
      </c>
      <c r="V189" s="152"/>
      <c r="W189" s="77">
        <f t="shared" si="155"/>
        <v>0</v>
      </c>
      <c r="X189" s="63">
        <f t="shared" si="156"/>
        <v>0</v>
      </c>
      <c r="Y189" s="64">
        <f t="shared" si="157"/>
        <v>0</v>
      </c>
    </row>
    <row r="190" spans="1:25" ht="14.25" x14ac:dyDescent="0.15">
      <c r="A190" s="148"/>
      <c r="B190" s="148"/>
      <c r="C190" s="81"/>
      <c r="D190" s="152"/>
      <c r="E190" s="77">
        <f t="shared" si="146"/>
        <v>0</v>
      </c>
      <c r="F190" s="152"/>
      <c r="G190" s="77">
        <f t="shared" si="147"/>
        <v>0</v>
      </c>
      <c r="H190" s="152"/>
      <c r="I190" s="124">
        <f t="shared" si="148"/>
        <v>0</v>
      </c>
      <c r="J190" s="152"/>
      <c r="K190" s="129">
        <f t="shared" si="149"/>
        <v>0</v>
      </c>
      <c r="L190" s="63">
        <f t="shared" si="150"/>
        <v>0</v>
      </c>
      <c r="M190" s="64">
        <f t="shared" si="138"/>
        <v>0</v>
      </c>
      <c r="N190" s="152"/>
      <c r="O190" s="77">
        <f t="shared" si="151"/>
        <v>0</v>
      </c>
      <c r="P190" s="152"/>
      <c r="Q190" s="77">
        <f t="shared" si="152"/>
        <v>0</v>
      </c>
      <c r="R190" s="152"/>
      <c r="S190" s="77">
        <f t="shared" si="153"/>
        <v>0</v>
      </c>
      <c r="T190" s="152"/>
      <c r="U190" s="77">
        <f t="shared" si="154"/>
        <v>0</v>
      </c>
      <c r="V190" s="152"/>
      <c r="W190" s="77">
        <f t="shared" si="155"/>
        <v>0</v>
      </c>
      <c r="X190" s="63">
        <f t="shared" si="156"/>
        <v>0</v>
      </c>
      <c r="Y190" s="64">
        <f t="shared" si="157"/>
        <v>0</v>
      </c>
    </row>
    <row r="191" spans="1:25" ht="14.25" x14ac:dyDescent="0.15">
      <c r="A191" s="148"/>
      <c r="B191" s="148"/>
      <c r="C191" s="81"/>
      <c r="D191" s="152"/>
      <c r="E191" s="77">
        <f t="shared" si="146"/>
        <v>0</v>
      </c>
      <c r="F191" s="152"/>
      <c r="G191" s="77">
        <f t="shared" si="147"/>
        <v>0</v>
      </c>
      <c r="H191" s="152"/>
      <c r="I191" s="124">
        <f t="shared" si="148"/>
        <v>0</v>
      </c>
      <c r="J191" s="152"/>
      <c r="K191" s="129">
        <f t="shared" si="149"/>
        <v>0</v>
      </c>
      <c r="L191" s="63">
        <f t="shared" si="150"/>
        <v>0</v>
      </c>
      <c r="M191" s="64">
        <f t="shared" si="138"/>
        <v>0</v>
      </c>
      <c r="N191" s="152"/>
      <c r="O191" s="77">
        <f t="shared" si="151"/>
        <v>0</v>
      </c>
      <c r="P191" s="152"/>
      <c r="Q191" s="77">
        <f t="shared" si="152"/>
        <v>0</v>
      </c>
      <c r="R191" s="152"/>
      <c r="S191" s="77">
        <f t="shared" si="153"/>
        <v>0</v>
      </c>
      <c r="T191" s="152"/>
      <c r="U191" s="77">
        <f t="shared" si="154"/>
        <v>0</v>
      </c>
      <c r="V191" s="152"/>
      <c r="W191" s="77">
        <f t="shared" si="155"/>
        <v>0</v>
      </c>
      <c r="X191" s="63">
        <f t="shared" si="156"/>
        <v>0</v>
      </c>
      <c r="Y191" s="64">
        <f t="shared" si="157"/>
        <v>0</v>
      </c>
    </row>
    <row r="192" spans="1:25" ht="14.25" x14ac:dyDescent="0.15">
      <c r="A192" s="148"/>
      <c r="B192" s="148"/>
      <c r="C192" s="81"/>
      <c r="D192" s="152"/>
      <c r="E192" s="77">
        <f t="shared" si="146"/>
        <v>0</v>
      </c>
      <c r="F192" s="152"/>
      <c r="G192" s="77">
        <f t="shared" si="147"/>
        <v>0</v>
      </c>
      <c r="H192" s="152"/>
      <c r="I192" s="124">
        <f t="shared" si="148"/>
        <v>0</v>
      </c>
      <c r="J192" s="152"/>
      <c r="K192" s="129">
        <f t="shared" si="149"/>
        <v>0</v>
      </c>
      <c r="L192" s="63">
        <f t="shared" si="150"/>
        <v>0</v>
      </c>
      <c r="M192" s="64">
        <f t="shared" si="138"/>
        <v>0</v>
      </c>
      <c r="N192" s="152"/>
      <c r="O192" s="77">
        <f t="shared" si="151"/>
        <v>0</v>
      </c>
      <c r="P192" s="152"/>
      <c r="Q192" s="77">
        <f t="shared" si="152"/>
        <v>0</v>
      </c>
      <c r="R192" s="152"/>
      <c r="S192" s="77">
        <f t="shared" si="153"/>
        <v>0</v>
      </c>
      <c r="T192" s="152"/>
      <c r="U192" s="77">
        <f t="shared" si="154"/>
        <v>0</v>
      </c>
      <c r="V192" s="152"/>
      <c r="W192" s="77">
        <f t="shared" si="155"/>
        <v>0</v>
      </c>
      <c r="X192" s="63">
        <f t="shared" si="156"/>
        <v>0</v>
      </c>
      <c r="Y192" s="64">
        <f t="shared" si="157"/>
        <v>0</v>
      </c>
    </row>
    <row r="193" spans="1:25" ht="14.25" x14ac:dyDescent="0.15">
      <c r="A193" s="148"/>
      <c r="B193" s="148"/>
      <c r="C193" s="81"/>
      <c r="D193" s="152"/>
      <c r="E193" s="77">
        <f t="shared" si="146"/>
        <v>0</v>
      </c>
      <c r="F193" s="152"/>
      <c r="G193" s="77">
        <f t="shared" si="147"/>
        <v>0</v>
      </c>
      <c r="H193" s="152"/>
      <c r="I193" s="124">
        <f t="shared" si="148"/>
        <v>0</v>
      </c>
      <c r="J193" s="152"/>
      <c r="K193" s="129">
        <f t="shared" si="149"/>
        <v>0</v>
      </c>
      <c r="L193" s="63">
        <f t="shared" si="150"/>
        <v>0</v>
      </c>
      <c r="M193" s="64">
        <f t="shared" si="138"/>
        <v>0</v>
      </c>
      <c r="N193" s="152"/>
      <c r="O193" s="77">
        <f t="shared" si="151"/>
        <v>0</v>
      </c>
      <c r="P193" s="152"/>
      <c r="Q193" s="77">
        <f t="shared" si="152"/>
        <v>0</v>
      </c>
      <c r="R193" s="152"/>
      <c r="S193" s="77">
        <f t="shared" si="153"/>
        <v>0</v>
      </c>
      <c r="T193" s="152"/>
      <c r="U193" s="77">
        <f t="shared" si="154"/>
        <v>0</v>
      </c>
      <c r="V193" s="152"/>
      <c r="W193" s="77">
        <f t="shared" si="155"/>
        <v>0</v>
      </c>
      <c r="X193" s="63">
        <f t="shared" si="156"/>
        <v>0</v>
      </c>
      <c r="Y193" s="64">
        <f t="shared" si="157"/>
        <v>0</v>
      </c>
    </row>
    <row r="194" spans="1:25" ht="14.25" x14ac:dyDescent="0.15">
      <c r="A194" s="148"/>
      <c r="B194" s="148"/>
      <c r="C194" s="81"/>
      <c r="D194" s="152"/>
      <c r="E194" s="77">
        <f t="shared" si="146"/>
        <v>0</v>
      </c>
      <c r="F194" s="152"/>
      <c r="G194" s="77">
        <f t="shared" si="147"/>
        <v>0</v>
      </c>
      <c r="H194" s="152"/>
      <c r="I194" s="124">
        <f t="shared" si="148"/>
        <v>0</v>
      </c>
      <c r="J194" s="152"/>
      <c r="K194" s="129">
        <f t="shared" si="149"/>
        <v>0</v>
      </c>
      <c r="L194" s="63">
        <f t="shared" si="150"/>
        <v>0</v>
      </c>
      <c r="M194" s="64">
        <f t="shared" si="138"/>
        <v>0</v>
      </c>
      <c r="N194" s="152"/>
      <c r="O194" s="77">
        <f t="shared" si="151"/>
        <v>0</v>
      </c>
      <c r="P194" s="152"/>
      <c r="Q194" s="77">
        <f t="shared" si="152"/>
        <v>0</v>
      </c>
      <c r="R194" s="152"/>
      <c r="S194" s="77">
        <f t="shared" si="153"/>
        <v>0</v>
      </c>
      <c r="T194" s="152"/>
      <c r="U194" s="77">
        <f t="shared" si="154"/>
        <v>0</v>
      </c>
      <c r="V194" s="152"/>
      <c r="W194" s="77">
        <f t="shared" si="155"/>
        <v>0</v>
      </c>
      <c r="X194" s="63">
        <f t="shared" si="156"/>
        <v>0</v>
      </c>
      <c r="Y194" s="64">
        <f t="shared" si="157"/>
        <v>0</v>
      </c>
    </row>
    <row r="195" spans="1:25" ht="15" thickBot="1" x14ac:dyDescent="0.2">
      <c r="A195" s="150"/>
      <c r="B195" s="150"/>
      <c r="C195" s="82"/>
      <c r="D195" s="153"/>
      <c r="E195" s="78">
        <f t="shared" si="146"/>
        <v>0</v>
      </c>
      <c r="F195" s="153"/>
      <c r="G195" s="78">
        <f t="shared" si="147"/>
        <v>0</v>
      </c>
      <c r="H195" s="153"/>
      <c r="I195" s="125">
        <f t="shared" si="148"/>
        <v>0</v>
      </c>
      <c r="J195" s="153"/>
      <c r="K195" s="130">
        <f t="shared" si="149"/>
        <v>0</v>
      </c>
      <c r="L195" s="65">
        <f t="shared" si="150"/>
        <v>0</v>
      </c>
      <c r="M195" s="66">
        <f t="shared" si="138"/>
        <v>0</v>
      </c>
      <c r="N195" s="153"/>
      <c r="O195" s="78">
        <f t="shared" si="151"/>
        <v>0</v>
      </c>
      <c r="P195" s="153"/>
      <c r="Q195" s="78">
        <f t="shared" si="152"/>
        <v>0</v>
      </c>
      <c r="R195" s="153"/>
      <c r="S195" s="78">
        <f t="shared" si="153"/>
        <v>0</v>
      </c>
      <c r="T195" s="153"/>
      <c r="U195" s="78">
        <f t="shared" si="154"/>
        <v>0</v>
      </c>
      <c r="V195" s="153"/>
      <c r="W195" s="78">
        <f t="shared" si="155"/>
        <v>0</v>
      </c>
      <c r="X195" s="65">
        <f t="shared" si="156"/>
        <v>0</v>
      </c>
      <c r="Y195" s="66">
        <f t="shared" si="157"/>
        <v>0</v>
      </c>
    </row>
    <row r="196" spans="1:25" ht="15" thickBot="1" x14ac:dyDescent="0.2">
      <c r="A196" s="150"/>
      <c r="B196" s="150"/>
      <c r="C196" s="83"/>
      <c r="D196" s="57"/>
      <c r="E196" s="80">
        <f>SUM(E186:E195)</f>
        <v>0</v>
      </c>
      <c r="F196" s="57"/>
      <c r="G196" s="80">
        <f>SUM(G186:G195)</f>
        <v>0</v>
      </c>
      <c r="H196" s="57"/>
      <c r="I196" s="121">
        <f>SUM(I186:I195)</f>
        <v>0</v>
      </c>
      <c r="J196" s="57"/>
      <c r="K196" s="80">
        <f>SUM(K186:K195)</f>
        <v>0</v>
      </c>
      <c r="L196" s="69" t="s">
        <v>10</v>
      </c>
      <c r="M196" s="70">
        <f>SUM(M186:M195)</f>
        <v>0</v>
      </c>
      <c r="N196" s="57"/>
      <c r="O196" s="80">
        <f>SUM(O186:O195)</f>
        <v>0</v>
      </c>
      <c r="P196" s="57"/>
      <c r="Q196" s="80">
        <f>SUM(Q186:Q195)</f>
        <v>0</v>
      </c>
      <c r="R196" s="57"/>
      <c r="S196" s="80">
        <f>SUM(S186:S195)</f>
        <v>0</v>
      </c>
      <c r="T196" s="57"/>
      <c r="U196" s="80">
        <f>SUM(U186:U195)</f>
        <v>0</v>
      </c>
      <c r="V196" s="57"/>
      <c r="W196" s="80">
        <f>SUM(W186:W195)</f>
        <v>0</v>
      </c>
      <c r="X196" s="69" t="s">
        <v>10</v>
      </c>
      <c r="Y196" s="70">
        <f>SUM(Y186:Y195)</f>
        <v>0</v>
      </c>
    </row>
    <row r="197" spans="1:25" ht="15" customHeight="1" x14ac:dyDescent="0.15">
      <c r="A197" s="182">
        <v>37</v>
      </c>
      <c r="B197" s="182" t="s">
        <v>32</v>
      </c>
      <c r="C197" s="84">
        <v>0.5</v>
      </c>
      <c r="D197" s="192"/>
      <c r="E197" s="79">
        <f t="shared" si="146"/>
        <v>0</v>
      </c>
      <c r="F197" s="192"/>
      <c r="G197" s="79">
        <f>$C197*F197</f>
        <v>0</v>
      </c>
      <c r="H197" s="192"/>
      <c r="I197" s="126">
        <f>$C197*H197</f>
        <v>0</v>
      </c>
      <c r="J197" s="192"/>
      <c r="K197" s="131">
        <f>$C197*J197</f>
        <v>0</v>
      </c>
      <c r="L197" s="61">
        <f>D197+F197+H197+J197</f>
        <v>0</v>
      </c>
      <c r="M197" s="62">
        <f t="shared" si="138"/>
        <v>0</v>
      </c>
      <c r="N197" s="192"/>
      <c r="O197" s="79">
        <f>$C197*N197</f>
        <v>0</v>
      </c>
      <c r="P197" s="192"/>
      <c r="Q197" s="79">
        <f>$C197*P197</f>
        <v>0</v>
      </c>
      <c r="R197" s="192"/>
      <c r="S197" s="79">
        <f>$C197*R197</f>
        <v>0</v>
      </c>
      <c r="T197" s="192"/>
      <c r="U197" s="79">
        <f>$C197*T197</f>
        <v>0</v>
      </c>
      <c r="V197" s="192"/>
      <c r="W197" s="79">
        <f>$C197*V197</f>
        <v>0</v>
      </c>
      <c r="X197" s="61">
        <f>D197+F197+H197+J197+N197+P197+R197+T197+V197</f>
        <v>0</v>
      </c>
      <c r="Y197" s="62">
        <f>$C197*X197</f>
        <v>0</v>
      </c>
    </row>
    <row r="198" spans="1:25" ht="14.25" x14ac:dyDescent="0.15">
      <c r="A198" s="180"/>
      <c r="B198" s="180" t="s">
        <v>162</v>
      </c>
      <c r="C198" s="81">
        <v>1</v>
      </c>
      <c r="D198" s="190"/>
      <c r="E198" s="77">
        <f t="shared" si="146"/>
        <v>0</v>
      </c>
      <c r="F198" s="190"/>
      <c r="G198" s="77">
        <f>$C198*F198</f>
        <v>0</v>
      </c>
      <c r="H198" s="190"/>
      <c r="I198" s="124">
        <f>$C198*H198</f>
        <v>0</v>
      </c>
      <c r="J198" s="190"/>
      <c r="K198" s="129">
        <f>$C198*J198</f>
        <v>0</v>
      </c>
      <c r="L198" s="63">
        <f>D198+F198+H198+J198</f>
        <v>0</v>
      </c>
      <c r="M198" s="64">
        <f t="shared" si="138"/>
        <v>0</v>
      </c>
      <c r="N198" s="190"/>
      <c r="O198" s="77">
        <f>$C198*N198</f>
        <v>0</v>
      </c>
      <c r="P198" s="190"/>
      <c r="Q198" s="77">
        <f>$C198*P198</f>
        <v>0</v>
      </c>
      <c r="R198" s="190"/>
      <c r="S198" s="77">
        <f>$C198*R198</f>
        <v>0</v>
      </c>
      <c r="T198" s="190"/>
      <c r="U198" s="77">
        <f>$C198*T198</f>
        <v>0</v>
      </c>
      <c r="V198" s="190"/>
      <c r="W198" s="77">
        <f>$C198*V198</f>
        <v>0</v>
      </c>
      <c r="X198" s="63">
        <f>D198+F198+H198+J198+N198+P198+R198+T198+V198</f>
        <v>0</v>
      </c>
      <c r="Y198" s="64">
        <f>$C198*X198</f>
        <v>0</v>
      </c>
    </row>
    <row r="199" spans="1:25" ht="14.25" x14ac:dyDescent="0.15">
      <c r="A199" s="180"/>
      <c r="B199" s="180"/>
      <c r="C199" s="81"/>
      <c r="D199" s="190"/>
      <c r="E199" s="77">
        <f t="shared" si="146"/>
        <v>0</v>
      </c>
      <c r="F199" s="190"/>
      <c r="G199" s="77">
        <f>$C199*F199</f>
        <v>0</v>
      </c>
      <c r="H199" s="190"/>
      <c r="I199" s="124">
        <f>$C199*H199</f>
        <v>0</v>
      </c>
      <c r="J199" s="190"/>
      <c r="K199" s="129">
        <f>$C199*J199</f>
        <v>0</v>
      </c>
      <c r="L199" s="63">
        <f>D199+F199+H199+J199</f>
        <v>0</v>
      </c>
      <c r="M199" s="64">
        <f t="shared" si="138"/>
        <v>0</v>
      </c>
      <c r="N199" s="190"/>
      <c r="O199" s="77">
        <f>$C199*N199</f>
        <v>0</v>
      </c>
      <c r="P199" s="190"/>
      <c r="Q199" s="77">
        <f>$C199*P199</f>
        <v>0</v>
      </c>
      <c r="R199" s="190"/>
      <c r="S199" s="77">
        <f>$C199*R199</f>
        <v>0</v>
      </c>
      <c r="T199" s="190"/>
      <c r="U199" s="77">
        <f>$C199*T199</f>
        <v>0</v>
      </c>
      <c r="V199" s="190"/>
      <c r="W199" s="77">
        <f>$C199*V199</f>
        <v>0</v>
      </c>
      <c r="X199" s="63">
        <f>D199+F199+H199+J199+N199+P199+R199+T199+V199</f>
        <v>0</v>
      </c>
      <c r="Y199" s="64">
        <f>$C199*X199</f>
        <v>0</v>
      </c>
    </row>
    <row r="200" spans="1:25" ht="15" thickBot="1" x14ac:dyDescent="0.2">
      <c r="A200" s="180"/>
      <c r="B200" s="180"/>
      <c r="C200" s="87"/>
      <c r="D200" s="193"/>
      <c r="E200" s="78">
        <f t="shared" si="146"/>
        <v>0</v>
      </c>
      <c r="F200" s="193"/>
      <c r="G200" s="78">
        <f>$C200*F200</f>
        <v>0</v>
      </c>
      <c r="H200" s="193"/>
      <c r="I200" s="125">
        <f>$C200*H200</f>
        <v>0</v>
      </c>
      <c r="J200" s="193"/>
      <c r="K200" s="130">
        <f>$C200*J200</f>
        <v>0</v>
      </c>
      <c r="L200" s="73">
        <f>D200+F200+H200+J200</f>
        <v>0</v>
      </c>
      <c r="M200" s="74">
        <f t="shared" si="138"/>
        <v>0</v>
      </c>
      <c r="N200" s="193"/>
      <c r="O200" s="78">
        <f>$C200*N200</f>
        <v>0</v>
      </c>
      <c r="P200" s="193"/>
      <c r="Q200" s="78">
        <f>$C200*P200</f>
        <v>0</v>
      </c>
      <c r="R200" s="193"/>
      <c r="S200" s="78">
        <f>$C200*R200</f>
        <v>0</v>
      </c>
      <c r="T200" s="193"/>
      <c r="U200" s="78">
        <f>$C200*T200</f>
        <v>0</v>
      </c>
      <c r="V200" s="193"/>
      <c r="W200" s="78">
        <f>$C200*V200</f>
        <v>0</v>
      </c>
      <c r="X200" s="73">
        <f>D200+F200+H200+J200+N200+P200+R200+T200+V200</f>
        <v>0</v>
      </c>
      <c r="Y200" s="74">
        <f>$C200*X200</f>
        <v>0</v>
      </c>
    </row>
    <row r="201" spans="1:25" ht="15" thickBot="1" x14ac:dyDescent="0.2">
      <c r="A201" s="185"/>
      <c r="B201" s="185"/>
      <c r="C201" s="85"/>
      <c r="D201" s="58"/>
      <c r="E201" s="80">
        <f>SUM(E197:E200)</f>
        <v>0</v>
      </c>
      <c r="F201" s="58"/>
      <c r="G201" s="80">
        <f>SUM(G197:G200)</f>
        <v>0</v>
      </c>
      <c r="H201" s="58"/>
      <c r="I201" s="121">
        <f>SUM(I197:I200)</f>
        <v>0</v>
      </c>
      <c r="J201" s="58"/>
      <c r="K201" s="80">
        <f>SUM(K197:K200)</f>
        <v>0</v>
      </c>
      <c r="L201" s="69" t="s">
        <v>10</v>
      </c>
      <c r="M201" s="70">
        <f>SUM(M197:M200)</f>
        <v>0</v>
      </c>
      <c r="N201" s="58"/>
      <c r="O201" s="80">
        <f>SUM(O197:O200)</f>
        <v>0</v>
      </c>
      <c r="P201" s="58"/>
      <c r="Q201" s="80">
        <f>SUM(Q197:Q200)</f>
        <v>0</v>
      </c>
      <c r="R201" s="58"/>
      <c r="S201" s="80">
        <f>SUM(S197:S200)</f>
        <v>0</v>
      </c>
      <c r="T201" s="58"/>
      <c r="U201" s="80">
        <f>SUM(U197:U200)</f>
        <v>0</v>
      </c>
      <c r="V201" s="58"/>
      <c r="W201" s="80">
        <f>SUM(W197:W200)</f>
        <v>0</v>
      </c>
      <c r="X201" s="69" t="s">
        <v>10</v>
      </c>
      <c r="Y201" s="70">
        <f>SUM(Y197:Y200)</f>
        <v>0</v>
      </c>
    </row>
    <row r="202" spans="1:25" ht="14.25" x14ac:dyDescent="0.15">
      <c r="A202" s="149">
        <v>39</v>
      </c>
      <c r="B202" s="149" t="s">
        <v>33</v>
      </c>
      <c r="C202" s="86">
        <v>5</v>
      </c>
      <c r="D202" s="151"/>
      <c r="E202" s="79">
        <f t="shared" ref="E202:E211" si="158">$C202*D202</f>
        <v>0</v>
      </c>
      <c r="F202" s="151"/>
      <c r="G202" s="79">
        <f t="shared" ref="G202:G211" si="159">$C202*F202</f>
        <v>0</v>
      </c>
      <c r="H202" s="151"/>
      <c r="I202" s="126">
        <f t="shared" ref="I202:I211" si="160">$C202*H202</f>
        <v>0</v>
      </c>
      <c r="J202" s="151"/>
      <c r="K202" s="131">
        <f t="shared" ref="K202:K211" si="161">$C202*J202</f>
        <v>0</v>
      </c>
      <c r="L202" s="71">
        <f t="shared" ref="L202:L211" si="162">D202+F202+H202+J202</f>
        <v>0</v>
      </c>
      <c r="M202" s="72">
        <f t="shared" ref="M202:M211" si="163">$C202*L202</f>
        <v>0</v>
      </c>
      <c r="N202" s="151"/>
      <c r="O202" s="79">
        <f t="shared" ref="O202:O211" si="164">$C202*N202</f>
        <v>0</v>
      </c>
      <c r="P202" s="151"/>
      <c r="Q202" s="79">
        <f t="shared" ref="Q202:Q211" si="165">$C202*P202</f>
        <v>0</v>
      </c>
      <c r="R202" s="151"/>
      <c r="S202" s="79">
        <f t="shared" ref="S202:S211" si="166">$C202*R202</f>
        <v>0</v>
      </c>
      <c r="T202" s="151"/>
      <c r="U202" s="79">
        <f t="shared" ref="U202:U211" si="167">$C202*T202</f>
        <v>0</v>
      </c>
      <c r="V202" s="151"/>
      <c r="W202" s="79">
        <f t="shared" ref="W202:W211" si="168">$C202*V202</f>
        <v>0</v>
      </c>
      <c r="X202" s="71">
        <f t="shared" ref="X202:X211" si="169">D202+F202+H202+J202+N202+P202+R202+T202+V202</f>
        <v>0</v>
      </c>
      <c r="Y202" s="72">
        <f t="shared" ref="Y202:Y211" si="170">$C202*X202</f>
        <v>0</v>
      </c>
    </row>
    <row r="203" spans="1:25" ht="14.25" x14ac:dyDescent="0.15">
      <c r="A203" s="148"/>
      <c r="B203" s="148"/>
      <c r="C203" s="81">
        <v>100</v>
      </c>
      <c r="D203" s="152"/>
      <c r="E203" s="77">
        <f t="shared" si="158"/>
        <v>0</v>
      </c>
      <c r="F203" s="152"/>
      <c r="G203" s="77">
        <f t="shared" si="159"/>
        <v>0</v>
      </c>
      <c r="H203" s="152"/>
      <c r="I203" s="124">
        <f t="shared" si="160"/>
        <v>0</v>
      </c>
      <c r="J203" s="152"/>
      <c r="K203" s="129">
        <f t="shared" si="161"/>
        <v>0</v>
      </c>
      <c r="L203" s="63">
        <f t="shared" si="162"/>
        <v>0</v>
      </c>
      <c r="M203" s="64">
        <f t="shared" si="163"/>
        <v>0</v>
      </c>
      <c r="N203" s="152"/>
      <c r="O203" s="77">
        <f t="shared" si="164"/>
        <v>0</v>
      </c>
      <c r="P203" s="152"/>
      <c r="Q203" s="77">
        <f t="shared" si="165"/>
        <v>0</v>
      </c>
      <c r="R203" s="152"/>
      <c r="S203" s="77">
        <f t="shared" si="166"/>
        <v>0</v>
      </c>
      <c r="T203" s="152"/>
      <c r="U203" s="77">
        <f t="shared" si="167"/>
        <v>0</v>
      </c>
      <c r="V203" s="152"/>
      <c r="W203" s="77">
        <f t="shared" si="168"/>
        <v>0</v>
      </c>
      <c r="X203" s="63">
        <f t="shared" si="169"/>
        <v>0</v>
      </c>
      <c r="Y203" s="64">
        <f t="shared" si="170"/>
        <v>0</v>
      </c>
    </row>
    <row r="204" spans="1:25" ht="14.25" x14ac:dyDescent="0.15">
      <c r="A204" s="148"/>
      <c r="B204" s="148"/>
      <c r="C204" s="81"/>
      <c r="D204" s="152"/>
      <c r="E204" s="77">
        <f t="shared" si="158"/>
        <v>0</v>
      </c>
      <c r="F204" s="152"/>
      <c r="G204" s="77">
        <f t="shared" si="159"/>
        <v>0</v>
      </c>
      <c r="H204" s="152"/>
      <c r="I204" s="124">
        <f t="shared" si="160"/>
        <v>0</v>
      </c>
      <c r="J204" s="152"/>
      <c r="K204" s="129">
        <f t="shared" si="161"/>
        <v>0</v>
      </c>
      <c r="L204" s="63">
        <f t="shared" si="162"/>
        <v>0</v>
      </c>
      <c r="M204" s="64">
        <f t="shared" si="163"/>
        <v>0</v>
      </c>
      <c r="N204" s="152"/>
      <c r="O204" s="77">
        <f t="shared" si="164"/>
        <v>0</v>
      </c>
      <c r="P204" s="152"/>
      <c r="Q204" s="77">
        <f t="shared" si="165"/>
        <v>0</v>
      </c>
      <c r="R204" s="152"/>
      <c r="S204" s="77">
        <f t="shared" si="166"/>
        <v>0</v>
      </c>
      <c r="T204" s="152"/>
      <c r="U204" s="77">
        <f t="shared" si="167"/>
        <v>0</v>
      </c>
      <c r="V204" s="152"/>
      <c r="W204" s="77">
        <f t="shared" si="168"/>
        <v>0</v>
      </c>
      <c r="X204" s="63">
        <f t="shared" si="169"/>
        <v>0</v>
      </c>
      <c r="Y204" s="64">
        <f t="shared" si="170"/>
        <v>0</v>
      </c>
    </row>
    <row r="205" spans="1:25" ht="14.25" x14ac:dyDescent="0.15">
      <c r="A205" s="148"/>
      <c r="B205" s="148"/>
      <c r="C205" s="81"/>
      <c r="D205" s="152"/>
      <c r="E205" s="77">
        <f t="shared" si="158"/>
        <v>0</v>
      </c>
      <c r="F205" s="152"/>
      <c r="G205" s="77">
        <f t="shared" si="159"/>
        <v>0</v>
      </c>
      <c r="H205" s="152"/>
      <c r="I205" s="124">
        <f t="shared" si="160"/>
        <v>0</v>
      </c>
      <c r="J205" s="152"/>
      <c r="K205" s="129">
        <f t="shared" si="161"/>
        <v>0</v>
      </c>
      <c r="L205" s="63">
        <f t="shared" si="162"/>
        <v>0</v>
      </c>
      <c r="M205" s="64">
        <f t="shared" si="163"/>
        <v>0</v>
      </c>
      <c r="N205" s="152"/>
      <c r="O205" s="77">
        <f t="shared" si="164"/>
        <v>0</v>
      </c>
      <c r="P205" s="152"/>
      <c r="Q205" s="77">
        <f t="shared" si="165"/>
        <v>0</v>
      </c>
      <c r="R205" s="152"/>
      <c r="S205" s="77">
        <f t="shared" si="166"/>
        <v>0</v>
      </c>
      <c r="T205" s="152"/>
      <c r="U205" s="77">
        <f t="shared" si="167"/>
        <v>0</v>
      </c>
      <c r="V205" s="152"/>
      <c r="W205" s="77">
        <f t="shared" si="168"/>
        <v>0</v>
      </c>
      <c r="X205" s="63">
        <f t="shared" si="169"/>
        <v>0</v>
      </c>
      <c r="Y205" s="64">
        <f t="shared" si="170"/>
        <v>0</v>
      </c>
    </row>
    <row r="206" spans="1:25" ht="14.25" x14ac:dyDescent="0.15">
      <c r="A206" s="148"/>
      <c r="B206" s="148"/>
      <c r="C206" s="81"/>
      <c r="D206" s="152"/>
      <c r="E206" s="77">
        <f t="shared" si="158"/>
        <v>0</v>
      </c>
      <c r="F206" s="152"/>
      <c r="G206" s="77">
        <f t="shared" si="159"/>
        <v>0</v>
      </c>
      <c r="H206" s="152"/>
      <c r="I206" s="124">
        <f t="shared" si="160"/>
        <v>0</v>
      </c>
      <c r="J206" s="152"/>
      <c r="K206" s="129">
        <f t="shared" si="161"/>
        <v>0</v>
      </c>
      <c r="L206" s="63">
        <f t="shared" si="162"/>
        <v>0</v>
      </c>
      <c r="M206" s="64">
        <f t="shared" si="163"/>
        <v>0</v>
      </c>
      <c r="N206" s="152"/>
      <c r="O206" s="77">
        <f t="shared" si="164"/>
        <v>0</v>
      </c>
      <c r="P206" s="152"/>
      <c r="Q206" s="77">
        <f t="shared" si="165"/>
        <v>0</v>
      </c>
      <c r="R206" s="152"/>
      <c r="S206" s="77">
        <f t="shared" si="166"/>
        <v>0</v>
      </c>
      <c r="T206" s="152"/>
      <c r="U206" s="77">
        <f t="shared" si="167"/>
        <v>0</v>
      </c>
      <c r="V206" s="152"/>
      <c r="W206" s="77">
        <f t="shared" si="168"/>
        <v>0</v>
      </c>
      <c r="X206" s="63">
        <f t="shared" si="169"/>
        <v>0</v>
      </c>
      <c r="Y206" s="64">
        <f t="shared" si="170"/>
        <v>0</v>
      </c>
    </row>
    <row r="207" spans="1:25" ht="14.25" x14ac:dyDescent="0.15">
      <c r="A207" s="148"/>
      <c r="B207" s="148"/>
      <c r="C207" s="81"/>
      <c r="D207" s="152"/>
      <c r="E207" s="77">
        <f t="shared" si="158"/>
        <v>0</v>
      </c>
      <c r="F207" s="152"/>
      <c r="G207" s="77">
        <f t="shared" si="159"/>
        <v>0</v>
      </c>
      <c r="H207" s="152"/>
      <c r="I207" s="124">
        <f t="shared" si="160"/>
        <v>0</v>
      </c>
      <c r="J207" s="152"/>
      <c r="K207" s="129">
        <f t="shared" si="161"/>
        <v>0</v>
      </c>
      <c r="L207" s="63">
        <f t="shared" si="162"/>
        <v>0</v>
      </c>
      <c r="M207" s="64">
        <f t="shared" si="163"/>
        <v>0</v>
      </c>
      <c r="N207" s="152"/>
      <c r="O207" s="77">
        <f t="shared" si="164"/>
        <v>0</v>
      </c>
      <c r="P207" s="152"/>
      <c r="Q207" s="77">
        <f t="shared" si="165"/>
        <v>0</v>
      </c>
      <c r="R207" s="152"/>
      <c r="S207" s="77">
        <f t="shared" si="166"/>
        <v>0</v>
      </c>
      <c r="T207" s="152"/>
      <c r="U207" s="77">
        <f t="shared" si="167"/>
        <v>0</v>
      </c>
      <c r="V207" s="152"/>
      <c r="W207" s="77">
        <f t="shared" si="168"/>
        <v>0</v>
      </c>
      <c r="X207" s="63">
        <f t="shared" si="169"/>
        <v>0</v>
      </c>
      <c r="Y207" s="64">
        <f t="shared" si="170"/>
        <v>0</v>
      </c>
    </row>
    <row r="208" spans="1:25" ht="14.25" x14ac:dyDescent="0.15">
      <c r="A208" s="148"/>
      <c r="B208" s="148"/>
      <c r="C208" s="81"/>
      <c r="D208" s="152"/>
      <c r="E208" s="77">
        <f t="shared" si="158"/>
        <v>0</v>
      </c>
      <c r="F208" s="152"/>
      <c r="G208" s="77">
        <f t="shared" si="159"/>
        <v>0</v>
      </c>
      <c r="H208" s="152"/>
      <c r="I208" s="124">
        <f t="shared" si="160"/>
        <v>0</v>
      </c>
      <c r="J208" s="152"/>
      <c r="K208" s="129">
        <f t="shared" si="161"/>
        <v>0</v>
      </c>
      <c r="L208" s="63">
        <f t="shared" si="162"/>
        <v>0</v>
      </c>
      <c r="M208" s="64">
        <f t="shared" si="163"/>
        <v>0</v>
      </c>
      <c r="N208" s="152"/>
      <c r="O208" s="77">
        <f t="shared" si="164"/>
        <v>0</v>
      </c>
      <c r="P208" s="152"/>
      <c r="Q208" s="77">
        <f t="shared" si="165"/>
        <v>0</v>
      </c>
      <c r="R208" s="152"/>
      <c r="S208" s="77">
        <f t="shared" si="166"/>
        <v>0</v>
      </c>
      <c r="T208" s="152"/>
      <c r="U208" s="77">
        <f t="shared" si="167"/>
        <v>0</v>
      </c>
      <c r="V208" s="152"/>
      <c r="W208" s="77">
        <f t="shared" si="168"/>
        <v>0</v>
      </c>
      <c r="X208" s="63">
        <f t="shared" si="169"/>
        <v>0</v>
      </c>
      <c r="Y208" s="64">
        <f t="shared" si="170"/>
        <v>0</v>
      </c>
    </row>
    <row r="209" spans="1:25" ht="14.25" x14ac:dyDescent="0.15">
      <c r="A209" s="148"/>
      <c r="B209" s="148"/>
      <c r="C209" s="81"/>
      <c r="D209" s="152"/>
      <c r="E209" s="77">
        <f t="shared" si="158"/>
        <v>0</v>
      </c>
      <c r="F209" s="152"/>
      <c r="G209" s="77">
        <f t="shared" si="159"/>
        <v>0</v>
      </c>
      <c r="H209" s="152"/>
      <c r="I209" s="124">
        <f t="shared" si="160"/>
        <v>0</v>
      </c>
      <c r="J209" s="152"/>
      <c r="K209" s="129">
        <f t="shared" si="161"/>
        <v>0</v>
      </c>
      <c r="L209" s="63">
        <f t="shared" si="162"/>
        <v>0</v>
      </c>
      <c r="M209" s="64">
        <f t="shared" si="163"/>
        <v>0</v>
      </c>
      <c r="N209" s="152"/>
      <c r="O209" s="77">
        <f t="shared" si="164"/>
        <v>0</v>
      </c>
      <c r="P209" s="152"/>
      <c r="Q209" s="77">
        <f t="shared" si="165"/>
        <v>0</v>
      </c>
      <c r="R209" s="152"/>
      <c r="S209" s="77">
        <f t="shared" si="166"/>
        <v>0</v>
      </c>
      <c r="T209" s="152"/>
      <c r="U209" s="77">
        <f t="shared" si="167"/>
        <v>0</v>
      </c>
      <c r="V209" s="152"/>
      <c r="W209" s="77">
        <f t="shared" si="168"/>
        <v>0</v>
      </c>
      <c r="X209" s="63">
        <f t="shared" si="169"/>
        <v>0</v>
      </c>
      <c r="Y209" s="64">
        <f t="shared" si="170"/>
        <v>0</v>
      </c>
    </row>
    <row r="210" spans="1:25" ht="14.25" x14ac:dyDescent="0.15">
      <c r="A210" s="148"/>
      <c r="B210" s="148"/>
      <c r="C210" s="81"/>
      <c r="D210" s="152"/>
      <c r="E210" s="77">
        <f t="shared" si="158"/>
        <v>0</v>
      </c>
      <c r="F210" s="152"/>
      <c r="G210" s="77">
        <f t="shared" si="159"/>
        <v>0</v>
      </c>
      <c r="H210" s="152"/>
      <c r="I210" s="124">
        <f t="shared" si="160"/>
        <v>0</v>
      </c>
      <c r="J210" s="152"/>
      <c r="K210" s="129">
        <f t="shared" si="161"/>
        <v>0</v>
      </c>
      <c r="L210" s="63">
        <f t="shared" si="162"/>
        <v>0</v>
      </c>
      <c r="M210" s="64">
        <f t="shared" si="163"/>
        <v>0</v>
      </c>
      <c r="N210" s="152"/>
      <c r="O210" s="77">
        <f t="shared" si="164"/>
        <v>0</v>
      </c>
      <c r="P210" s="152"/>
      <c r="Q210" s="77">
        <f t="shared" si="165"/>
        <v>0</v>
      </c>
      <c r="R210" s="152"/>
      <c r="S210" s="77">
        <f t="shared" si="166"/>
        <v>0</v>
      </c>
      <c r="T210" s="152"/>
      <c r="U210" s="77">
        <f t="shared" si="167"/>
        <v>0</v>
      </c>
      <c r="V210" s="152"/>
      <c r="W210" s="77">
        <f t="shared" si="168"/>
        <v>0</v>
      </c>
      <c r="X210" s="63">
        <f t="shared" si="169"/>
        <v>0</v>
      </c>
      <c r="Y210" s="64">
        <f t="shared" si="170"/>
        <v>0</v>
      </c>
    </row>
    <row r="211" spans="1:25" ht="15" thickBot="1" x14ac:dyDescent="0.2">
      <c r="A211" s="150"/>
      <c r="B211" s="150"/>
      <c r="C211" s="82"/>
      <c r="D211" s="153"/>
      <c r="E211" s="78">
        <f t="shared" si="158"/>
        <v>0</v>
      </c>
      <c r="F211" s="153"/>
      <c r="G211" s="78">
        <f t="shared" si="159"/>
        <v>0</v>
      </c>
      <c r="H211" s="153"/>
      <c r="I211" s="125">
        <f t="shared" si="160"/>
        <v>0</v>
      </c>
      <c r="J211" s="153"/>
      <c r="K211" s="130">
        <f t="shared" si="161"/>
        <v>0</v>
      </c>
      <c r="L211" s="65">
        <f t="shared" si="162"/>
        <v>0</v>
      </c>
      <c r="M211" s="66">
        <f t="shared" si="163"/>
        <v>0</v>
      </c>
      <c r="N211" s="153"/>
      <c r="O211" s="78">
        <f t="shared" si="164"/>
        <v>0</v>
      </c>
      <c r="P211" s="153"/>
      <c r="Q211" s="78">
        <f t="shared" si="165"/>
        <v>0</v>
      </c>
      <c r="R211" s="153"/>
      <c r="S211" s="78">
        <f t="shared" si="166"/>
        <v>0</v>
      </c>
      <c r="T211" s="153"/>
      <c r="U211" s="78">
        <f t="shared" si="167"/>
        <v>0</v>
      </c>
      <c r="V211" s="153"/>
      <c r="W211" s="78">
        <f t="shared" si="168"/>
        <v>0</v>
      </c>
      <c r="X211" s="65">
        <f t="shared" si="169"/>
        <v>0</v>
      </c>
      <c r="Y211" s="66">
        <f t="shared" si="170"/>
        <v>0</v>
      </c>
    </row>
    <row r="212" spans="1:25" ht="15" thickBot="1" x14ac:dyDescent="0.2">
      <c r="A212" s="150"/>
      <c r="B212" s="150"/>
      <c r="C212" s="83"/>
      <c r="D212" s="57"/>
      <c r="E212" s="80">
        <f>SUM(E202:E211)</f>
        <v>0</v>
      </c>
      <c r="F212" s="57"/>
      <c r="G212" s="80">
        <f>SUM(G202:G211)</f>
        <v>0</v>
      </c>
      <c r="H212" s="57"/>
      <c r="I212" s="121">
        <f>SUM(I202:I211)</f>
        <v>0</v>
      </c>
      <c r="J212" s="57"/>
      <c r="K212" s="80">
        <f>SUM(K202:K211)</f>
        <v>0</v>
      </c>
      <c r="L212" s="69" t="s">
        <v>10</v>
      </c>
      <c r="M212" s="70">
        <f>SUM(M202:M211)</f>
        <v>0</v>
      </c>
      <c r="N212" s="57"/>
      <c r="O212" s="80">
        <f>SUM(O202:O211)</f>
        <v>0</v>
      </c>
      <c r="P212" s="57"/>
      <c r="Q212" s="80">
        <f>SUM(Q202:Q211)</f>
        <v>0</v>
      </c>
      <c r="R212" s="57"/>
      <c r="S212" s="80">
        <f>SUM(S202:S211)</f>
        <v>0</v>
      </c>
      <c r="T212" s="57"/>
      <c r="U212" s="80">
        <f>SUM(U202:U211)</f>
        <v>0</v>
      </c>
      <c r="V212" s="57"/>
      <c r="W212" s="80">
        <f>SUM(W202:W211)</f>
        <v>0</v>
      </c>
      <c r="X212" s="69" t="s">
        <v>10</v>
      </c>
      <c r="Y212" s="70">
        <f>SUM(Y202:Y211)</f>
        <v>0</v>
      </c>
    </row>
    <row r="213" spans="1:25" ht="14.25" x14ac:dyDescent="0.15">
      <c r="A213" s="182">
        <v>43</v>
      </c>
      <c r="B213" s="182" t="s">
        <v>163</v>
      </c>
      <c r="C213" s="84">
        <v>2</v>
      </c>
      <c r="D213" s="192"/>
      <c r="E213" s="79">
        <f t="shared" si="146"/>
        <v>0</v>
      </c>
      <c r="F213" s="192"/>
      <c r="G213" s="79">
        <f t="shared" ref="G213:G222" si="171">$C213*F213</f>
        <v>0</v>
      </c>
      <c r="H213" s="192"/>
      <c r="I213" s="126">
        <f t="shared" ref="I213:I222" si="172">$C213*H213</f>
        <v>0</v>
      </c>
      <c r="J213" s="192"/>
      <c r="K213" s="131">
        <f t="shared" ref="K213:K222" si="173">$C213*J213</f>
        <v>0</v>
      </c>
      <c r="L213" s="61">
        <f t="shared" ref="L213:L222" si="174">D213+F213+H213+J213</f>
        <v>0</v>
      </c>
      <c r="M213" s="62">
        <f t="shared" si="138"/>
        <v>0</v>
      </c>
      <c r="N213" s="192"/>
      <c r="O213" s="79">
        <f t="shared" ref="O213:O222" si="175">$C213*N213</f>
        <v>0</v>
      </c>
      <c r="P213" s="192"/>
      <c r="Q213" s="79">
        <f t="shared" ref="Q213:Q222" si="176">$C213*P213</f>
        <v>0</v>
      </c>
      <c r="R213" s="192"/>
      <c r="S213" s="79">
        <f t="shared" ref="S213:S222" si="177">$C213*R213</f>
        <v>0</v>
      </c>
      <c r="T213" s="192"/>
      <c r="U213" s="79">
        <f t="shared" ref="U213:U222" si="178">$C213*T213</f>
        <v>0</v>
      </c>
      <c r="V213" s="192"/>
      <c r="W213" s="79">
        <f t="shared" ref="W213:W222" si="179">$C213*V213</f>
        <v>0</v>
      </c>
      <c r="X213" s="61">
        <f t="shared" ref="X213:X222" si="180">D213+F213+H213+J213+N213+P213+R213+T213+V213</f>
        <v>0</v>
      </c>
      <c r="Y213" s="62">
        <f t="shared" ref="Y213:Y222" si="181">$C213*X213</f>
        <v>0</v>
      </c>
    </row>
    <row r="214" spans="1:25" ht="14.25" x14ac:dyDescent="0.15">
      <c r="A214" s="180"/>
      <c r="B214" s="180" t="s">
        <v>164</v>
      </c>
      <c r="C214" s="81">
        <v>3</v>
      </c>
      <c r="D214" s="190"/>
      <c r="E214" s="77">
        <f t="shared" si="146"/>
        <v>0</v>
      </c>
      <c r="F214" s="190"/>
      <c r="G214" s="77">
        <f t="shared" si="171"/>
        <v>0</v>
      </c>
      <c r="H214" s="190"/>
      <c r="I214" s="124">
        <f t="shared" si="172"/>
        <v>0</v>
      </c>
      <c r="J214" s="190"/>
      <c r="K214" s="129">
        <f t="shared" si="173"/>
        <v>0</v>
      </c>
      <c r="L214" s="63">
        <f t="shared" si="174"/>
        <v>0</v>
      </c>
      <c r="M214" s="64">
        <f t="shared" si="138"/>
        <v>0</v>
      </c>
      <c r="N214" s="190"/>
      <c r="O214" s="77">
        <f t="shared" si="175"/>
        <v>0</v>
      </c>
      <c r="P214" s="190"/>
      <c r="Q214" s="77">
        <f t="shared" si="176"/>
        <v>0</v>
      </c>
      <c r="R214" s="190"/>
      <c r="S214" s="77">
        <f t="shared" si="177"/>
        <v>0</v>
      </c>
      <c r="T214" s="190"/>
      <c r="U214" s="77">
        <f t="shared" si="178"/>
        <v>0</v>
      </c>
      <c r="V214" s="190"/>
      <c r="W214" s="77">
        <f t="shared" si="179"/>
        <v>0</v>
      </c>
      <c r="X214" s="63">
        <f t="shared" si="180"/>
        <v>0</v>
      </c>
      <c r="Y214" s="64">
        <f t="shared" si="181"/>
        <v>0</v>
      </c>
    </row>
    <row r="215" spans="1:25" ht="14.25" x14ac:dyDescent="0.15">
      <c r="A215" s="180"/>
      <c r="B215" s="180"/>
      <c r="C215" s="81">
        <v>4</v>
      </c>
      <c r="D215" s="190"/>
      <c r="E215" s="77">
        <f t="shared" si="146"/>
        <v>0</v>
      </c>
      <c r="F215" s="190"/>
      <c r="G215" s="77">
        <f t="shared" si="171"/>
        <v>0</v>
      </c>
      <c r="H215" s="190"/>
      <c r="I215" s="124">
        <f t="shared" si="172"/>
        <v>0</v>
      </c>
      <c r="J215" s="190"/>
      <c r="K215" s="129">
        <f t="shared" si="173"/>
        <v>0</v>
      </c>
      <c r="L215" s="63">
        <f t="shared" si="174"/>
        <v>0</v>
      </c>
      <c r="M215" s="64">
        <f t="shared" si="138"/>
        <v>0</v>
      </c>
      <c r="N215" s="190"/>
      <c r="O215" s="77">
        <f t="shared" si="175"/>
        <v>0</v>
      </c>
      <c r="P215" s="190"/>
      <c r="Q215" s="77">
        <f t="shared" si="176"/>
        <v>0</v>
      </c>
      <c r="R215" s="190"/>
      <c r="S215" s="77">
        <f t="shared" si="177"/>
        <v>0</v>
      </c>
      <c r="T215" s="190"/>
      <c r="U215" s="77">
        <f t="shared" si="178"/>
        <v>0</v>
      </c>
      <c r="V215" s="190"/>
      <c r="W215" s="77">
        <f t="shared" si="179"/>
        <v>0</v>
      </c>
      <c r="X215" s="63">
        <f t="shared" si="180"/>
        <v>0</v>
      </c>
      <c r="Y215" s="64">
        <f t="shared" si="181"/>
        <v>0</v>
      </c>
    </row>
    <row r="216" spans="1:25" ht="14.25" x14ac:dyDescent="0.15">
      <c r="A216" s="180"/>
      <c r="B216" s="180"/>
      <c r="C216" s="81">
        <v>5</v>
      </c>
      <c r="D216" s="190"/>
      <c r="E216" s="77">
        <f t="shared" si="146"/>
        <v>0</v>
      </c>
      <c r="F216" s="190"/>
      <c r="G216" s="77">
        <f t="shared" si="171"/>
        <v>0</v>
      </c>
      <c r="H216" s="190"/>
      <c r="I216" s="124">
        <f t="shared" si="172"/>
        <v>0</v>
      </c>
      <c r="J216" s="190"/>
      <c r="K216" s="129">
        <f t="shared" si="173"/>
        <v>0</v>
      </c>
      <c r="L216" s="63">
        <f t="shared" si="174"/>
        <v>0</v>
      </c>
      <c r="M216" s="64">
        <f t="shared" si="138"/>
        <v>0</v>
      </c>
      <c r="N216" s="190"/>
      <c r="O216" s="77">
        <f t="shared" si="175"/>
        <v>0</v>
      </c>
      <c r="P216" s="190"/>
      <c r="Q216" s="77">
        <f t="shared" si="176"/>
        <v>0</v>
      </c>
      <c r="R216" s="190"/>
      <c r="S216" s="77">
        <f t="shared" si="177"/>
        <v>0</v>
      </c>
      <c r="T216" s="190"/>
      <c r="U216" s="77">
        <f t="shared" si="178"/>
        <v>0</v>
      </c>
      <c r="V216" s="190"/>
      <c r="W216" s="77">
        <f t="shared" si="179"/>
        <v>0</v>
      </c>
      <c r="X216" s="63">
        <f t="shared" si="180"/>
        <v>0</v>
      </c>
      <c r="Y216" s="64">
        <f t="shared" si="181"/>
        <v>0</v>
      </c>
    </row>
    <row r="217" spans="1:25" ht="13.5" customHeight="1" x14ac:dyDescent="0.15">
      <c r="A217" s="180"/>
      <c r="B217" s="180"/>
      <c r="C217" s="81">
        <v>7</v>
      </c>
      <c r="D217" s="190"/>
      <c r="E217" s="77">
        <f t="shared" si="146"/>
        <v>0</v>
      </c>
      <c r="F217" s="190"/>
      <c r="G217" s="77">
        <f t="shared" si="171"/>
        <v>0</v>
      </c>
      <c r="H217" s="190"/>
      <c r="I217" s="124">
        <f t="shared" si="172"/>
        <v>0</v>
      </c>
      <c r="J217" s="190"/>
      <c r="K217" s="129">
        <f t="shared" si="173"/>
        <v>0</v>
      </c>
      <c r="L217" s="63">
        <f t="shared" si="174"/>
        <v>0</v>
      </c>
      <c r="M217" s="64">
        <f t="shared" si="138"/>
        <v>0</v>
      </c>
      <c r="N217" s="190"/>
      <c r="O217" s="77">
        <f t="shared" si="175"/>
        <v>0</v>
      </c>
      <c r="P217" s="190"/>
      <c r="Q217" s="77">
        <f t="shared" si="176"/>
        <v>0</v>
      </c>
      <c r="R217" s="190"/>
      <c r="S217" s="77">
        <f t="shared" si="177"/>
        <v>0</v>
      </c>
      <c r="T217" s="190"/>
      <c r="U217" s="77">
        <f t="shared" si="178"/>
        <v>0</v>
      </c>
      <c r="V217" s="190"/>
      <c r="W217" s="77">
        <f t="shared" si="179"/>
        <v>0</v>
      </c>
      <c r="X217" s="63">
        <f t="shared" si="180"/>
        <v>0</v>
      </c>
      <c r="Y217" s="64">
        <f t="shared" si="181"/>
        <v>0</v>
      </c>
    </row>
    <row r="218" spans="1:25" ht="14.25" x14ac:dyDescent="0.15">
      <c r="A218" s="180"/>
      <c r="B218" s="180"/>
      <c r="C218" s="81">
        <v>8</v>
      </c>
      <c r="D218" s="190"/>
      <c r="E218" s="77">
        <f t="shared" si="146"/>
        <v>0</v>
      </c>
      <c r="F218" s="190"/>
      <c r="G218" s="77">
        <f t="shared" si="171"/>
        <v>0</v>
      </c>
      <c r="H218" s="190"/>
      <c r="I218" s="124">
        <f t="shared" si="172"/>
        <v>0</v>
      </c>
      <c r="J218" s="190"/>
      <c r="K218" s="129">
        <f t="shared" si="173"/>
        <v>0</v>
      </c>
      <c r="L218" s="63">
        <f t="shared" si="174"/>
        <v>0</v>
      </c>
      <c r="M218" s="64">
        <f t="shared" si="138"/>
        <v>0</v>
      </c>
      <c r="N218" s="190"/>
      <c r="O218" s="77">
        <f t="shared" si="175"/>
        <v>0</v>
      </c>
      <c r="P218" s="190"/>
      <c r="Q218" s="77">
        <f t="shared" si="176"/>
        <v>0</v>
      </c>
      <c r="R218" s="190"/>
      <c r="S218" s="77">
        <f t="shared" si="177"/>
        <v>0</v>
      </c>
      <c r="T218" s="190"/>
      <c r="U218" s="77">
        <f t="shared" si="178"/>
        <v>0</v>
      </c>
      <c r="V218" s="190"/>
      <c r="W218" s="77">
        <f t="shared" si="179"/>
        <v>0</v>
      </c>
      <c r="X218" s="63">
        <f t="shared" si="180"/>
        <v>0</v>
      </c>
      <c r="Y218" s="64">
        <f t="shared" si="181"/>
        <v>0</v>
      </c>
    </row>
    <row r="219" spans="1:25" ht="14.25" x14ac:dyDescent="0.15">
      <c r="A219" s="180"/>
      <c r="B219" s="180"/>
      <c r="C219" s="81"/>
      <c r="D219" s="190"/>
      <c r="E219" s="77">
        <f t="shared" si="146"/>
        <v>0</v>
      </c>
      <c r="F219" s="190"/>
      <c r="G219" s="77">
        <f t="shared" si="171"/>
        <v>0</v>
      </c>
      <c r="H219" s="190"/>
      <c r="I219" s="124">
        <f t="shared" si="172"/>
        <v>0</v>
      </c>
      <c r="J219" s="190"/>
      <c r="K219" s="129">
        <f t="shared" si="173"/>
        <v>0</v>
      </c>
      <c r="L219" s="63">
        <f t="shared" si="174"/>
        <v>0</v>
      </c>
      <c r="M219" s="64">
        <f t="shared" si="138"/>
        <v>0</v>
      </c>
      <c r="N219" s="190"/>
      <c r="O219" s="77">
        <f t="shared" si="175"/>
        <v>0</v>
      </c>
      <c r="P219" s="190"/>
      <c r="Q219" s="77">
        <f t="shared" si="176"/>
        <v>0</v>
      </c>
      <c r="R219" s="190"/>
      <c r="S219" s="77">
        <f t="shared" si="177"/>
        <v>0</v>
      </c>
      <c r="T219" s="190"/>
      <c r="U219" s="77">
        <f t="shared" si="178"/>
        <v>0</v>
      </c>
      <c r="V219" s="190"/>
      <c r="W219" s="77">
        <f t="shared" si="179"/>
        <v>0</v>
      </c>
      <c r="X219" s="63">
        <f t="shared" si="180"/>
        <v>0</v>
      </c>
      <c r="Y219" s="64">
        <f t="shared" si="181"/>
        <v>0</v>
      </c>
    </row>
    <row r="220" spans="1:25" ht="14.25" x14ac:dyDescent="0.15">
      <c r="A220" s="180"/>
      <c r="B220" s="180"/>
      <c r="C220" s="81"/>
      <c r="D220" s="190"/>
      <c r="E220" s="77">
        <f t="shared" si="146"/>
        <v>0</v>
      </c>
      <c r="F220" s="190"/>
      <c r="G220" s="77">
        <f t="shared" si="171"/>
        <v>0</v>
      </c>
      <c r="H220" s="190"/>
      <c r="I220" s="124">
        <f t="shared" si="172"/>
        <v>0</v>
      </c>
      <c r="J220" s="190"/>
      <c r="K220" s="129">
        <f t="shared" si="173"/>
        <v>0</v>
      </c>
      <c r="L220" s="63">
        <f t="shared" si="174"/>
        <v>0</v>
      </c>
      <c r="M220" s="64">
        <f t="shared" si="138"/>
        <v>0</v>
      </c>
      <c r="N220" s="190"/>
      <c r="O220" s="77">
        <f t="shared" si="175"/>
        <v>0</v>
      </c>
      <c r="P220" s="190"/>
      <c r="Q220" s="77">
        <f t="shared" si="176"/>
        <v>0</v>
      </c>
      <c r="R220" s="190"/>
      <c r="S220" s="77">
        <f t="shared" si="177"/>
        <v>0</v>
      </c>
      <c r="T220" s="190"/>
      <c r="U220" s="77">
        <f t="shared" si="178"/>
        <v>0</v>
      </c>
      <c r="V220" s="190"/>
      <c r="W220" s="77">
        <f t="shared" si="179"/>
        <v>0</v>
      </c>
      <c r="X220" s="63">
        <f t="shared" si="180"/>
        <v>0</v>
      </c>
      <c r="Y220" s="64">
        <f t="shared" si="181"/>
        <v>0</v>
      </c>
    </row>
    <row r="221" spans="1:25" ht="14.25" x14ac:dyDescent="0.15">
      <c r="A221" s="180"/>
      <c r="B221" s="180"/>
      <c r="C221" s="81"/>
      <c r="D221" s="190"/>
      <c r="E221" s="77">
        <f t="shared" si="146"/>
        <v>0</v>
      </c>
      <c r="F221" s="190"/>
      <c r="G221" s="77">
        <f t="shared" si="171"/>
        <v>0</v>
      </c>
      <c r="H221" s="190"/>
      <c r="I221" s="124">
        <f t="shared" si="172"/>
        <v>0</v>
      </c>
      <c r="J221" s="190"/>
      <c r="K221" s="129">
        <f t="shared" si="173"/>
        <v>0</v>
      </c>
      <c r="L221" s="63">
        <f t="shared" si="174"/>
        <v>0</v>
      </c>
      <c r="M221" s="64">
        <f t="shared" si="138"/>
        <v>0</v>
      </c>
      <c r="N221" s="190"/>
      <c r="O221" s="77">
        <f t="shared" si="175"/>
        <v>0</v>
      </c>
      <c r="P221" s="190"/>
      <c r="Q221" s="77">
        <f t="shared" si="176"/>
        <v>0</v>
      </c>
      <c r="R221" s="190"/>
      <c r="S221" s="77">
        <f t="shared" si="177"/>
        <v>0</v>
      </c>
      <c r="T221" s="190"/>
      <c r="U221" s="77">
        <f t="shared" si="178"/>
        <v>0</v>
      </c>
      <c r="V221" s="190"/>
      <c r="W221" s="77">
        <f t="shared" si="179"/>
        <v>0</v>
      </c>
      <c r="X221" s="63">
        <f t="shared" si="180"/>
        <v>0</v>
      </c>
      <c r="Y221" s="64">
        <f t="shared" si="181"/>
        <v>0</v>
      </c>
    </row>
    <row r="222" spans="1:25" ht="15" thickBot="1" x14ac:dyDescent="0.2">
      <c r="A222" s="181"/>
      <c r="B222" s="181"/>
      <c r="C222" s="87"/>
      <c r="D222" s="193"/>
      <c r="E222" s="78">
        <f t="shared" si="146"/>
        <v>0</v>
      </c>
      <c r="F222" s="193"/>
      <c r="G222" s="78">
        <f t="shared" si="171"/>
        <v>0</v>
      </c>
      <c r="H222" s="193"/>
      <c r="I222" s="125">
        <f t="shared" si="172"/>
        <v>0</v>
      </c>
      <c r="J222" s="193"/>
      <c r="K222" s="130">
        <f t="shared" si="173"/>
        <v>0</v>
      </c>
      <c r="L222" s="73">
        <f t="shared" si="174"/>
        <v>0</v>
      </c>
      <c r="M222" s="74">
        <f t="shared" si="138"/>
        <v>0</v>
      </c>
      <c r="N222" s="193"/>
      <c r="O222" s="78">
        <f t="shared" si="175"/>
        <v>0</v>
      </c>
      <c r="P222" s="193"/>
      <c r="Q222" s="78">
        <f t="shared" si="176"/>
        <v>0</v>
      </c>
      <c r="R222" s="193"/>
      <c r="S222" s="78">
        <f t="shared" si="177"/>
        <v>0</v>
      </c>
      <c r="T222" s="193"/>
      <c r="U222" s="78">
        <f t="shared" si="178"/>
        <v>0</v>
      </c>
      <c r="V222" s="193"/>
      <c r="W222" s="78">
        <f t="shared" si="179"/>
        <v>0</v>
      </c>
      <c r="X222" s="73">
        <f t="shared" si="180"/>
        <v>0</v>
      </c>
      <c r="Y222" s="74">
        <f t="shared" si="181"/>
        <v>0</v>
      </c>
    </row>
    <row r="223" spans="1:25" ht="15" thickBot="1" x14ac:dyDescent="0.2">
      <c r="A223" s="183"/>
      <c r="B223" s="183"/>
      <c r="C223" s="85"/>
      <c r="D223" s="58"/>
      <c r="E223" s="80">
        <f>SUM(E213:E222)</f>
        <v>0</v>
      </c>
      <c r="F223" s="58"/>
      <c r="G223" s="80">
        <f>SUM(G213:G222)</f>
        <v>0</v>
      </c>
      <c r="H223" s="58"/>
      <c r="I223" s="121">
        <f>SUM(I213:I222)</f>
        <v>0</v>
      </c>
      <c r="J223" s="58"/>
      <c r="K223" s="80">
        <f>SUM(K213:K222)</f>
        <v>0</v>
      </c>
      <c r="L223" s="69" t="s">
        <v>10</v>
      </c>
      <c r="M223" s="70">
        <f>SUM(M213:M222)</f>
        <v>0</v>
      </c>
      <c r="N223" s="58"/>
      <c r="O223" s="80">
        <f>SUM(O213:O222)</f>
        <v>0</v>
      </c>
      <c r="P223" s="58"/>
      <c r="Q223" s="80">
        <f>SUM(Q213:Q222)</f>
        <v>0</v>
      </c>
      <c r="R223" s="58"/>
      <c r="S223" s="80">
        <f>SUM(S213:S222)</f>
        <v>0</v>
      </c>
      <c r="T223" s="58"/>
      <c r="U223" s="80">
        <f>SUM(U213:U222)</f>
        <v>0</v>
      </c>
      <c r="V223" s="58"/>
      <c r="W223" s="80">
        <f>SUM(W213:W222)</f>
        <v>0</v>
      </c>
      <c r="X223" s="69" t="s">
        <v>10</v>
      </c>
      <c r="Y223" s="70">
        <f>SUM(Y213:Y222)</f>
        <v>0</v>
      </c>
    </row>
    <row r="224" spans="1:25" ht="14.25" customHeight="1" x14ac:dyDescent="0.15">
      <c r="A224" s="149">
        <v>48</v>
      </c>
      <c r="B224" s="149" t="s">
        <v>36</v>
      </c>
      <c r="C224" s="86">
        <v>0.8</v>
      </c>
      <c r="D224" s="151"/>
      <c r="E224" s="79">
        <f t="shared" ref="E224:E233" si="182">$C224*D224</f>
        <v>0</v>
      </c>
      <c r="F224" s="151"/>
      <c r="G224" s="79">
        <f t="shared" ref="G224:G233" si="183">$C224*F224</f>
        <v>0</v>
      </c>
      <c r="H224" s="151"/>
      <c r="I224" s="126">
        <f t="shared" ref="I224:I233" si="184">$C224*H224</f>
        <v>0</v>
      </c>
      <c r="J224" s="151"/>
      <c r="K224" s="131">
        <f t="shared" ref="K224:K233" si="185">$C224*J224</f>
        <v>0</v>
      </c>
      <c r="L224" s="71">
        <f t="shared" ref="L224:L233" si="186">D224+F224+H224+J224</f>
        <v>0</v>
      </c>
      <c r="M224" s="72">
        <f t="shared" ref="M224:M233" si="187">$C224*L224</f>
        <v>0</v>
      </c>
      <c r="N224" s="151"/>
      <c r="O224" s="79">
        <f t="shared" ref="O224:O233" si="188">$C224*N224</f>
        <v>0</v>
      </c>
      <c r="P224" s="151"/>
      <c r="Q224" s="79">
        <f t="shared" ref="Q224:Q233" si="189">$C224*P224</f>
        <v>0</v>
      </c>
      <c r="R224" s="151"/>
      <c r="S224" s="79">
        <f t="shared" ref="S224:S233" si="190">$C224*R224</f>
        <v>0</v>
      </c>
      <c r="T224" s="151"/>
      <c r="U224" s="79">
        <f t="shared" ref="U224:U233" si="191">$C224*T224</f>
        <v>0</v>
      </c>
      <c r="V224" s="151"/>
      <c r="W224" s="79">
        <f t="shared" ref="W224:W233" si="192">$C224*V224</f>
        <v>0</v>
      </c>
      <c r="X224" s="71">
        <f t="shared" ref="X224:X233" si="193">D224+F224+H224+J224+N224+P224+R224+T224+V224</f>
        <v>0</v>
      </c>
      <c r="Y224" s="72">
        <f t="shared" ref="Y224:Y233" si="194">$C224*X224</f>
        <v>0</v>
      </c>
    </row>
    <row r="225" spans="1:25" ht="14.25" x14ac:dyDescent="0.15">
      <c r="A225" s="148"/>
      <c r="B225" s="148"/>
      <c r="C225" s="81">
        <v>1</v>
      </c>
      <c r="D225" s="152"/>
      <c r="E225" s="77">
        <f t="shared" si="182"/>
        <v>0</v>
      </c>
      <c r="F225" s="152"/>
      <c r="G225" s="77">
        <f t="shared" si="183"/>
        <v>0</v>
      </c>
      <c r="H225" s="152"/>
      <c r="I225" s="124">
        <f t="shared" si="184"/>
        <v>0</v>
      </c>
      <c r="J225" s="152"/>
      <c r="K225" s="129">
        <f t="shared" si="185"/>
        <v>0</v>
      </c>
      <c r="L225" s="63">
        <f t="shared" si="186"/>
        <v>0</v>
      </c>
      <c r="M225" s="64">
        <f t="shared" si="187"/>
        <v>0</v>
      </c>
      <c r="N225" s="152"/>
      <c r="O225" s="77">
        <f t="shared" si="188"/>
        <v>0</v>
      </c>
      <c r="P225" s="152"/>
      <c r="Q225" s="77">
        <f t="shared" si="189"/>
        <v>0</v>
      </c>
      <c r="R225" s="152"/>
      <c r="S225" s="77">
        <f t="shared" si="190"/>
        <v>0</v>
      </c>
      <c r="T225" s="152"/>
      <c r="U225" s="77">
        <f t="shared" si="191"/>
        <v>0</v>
      </c>
      <c r="V225" s="152"/>
      <c r="W225" s="77">
        <f t="shared" si="192"/>
        <v>0</v>
      </c>
      <c r="X225" s="63">
        <f t="shared" si="193"/>
        <v>0</v>
      </c>
      <c r="Y225" s="64">
        <f t="shared" si="194"/>
        <v>0</v>
      </c>
    </row>
    <row r="226" spans="1:25" ht="14.25" x14ac:dyDescent="0.15">
      <c r="A226" s="148"/>
      <c r="B226" s="148"/>
      <c r="C226" s="81">
        <v>6.8</v>
      </c>
      <c r="D226" s="152"/>
      <c r="E226" s="77">
        <f t="shared" si="182"/>
        <v>0</v>
      </c>
      <c r="F226" s="152"/>
      <c r="G226" s="77">
        <f t="shared" si="183"/>
        <v>0</v>
      </c>
      <c r="H226" s="152"/>
      <c r="I226" s="124">
        <f t="shared" si="184"/>
        <v>0</v>
      </c>
      <c r="J226" s="152"/>
      <c r="K226" s="129">
        <f t="shared" si="185"/>
        <v>0</v>
      </c>
      <c r="L226" s="63">
        <f t="shared" si="186"/>
        <v>0</v>
      </c>
      <c r="M226" s="64">
        <f t="shared" si="187"/>
        <v>0</v>
      </c>
      <c r="N226" s="152"/>
      <c r="O226" s="77">
        <f t="shared" si="188"/>
        <v>0</v>
      </c>
      <c r="P226" s="152"/>
      <c r="Q226" s="77">
        <f t="shared" si="189"/>
        <v>0</v>
      </c>
      <c r="R226" s="152"/>
      <c r="S226" s="77">
        <f t="shared" si="190"/>
        <v>0</v>
      </c>
      <c r="T226" s="152"/>
      <c r="U226" s="77">
        <f t="shared" si="191"/>
        <v>0</v>
      </c>
      <c r="V226" s="152"/>
      <c r="W226" s="77">
        <f t="shared" si="192"/>
        <v>0</v>
      </c>
      <c r="X226" s="63">
        <f t="shared" si="193"/>
        <v>0</v>
      </c>
      <c r="Y226" s="64">
        <f t="shared" si="194"/>
        <v>0</v>
      </c>
    </row>
    <row r="227" spans="1:25" ht="14.25" x14ac:dyDescent="0.15">
      <c r="A227" s="148"/>
      <c r="B227" s="148"/>
      <c r="C227" s="81"/>
      <c r="D227" s="152"/>
      <c r="E227" s="77">
        <f t="shared" si="182"/>
        <v>0</v>
      </c>
      <c r="F227" s="152"/>
      <c r="G227" s="77">
        <f t="shared" si="183"/>
        <v>0</v>
      </c>
      <c r="H227" s="152"/>
      <c r="I227" s="124">
        <f t="shared" si="184"/>
        <v>0</v>
      </c>
      <c r="J227" s="152"/>
      <c r="K227" s="129">
        <f t="shared" si="185"/>
        <v>0</v>
      </c>
      <c r="L227" s="63">
        <f t="shared" si="186"/>
        <v>0</v>
      </c>
      <c r="M227" s="64">
        <f t="shared" si="187"/>
        <v>0</v>
      </c>
      <c r="N227" s="152"/>
      <c r="O227" s="77">
        <f t="shared" si="188"/>
        <v>0</v>
      </c>
      <c r="P227" s="152"/>
      <c r="Q227" s="77">
        <f t="shared" si="189"/>
        <v>0</v>
      </c>
      <c r="R227" s="152"/>
      <c r="S227" s="77">
        <f t="shared" si="190"/>
        <v>0</v>
      </c>
      <c r="T227" s="152"/>
      <c r="U227" s="77">
        <f t="shared" si="191"/>
        <v>0</v>
      </c>
      <c r="V227" s="152"/>
      <c r="W227" s="77">
        <f t="shared" si="192"/>
        <v>0</v>
      </c>
      <c r="X227" s="63">
        <f t="shared" si="193"/>
        <v>0</v>
      </c>
      <c r="Y227" s="64">
        <f t="shared" si="194"/>
        <v>0</v>
      </c>
    </row>
    <row r="228" spans="1:25" ht="14.25" x14ac:dyDescent="0.15">
      <c r="A228" s="148"/>
      <c r="B228" s="148"/>
      <c r="C228" s="81"/>
      <c r="D228" s="152"/>
      <c r="E228" s="77">
        <f t="shared" si="182"/>
        <v>0</v>
      </c>
      <c r="F228" s="152"/>
      <c r="G228" s="77">
        <f t="shared" si="183"/>
        <v>0</v>
      </c>
      <c r="H228" s="152"/>
      <c r="I228" s="124">
        <f t="shared" si="184"/>
        <v>0</v>
      </c>
      <c r="J228" s="152"/>
      <c r="K228" s="129">
        <f t="shared" si="185"/>
        <v>0</v>
      </c>
      <c r="L228" s="63">
        <f t="shared" si="186"/>
        <v>0</v>
      </c>
      <c r="M228" s="64">
        <f t="shared" si="187"/>
        <v>0</v>
      </c>
      <c r="N228" s="152"/>
      <c r="O228" s="77">
        <f t="shared" si="188"/>
        <v>0</v>
      </c>
      <c r="P228" s="152"/>
      <c r="Q228" s="77">
        <f t="shared" si="189"/>
        <v>0</v>
      </c>
      <c r="R228" s="152"/>
      <c r="S228" s="77">
        <f t="shared" si="190"/>
        <v>0</v>
      </c>
      <c r="T228" s="152"/>
      <c r="U228" s="77">
        <f t="shared" si="191"/>
        <v>0</v>
      </c>
      <c r="V228" s="152"/>
      <c r="W228" s="77">
        <f t="shared" si="192"/>
        <v>0</v>
      </c>
      <c r="X228" s="63">
        <f t="shared" si="193"/>
        <v>0</v>
      </c>
      <c r="Y228" s="64">
        <f t="shared" si="194"/>
        <v>0</v>
      </c>
    </row>
    <row r="229" spans="1:25" ht="14.25" x14ac:dyDescent="0.15">
      <c r="A229" s="148"/>
      <c r="B229" s="148"/>
      <c r="C229" s="81"/>
      <c r="D229" s="152"/>
      <c r="E229" s="77">
        <f t="shared" si="182"/>
        <v>0</v>
      </c>
      <c r="F229" s="152"/>
      <c r="G229" s="77">
        <f t="shared" si="183"/>
        <v>0</v>
      </c>
      <c r="H229" s="152"/>
      <c r="I229" s="124">
        <f t="shared" si="184"/>
        <v>0</v>
      </c>
      <c r="J229" s="152"/>
      <c r="K229" s="129">
        <f t="shared" si="185"/>
        <v>0</v>
      </c>
      <c r="L229" s="63">
        <f t="shared" si="186"/>
        <v>0</v>
      </c>
      <c r="M229" s="64">
        <f t="shared" si="187"/>
        <v>0</v>
      </c>
      <c r="N229" s="152"/>
      <c r="O229" s="77">
        <f t="shared" si="188"/>
        <v>0</v>
      </c>
      <c r="P229" s="152"/>
      <c r="Q229" s="77">
        <f t="shared" si="189"/>
        <v>0</v>
      </c>
      <c r="R229" s="152"/>
      <c r="S229" s="77">
        <f t="shared" si="190"/>
        <v>0</v>
      </c>
      <c r="T229" s="152"/>
      <c r="U229" s="77">
        <f t="shared" si="191"/>
        <v>0</v>
      </c>
      <c r="V229" s="152"/>
      <c r="W229" s="77">
        <f t="shared" si="192"/>
        <v>0</v>
      </c>
      <c r="X229" s="63">
        <f t="shared" si="193"/>
        <v>0</v>
      </c>
      <c r="Y229" s="64">
        <f t="shared" si="194"/>
        <v>0</v>
      </c>
    </row>
    <row r="230" spans="1:25" ht="14.25" x14ac:dyDescent="0.15">
      <c r="A230" s="148"/>
      <c r="B230" s="148"/>
      <c r="C230" s="81"/>
      <c r="D230" s="152"/>
      <c r="E230" s="77">
        <f t="shared" si="182"/>
        <v>0</v>
      </c>
      <c r="F230" s="152"/>
      <c r="G230" s="77">
        <f t="shared" si="183"/>
        <v>0</v>
      </c>
      <c r="H230" s="152"/>
      <c r="I230" s="124">
        <f t="shared" si="184"/>
        <v>0</v>
      </c>
      <c r="J230" s="152"/>
      <c r="K230" s="129">
        <f t="shared" si="185"/>
        <v>0</v>
      </c>
      <c r="L230" s="63">
        <f t="shared" si="186"/>
        <v>0</v>
      </c>
      <c r="M230" s="64">
        <f t="shared" si="187"/>
        <v>0</v>
      </c>
      <c r="N230" s="152"/>
      <c r="O230" s="77">
        <f t="shared" si="188"/>
        <v>0</v>
      </c>
      <c r="P230" s="152"/>
      <c r="Q230" s="77">
        <f t="shared" si="189"/>
        <v>0</v>
      </c>
      <c r="R230" s="152"/>
      <c r="S230" s="77">
        <f t="shared" si="190"/>
        <v>0</v>
      </c>
      <c r="T230" s="152"/>
      <c r="U230" s="77">
        <f t="shared" si="191"/>
        <v>0</v>
      </c>
      <c r="V230" s="152"/>
      <c r="W230" s="77">
        <f t="shared" si="192"/>
        <v>0</v>
      </c>
      <c r="X230" s="63">
        <f t="shared" si="193"/>
        <v>0</v>
      </c>
      <c r="Y230" s="64">
        <f t="shared" si="194"/>
        <v>0</v>
      </c>
    </row>
    <row r="231" spans="1:25" ht="14.25" x14ac:dyDescent="0.15">
      <c r="A231" s="148"/>
      <c r="B231" s="148"/>
      <c r="C231" s="81"/>
      <c r="D231" s="152"/>
      <c r="E231" s="77">
        <f t="shared" si="182"/>
        <v>0</v>
      </c>
      <c r="F231" s="152"/>
      <c r="G231" s="77">
        <f t="shared" si="183"/>
        <v>0</v>
      </c>
      <c r="H231" s="152"/>
      <c r="I231" s="124">
        <f t="shared" si="184"/>
        <v>0</v>
      </c>
      <c r="J231" s="152"/>
      <c r="K231" s="129">
        <f t="shared" si="185"/>
        <v>0</v>
      </c>
      <c r="L231" s="63">
        <f t="shared" si="186"/>
        <v>0</v>
      </c>
      <c r="M231" s="64">
        <f t="shared" si="187"/>
        <v>0</v>
      </c>
      <c r="N231" s="152"/>
      <c r="O231" s="77">
        <f t="shared" si="188"/>
        <v>0</v>
      </c>
      <c r="P231" s="152"/>
      <c r="Q231" s="77">
        <f t="shared" si="189"/>
        <v>0</v>
      </c>
      <c r="R231" s="152"/>
      <c r="S231" s="77">
        <f t="shared" si="190"/>
        <v>0</v>
      </c>
      <c r="T231" s="152"/>
      <c r="U231" s="77">
        <f t="shared" si="191"/>
        <v>0</v>
      </c>
      <c r="V231" s="152"/>
      <c r="W231" s="77">
        <f t="shared" si="192"/>
        <v>0</v>
      </c>
      <c r="X231" s="63">
        <f t="shared" si="193"/>
        <v>0</v>
      </c>
      <c r="Y231" s="64">
        <f t="shared" si="194"/>
        <v>0</v>
      </c>
    </row>
    <row r="232" spans="1:25" ht="14.25" x14ac:dyDescent="0.15">
      <c r="A232" s="148"/>
      <c r="B232" s="148"/>
      <c r="C232" s="81"/>
      <c r="D232" s="152"/>
      <c r="E232" s="77">
        <f t="shared" si="182"/>
        <v>0</v>
      </c>
      <c r="F232" s="152"/>
      <c r="G232" s="77">
        <f t="shared" si="183"/>
        <v>0</v>
      </c>
      <c r="H232" s="152"/>
      <c r="I232" s="124">
        <f t="shared" si="184"/>
        <v>0</v>
      </c>
      <c r="J232" s="152"/>
      <c r="K232" s="129">
        <f t="shared" si="185"/>
        <v>0</v>
      </c>
      <c r="L232" s="63">
        <f t="shared" si="186"/>
        <v>0</v>
      </c>
      <c r="M232" s="64">
        <f t="shared" si="187"/>
        <v>0</v>
      </c>
      <c r="N232" s="152"/>
      <c r="O232" s="77">
        <f t="shared" si="188"/>
        <v>0</v>
      </c>
      <c r="P232" s="152"/>
      <c r="Q232" s="77">
        <f t="shared" si="189"/>
        <v>0</v>
      </c>
      <c r="R232" s="152"/>
      <c r="S232" s="77">
        <f t="shared" si="190"/>
        <v>0</v>
      </c>
      <c r="T232" s="152"/>
      <c r="U232" s="77">
        <f t="shared" si="191"/>
        <v>0</v>
      </c>
      <c r="V232" s="152"/>
      <c r="W232" s="77">
        <f t="shared" si="192"/>
        <v>0</v>
      </c>
      <c r="X232" s="63">
        <f t="shared" si="193"/>
        <v>0</v>
      </c>
      <c r="Y232" s="64">
        <f t="shared" si="194"/>
        <v>0</v>
      </c>
    </row>
    <row r="233" spans="1:25" ht="15" thickBot="1" x14ac:dyDescent="0.2">
      <c r="A233" s="150"/>
      <c r="B233" s="150"/>
      <c r="C233" s="82"/>
      <c r="D233" s="153"/>
      <c r="E233" s="78">
        <f t="shared" si="182"/>
        <v>0</v>
      </c>
      <c r="F233" s="153"/>
      <c r="G233" s="78">
        <f t="shared" si="183"/>
        <v>0</v>
      </c>
      <c r="H233" s="153"/>
      <c r="I233" s="125">
        <f t="shared" si="184"/>
        <v>0</v>
      </c>
      <c r="J233" s="153"/>
      <c r="K233" s="130">
        <f t="shared" si="185"/>
        <v>0</v>
      </c>
      <c r="L233" s="65">
        <f t="shared" si="186"/>
        <v>0</v>
      </c>
      <c r="M233" s="66">
        <f t="shared" si="187"/>
        <v>0</v>
      </c>
      <c r="N233" s="153"/>
      <c r="O233" s="78">
        <f t="shared" si="188"/>
        <v>0</v>
      </c>
      <c r="P233" s="153"/>
      <c r="Q233" s="78">
        <f t="shared" si="189"/>
        <v>0</v>
      </c>
      <c r="R233" s="153"/>
      <c r="S233" s="78">
        <f t="shared" si="190"/>
        <v>0</v>
      </c>
      <c r="T233" s="153"/>
      <c r="U233" s="78">
        <f t="shared" si="191"/>
        <v>0</v>
      </c>
      <c r="V233" s="153"/>
      <c r="W233" s="78">
        <f t="shared" si="192"/>
        <v>0</v>
      </c>
      <c r="X233" s="65">
        <f t="shared" si="193"/>
        <v>0</v>
      </c>
      <c r="Y233" s="66">
        <f t="shared" si="194"/>
        <v>0</v>
      </c>
    </row>
    <row r="234" spans="1:25" ht="15" thickBot="1" x14ac:dyDescent="0.2">
      <c r="A234" s="150"/>
      <c r="B234" s="150"/>
      <c r="C234" s="83"/>
      <c r="D234" s="57"/>
      <c r="E234" s="80">
        <f>SUM(E224:E233)</f>
        <v>0</v>
      </c>
      <c r="F234" s="57"/>
      <c r="G234" s="80">
        <f>SUM(G224:G233)</f>
        <v>0</v>
      </c>
      <c r="H234" s="57"/>
      <c r="I234" s="121">
        <f>SUM(I224:I233)</f>
        <v>0</v>
      </c>
      <c r="J234" s="57"/>
      <c r="K234" s="80">
        <f>SUM(K224:K233)</f>
        <v>0</v>
      </c>
      <c r="L234" s="69" t="s">
        <v>10</v>
      </c>
      <c r="M234" s="70">
        <f>SUM(M224:M233)</f>
        <v>0</v>
      </c>
      <c r="N234" s="57"/>
      <c r="O234" s="80">
        <f>SUM(O224:O233)</f>
        <v>0</v>
      </c>
      <c r="P234" s="57"/>
      <c r="Q234" s="80">
        <f>SUM(Q224:Q233)</f>
        <v>0</v>
      </c>
      <c r="R234" s="57"/>
      <c r="S234" s="80">
        <f>SUM(S224:S233)</f>
        <v>0</v>
      </c>
      <c r="T234" s="57"/>
      <c r="U234" s="80">
        <f>SUM(U224:U233)</f>
        <v>0</v>
      </c>
      <c r="V234" s="57"/>
      <c r="W234" s="80">
        <f>SUM(W224:W233)</f>
        <v>0</v>
      </c>
      <c r="X234" s="69" t="s">
        <v>10</v>
      </c>
      <c r="Y234" s="70">
        <f>SUM(Y224:Y233)</f>
        <v>0</v>
      </c>
    </row>
    <row r="235" spans="1:25" ht="12.75" customHeight="1" x14ac:dyDescent="0.15">
      <c r="A235" s="182">
        <v>51</v>
      </c>
      <c r="B235" s="182" t="s">
        <v>89</v>
      </c>
      <c r="C235" s="86">
        <v>1</v>
      </c>
      <c r="D235" s="189"/>
      <c r="E235" s="79">
        <f>$C235*D235</f>
        <v>0</v>
      </c>
      <c r="F235" s="189"/>
      <c r="G235" s="79">
        <f>$C235*F235</f>
        <v>0</v>
      </c>
      <c r="H235" s="189"/>
      <c r="I235" s="126">
        <f>$C235*H235</f>
        <v>0</v>
      </c>
      <c r="J235" s="189"/>
      <c r="K235" s="131">
        <f>$C235*J235</f>
        <v>0</v>
      </c>
      <c r="L235" s="71">
        <f>D235+F235+H235+J235</f>
        <v>0</v>
      </c>
      <c r="M235" s="72">
        <f>$C235*L235</f>
        <v>0</v>
      </c>
      <c r="N235" s="189"/>
      <c r="O235" s="79">
        <f>$C235*N235</f>
        <v>0</v>
      </c>
      <c r="P235" s="189"/>
      <c r="Q235" s="79">
        <f>$C235*P235</f>
        <v>0</v>
      </c>
      <c r="R235" s="189"/>
      <c r="S235" s="79">
        <f>$C235*R235</f>
        <v>0</v>
      </c>
      <c r="T235" s="189"/>
      <c r="U235" s="79">
        <f>$C235*T235</f>
        <v>0</v>
      </c>
      <c r="V235" s="189"/>
      <c r="W235" s="79">
        <f>$C235*V235</f>
        <v>0</v>
      </c>
      <c r="X235" s="71">
        <f>D235+F235+H235+J235+N235+P235+R235+T235+V235</f>
        <v>0</v>
      </c>
      <c r="Y235" s="72">
        <f>$C235*X235</f>
        <v>0</v>
      </c>
    </row>
    <row r="236" spans="1:25" ht="14.25" x14ac:dyDescent="0.15">
      <c r="A236" s="180"/>
      <c r="B236" s="188" t="s">
        <v>165</v>
      </c>
      <c r="C236" s="81">
        <v>2</v>
      </c>
      <c r="D236" s="190"/>
      <c r="E236" s="77">
        <f>$C236*D236</f>
        <v>0</v>
      </c>
      <c r="F236" s="190"/>
      <c r="G236" s="77">
        <f>$C236*F236</f>
        <v>0</v>
      </c>
      <c r="H236" s="190"/>
      <c r="I236" s="124">
        <f>$C236*H236</f>
        <v>0</v>
      </c>
      <c r="J236" s="190"/>
      <c r="K236" s="129">
        <f>$C236*J236</f>
        <v>0</v>
      </c>
      <c r="L236" s="63">
        <f>D236+F236+H236+J236</f>
        <v>0</v>
      </c>
      <c r="M236" s="64">
        <f>$C236*L236</f>
        <v>0</v>
      </c>
      <c r="N236" s="190"/>
      <c r="O236" s="77">
        <f>$C236*N236</f>
        <v>0</v>
      </c>
      <c r="P236" s="190"/>
      <c r="Q236" s="77">
        <f>$C236*P236</f>
        <v>0</v>
      </c>
      <c r="R236" s="190"/>
      <c r="S236" s="77">
        <f>$C236*R236</f>
        <v>0</v>
      </c>
      <c r="T236" s="190"/>
      <c r="U236" s="77">
        <f>$C236*T236</f>
        <v>0</v>
      </c>
      <c r="V236" s="190"/>
      <c r="W236" s="77">
        <f>$C236*V236</f>
        <v>0</v>
      </c>
      <c r="X236" s="63">
        <f>D236+F236+H236+J236+N236+P236+R236+T236+V236</f>
        <v>0</v>
      </c>
      <c r="Y236" s="64">
        <f>$C236*X236</f>
        <v>0</v>
      </c>
    </row>
    <row r="237" spans="1:25" ht="14.25" x14ac:dyDescent="0.15">
      <c r="A237" s="180"/>
      <c r="B237" s="188" t="s">
        <v>166</v>
      </c>
      <c r="C237" s="81"/>
      <c r="D237" s="190"/>
      <c r="E237" s="77">
        <f>$C237*D237</f>
        <v>0</v>
      </c>
      <c r="F237" s="190"/>
      <c r="G237" s="77">
        <f>$C237*F237</f>
        <v>0</v>
      </c>
      <c r="H237" s="190"/>
      <c r="I237" s="124">
        <f>$C237*H237</f>
        <v>0</v>
      </c>
      <c r="J237" s="190"/>
      <c r="K237" s="129">
        <f>$C237*J237</f>
        <v>0</v>
      </c>
      <c r="L237" s="63">
        <f>D237+F237+H237+J237</f>
        <v>0</v>
      </c>
      <c r="M237" s="64">
        <f>$C237*L237</f>
        <v>0</v>
      </c>
      <c r="N237" s="190"/>
      <c r="O237" s="77">
        <f>$C237*N237</f>
        <v>0</v>
      </c>
      <c r="P237" s="190"/>
      <c r="Q237" s="77">
        <f>$C237*P237</f>
        <v>0</v>
      </c>
      <c r="R237" s="190"/>
      <c r="S237" s="77">
        <f>$C237*R237</f>
        <v>0</v>
      </c>
      <c r="T237" s="190"/>
      <c r="U237" s="77">
        <f>$C237*T237</f>
        <v>0</v>
      </c>
      <c r="V237" s="190"/>
      <c r="W237" s="77">
        <f>$C237*V237</f>
        <v>0</v>
      </c>
      <c r="X237" s="63">
        <f>D237+F237+H237+J237+N237+P237+R237+T237+V237</f>
        <v>0</v>
      </c>
      <c r="Y237" s="64">
        <f>$C237*X237</f>
        <v>0</v>
      </c>
    </row>
    <row r="238" spans="1:25" ht="15" thickBot="1" x14ac:dyDescent="0.2">
      <c r="A238" s="181"/>
      <c r="B238" s="181"/>
      <c r="C238" s="82"/>
      <c r="D238" s="191"/>
      <c r="E238" s="78">
        <f>$C238*D238</f>
        <v>0</v>
      </c>
      <c r="F238" s="191"/>
      <c r="G238" s="78">
        <f>$C238*F238</f>
        <v>0</v>
      </c>
      <c r="H238" s="191"/>
      <c r="I238" s="125">
        <f>$C238*H238</f>
        <v>0</v>
      </c>
      <c r="J238" s="191"/>
      <c r="K238" s="130">
        <f>$C238*J238</f>
        <v>0</v>
      </c>
      <c r="L238" s="65">
        <f>D238+F238+H238+J238</f>
        <v>0</v>
      </c>
      <c r="M238" s="66">
        <f>$C238*L238</f>
        <v>0</v>
      </c>
      <c r="N238" s="191"/>
      <c r="O238" s="78">
        <f>$C238*N238</f>
        <v>0</v>
      </c>
      <c r="P238" s="191"/>
      <c r="Q238" s="78">
        <f>$C238*P238</f>
        <v>0</v>
      </c>
      <c r="R238" s="191"/>
      <c r="S238" s="78">
        <f>$C238*R238</f>
        <v>0</v>
      </c>
      <c r="T238" s="191"/>
      <c r="U238" s="78">
        <f>$C238*T238</f>
        <v>0</v>
      </c>
      <c r="V238" s="191"/>
      <c r="W238" s="78">
        <f>$C238*V238</f>
        <v>0</v>
      </c>
      <c r="X238" s="65">
        <f>D238+F238+H238+J238+N238+P238+R238+T238+V238</f>
        <v>0</v>
      </c>
      <c r="Y238" s="66">
        <f>$C238*X238</f>
        <v>0</v>
      </c>
    </row>
    <row r="239" spans="1:25" ht="15" thickBot="1" x14ac:dyDescent="0.2">
      <c r="A239" s="181"/>
      <c r="B239" s="181"/>
      <c r="C239" s="83"/>
      <c r="D239" s="57"/>
      <c r="E239" s="80">
        <f>SUM(E235:E238)</f>
        <v>0</v>
      </c>
      <c r="F239" s="57"/>
      <c r="G239" s="80">
        <f>SUM(G235:G238)</f>
        <v>0</v>
      </c>
      <c r="H239" s="57"/>
      <c r="I239" s="121">
        <f>SUM(I235:I238)</f>
        <v>0</v>
      </c>
      <c r="J239" s="57"/>
      <c r="K239" s="80">
        <f>SUM(K235:K238)</f>
        <v>0</v>
      </c>
      <c r="L239" s="69" t="s">
        <v>10</v>
      </c>
      <c r="M239" s="70">
        <f>SUM(M235:M238)</f>
        <v>0</v>
      </c>
      <c r="N239" s="57"/>
      <c r="O239" s="80">
        <f>SUM(O235:O238)</f>
        <v>0</v>
      </c>
      <c r="P239" s="57"/>
      <c r="Q239" s="80">
        <f>SUM(Q235:Q238)</f>
        <v>0</v>
      </c>
      <c r="R239" s="57"/>
      <c r="S239" s="80">
        <f>SUM(S235:S238)</f>
        <v>0</v>
      </c>
      <c r="T239" s="57"/>
      <c r="U239" s="80">
        <f>SUM(U235:U238)</f>
        <v>0</v>
      </c>
      <c r="V239" s="57"/>
      <c r="W239" s="80">
        <f>SUM(W235:W238)</f>
        <v>0</v>
      </c>
      <c r="X239" s="69" t="s">
        <v>10</v>
      </c>
      <c r="Y239" s="70">
        <f>SUM(Y235:Y238)</f>
        <v>0</v>
      </c>
    </row>
    <row r="240" spans="1:25" ht="14.25" x14ac:dyDescent="0.15">
      <c r="A240" s="154">
        <v>52</v>
      </c>
      <c r="B240" s="154" t="s">
        <v>37</v>
      </c>
      <c r="C240" s="84">
        <v>1.5</v>
      </c>
      <c r="D240" s="194"/>
      <c r="E240" s="79">
        <f>$C240*D240</f>
        <v>0</v>
      </c>
      <c r="F240" s="194"/>
      <c r="G240" s="79">
        <f>$C240*F240</f>
        <v>0</v>
      </c>
      <c r="H240" s="194"/>
      <c r="I240" s="126">
        <f>$C240*H240</f>
        <v>0</v>
      </c>
      <c r="J240" s="194"/>
      <c r="K240" s="131">
        <f>$C240*J240</f>
        <v>0</v>
      </c>
      <c r="L240" s="61">
        <f>D240+F240+H240+J240</f>
        <v>0</v>
      </c>
      <c r="M240" s="62">
        <f>$C240*L240</f>
        <v>0</v>
      </c>
      <c r="N240" s="194"/>
      <c r="O240" s="79">
        <f>$C240*N240</f>
        <v>0</v>
      </c>
      <c r="P240" s="194"/>
      <c r="Q240" s="79">
        <f>$C240*P240</f>
        <v>0</v>
      </c>
      <c r="R240" s="194"/>
      <c r="S240" s="79">
        <f>$C240*R240</f>
        <v>0</v>
      </c>
      <c r="T240" s="194"/>
      <c r="U240" s="79">
        <f>$C240*T240</f>
        <v>0</v>
      </c>
      <c r="V240" s="194"/>
      <c r="W240" s="79">
        <f>$C240*V240</f>
        <v>0</v>
      </c>
      <c r="X240" s="61">
        <f>D240+F240+H240+J240+N240+P240+R240+T240+V240</f>
        <v>0</v>
      </c>
      <c r="Y240" s="62">
        <f>$C240*X240</f>
        <v>0</v>
      </c>
    </row>
    <row r="241" spans="1:25" ht="14.25" x14ac:dyDescent="0.15">
      <c r="A241" s="148"/>
      <c r="B241" s="148"/>
      <c r="C241" s="81"/>
      <c r="D241" s="152"/>
      <c r="E241" s="77">
        <f>$C241*D241</f>
        <v>0</v>
      </c>
      <c r="F241" s="152"/>
      <c r="G241" s="77">
        <f>$C241*F241</f>
        <v>0</v>
      </c>
      <c r="H241" s="152"/>
      <c r="I241" s="124">
        <f>$C241*H241</f>
        <v>0</v>
      </c>
      <c r="J241" s="152"/>
      <c r="K241" s="129">
        <f>$C241*J241</f>
        <v>0</v>
      </c>
      <c r="L241" s="63">
        <f>D241+F241+H241+J241</f>
        <v>0</v>
      </c>
      <c r="M241" s="64">
        <f>$C241*L241</f>
        <v>0</v>
      </c>
      <c r="N241" s="152"/>
      <c r="O241" s="77">
        <f>$C241*N241</f>
        <v>0</v>
      </c>
      <c r="P241" s="152"/>
      <c r="Q241" s="77">
        <f>$C241*P241</f>
        <v>0</v>
      </c>
      <c r="R241" s="152"/>
      <c r="S241" s="77">
        <f>$C241*R241</f>
        <v>0</v>
      </c>
      <c r="T241" s="152"/>
      <c r="U241" s="77">
        <f>$C241*T241</f>
        <v>0</v>
      </c>
      <c r="V241" s="152"/>
      <c r="W241" s="77">
        <f>$C241*V241</f>
        <v>0</v>
      </c>
      <c r="X241" s="63">
        <f>D241+F241+H241+J241+N241+P241+R241+T241+V241</f>
        <v>0</v>
      </c>
      <c r="Y241" s="64">
        <f>$C241*X241</f>
        <v>0</v>
      </c>
    </row>
    <row r="242" spans="1:25" ht="15" thickBot="1" x14ac:dyDescent="0.2">
      <c r="A242" s="150"/>
      <c r="B242" s="150"/>
      <c r="C242" s="87"/>
      <c r="D242" s="195"/>
      <c r="E242" s="78">
        <f>$C242*D242</f>
        <v>0</v>
      </c>
      <c r="F242" s="195"/>
      <c r="G242" s="78">
        <f>$C242*F242</f>
        <v>0</v>
      </c>
      <c r="H242" s="195"/>
      <c r="I242" s="125">
        <f>$C242*H242</f>
        <v>0</v>
      </c>
      <c r="J242" s="195"/>
      <c r="K242" s="130">
        <f>$C242*J242</f>
        <v>0</v>
      </c>
      <c r="L242" s="73">
        <f>D242+F242+H242+J242</f>
        <v>0</v>
      </c>
      <c r="M242" s="74">
        <f>$C242*L242</f>
        <v>0</v>
      </c>
      <c r="N242" s="195"/>
      <c r="O242" s="78">
        <f>$C242*N242</f>
        <v>0</v>
      </c>
      <c r="P242" s="195"/>
      <c r="Q242" s="78">
        <f>$C242*P242</f>
        <v>0</v>
      </c>
      <c r="R242" s="195"/>
      <c r="S242" s="78">
        <f>$C242*R242</f>
        <v>0</v>
      </c>
      <c r="T242" s="195"/>
      <c r="U242" s="78">
        <f>$C242*T242</f>
        <v>0</v>
      </c>
      <c r="V242" s="195"/>
      <c r="W242" s="78">
        <f>$C242*V242</f>
        <v>0</v>
      </c>
      <c r="X242" s="73">
        <f>D242+F242+H242+J242+N242+P242+R242+T242+V242</f>
        <v>0</v>
      </c>
      <c r="Y242" s="74">
        <f>$C242*X242</f>
        <v>0</v>
      </c>
    </row>
    <row r="243" spans="1:25" ht="15" thickBot="1" x14ac:dyDescent="0.2">
      <c r="A243" s="187"/>
      <c r="B243" s="187"/>
      <c r="C243" s="85"/>
      <c r="D243" s="58"/>
      <c r="E243" s="80">
        <f>SUM(E240:E242)</f>
        <v>0</v>
      </c>
      <c r="F243" s="58"/>
      <c r="G243" s="80">
        <f>SUM(G240:G242)</f>
        <v>0</v>
      </c>
      <c r="H243" s="58"/>
      <c r="I243" s="121">
        <f>SUM(I240:I242)</f>
        <v>0</v>
      </c>
      <c r="J243" s="58"/>
      <c r="K243" s="80">
        <f>SUM(K240:K242)</f>
        <v>0</v>
      </c>
      <c r="L243" s="69" t="s">
        <v>10</v>
      </c>
      <c r="M243" s="70">
        <f>SUM(M240:M242)</f>
        <v>0</v>
      </c>
      <c r="N243" s="58"/>
      <c r="O243" s="80">
        <f>SUM(O240:O242)</f>
        <v>0</v>
      </c>
      <c r="P243" s="58"/>
      <c r="Q243" s="80">
        <f>SUM(Q240:Q242)</f>
        <v>0</v>
      </c>
      <c r="R243" s="58"/>
      <c r="S243" s="80">
        <f>SUM(S240:S242)</f>
        <v>0</v>
      </c>
      <c r="T243" s="58"/>
      <c r="U243" s="80">
        <f>SUM(U240:U242)</f>
        <v>0</v>
      </c>
      <c r="V243" s="58"/>
      <c r="W243" s="80">
        <f>SUM(W240:W242)</f>
        <v>0</v>
      </c>
      <c r="X243" s="69" t="s">
        <v>10</v>
      </c>
      <c r="Y243" s="70">
        <f>SUM(Y240:Y242)</f>
        <v>0</v>
      </c>
    </row>
    <row r="244" spans="1:25" ht="14.25" x14ac:dyDescent="0.15">
      <c r="A244" s="182">
        <v>53</v>
      </c>
      <c r="B244" s="182" t="s">
        <v>38</v>
      </c>
      <c r="C244" s="84">
        <v>0.1</v>
      </c>
      <c r="D244" s="192"/>
      <c r="E244" s="79">
        <f t="shared" ref="E244:E251" si="195">$C244*D244</f>
        <v>0</v>
      </c>
      <c r="F244" s="192"/>
      <c r="G244" s="79">
        <f t="shared" ref="G244:G251" si="196">$C244*F244</f>
        <v>0</v>
      </c>
      <c r="H244" s="192"/>
      <c r="I244" s="126">
        <f t="shared" ref="I244:I251" si="197">$C244*H244</f>
        <v>0</v>
      </c>
      <c r="J244" s="192"/>
      <c r="K244" s="131">
        <f t="shared" ref="K244:K251" si="198">$C244*J244</f>
        <v>0</v>
      </c>
      <c r="L244" s="61">
        <f t="shared" ref="L244:L251" si="199">D244+F244+H244+J244</f>
        <v>0</v>
      </c>
      <c r="M244" s="62">
        <f t="shared" ref="M244:M251" si="200">$C244*L244</f>
        <v>0</v>
      </c>
      <c r="N244" s="192"/>
      <c r="O244" s="79">
        <f t="shared" ref="O244:O251" si="201">$C244*N244</f>
        <v>0</v>
      </c>
      <c r="P244" s="192"/>
      <c r="Q244" s="79">
        <f t="shared" ref="Q244:Q251" si="202">$C244*P244</f>
        <v>0</v>
      </c>
      <c r="R244" s="192"/>
      <c r="S244" s="79">
        <f t="shared" ref="S244:S251" si="203">$C244*R244</f>
        <v>0</v>
      </c>
      <c r="T244" s="192"/>
      <c r="U244" s="79">
        <f t="shared" ref="U244:U251" si="204">$C244*T244</f>
        <v>0</v>
      </c>
      <c r="V244" s="192"/>
      <c r="W244" s="79">
        <f t="shared" ref="W244:W251" si="205">$C244*V244</f>
        <v>0</v>
      </c>
      <c r="X244" s="61">
        <f t="shared" ref="X244:X251" si="206">D244+F244+H244+J244+N244+P244+R244+T244+V244</f>
        <v>0</v>
      </c>
      <c r="Y244" s="62">
        <f t="shared" ref="Y244:Y251" si="207">$C244*X244</f>
        <v>0</v>
      </c>
    </row>
    <row r="245" spans="1:25" ht="14.25" x14ac:dyDescent="0.15">
      <c r="A245" s="180"/>
      <c r="B245" s="180"/>
      <c r="C245" s="81">
        <v>0.2</v>
      </c>
      <c r="D245" s="190"/>
      <c r="E245" s="77">
        <f t="shared" si="195"/>
        <v>0</v>
      </c>
      <c r="F245" s="190"/>
      <c r="G245" s="77">
        <f t="shared" si="196"/>
        <v>0</v>
      </c>
      <c r="H245" s="190"/>
      <c r="I245" s="124">
        <f t="shared" si="197"/>
        <v>0</v>
      </c>
      <c r="J245" s="190"/>
      <c r="K245" s="129">
        <f t="shared" si="198"/>
        <v>0</v>
      </c>
      <c r="L245" s="63">
        <f t="shared" si="199"/>
        <v>0</v>
      </c>
      <c r="M245" s="64">
        <f t="shared" si="200"/>
        <v>0</v>
      </c>
      <c r="N245" s="190"/>
      <c r="O245" s="77">
        <f t="shared" si="201"/>
        <v>0</v>
      </c>
      <c r="P245" s="190"/>
      <c r="Q245" s="77">
        <f t="shared" si="202"/>
        <v>0</v>
      </c>
      <c r="R245" s="190"/>
      <c r="S245" s="77">
        <f t="shared" si="203"/>
        <v>0</v>
      </c>
      <c r="T245" s="190"/>
      <c r="U245" s="77">
        <f t="shared" si="204"/>
        <v>0</v>
      </c>
      <c r="V245" s="190"/>
      <c r="W245" s="77">
        <f t="shared" si="205"/>
        <v>0</v>
      </c>
      <c r="X245" s="63">
        <f t="shared" si="206"/>
        <v>0</v>
      </c>
      <c r="Y245" s="64">
        <f t="shared" si="207"/>
        <v>0</v>
      </c>
    </row>
    <row r="246" spans="1:25" ht="14.25" x14ac:dyDescent="0.15">
      <c r="A246" s="180"/>
      <c r="B246" s="180"/>
      <c r="C246" s="81">
        <v>0.5</v>
      </c>
      <c r="D246" s="190"/>
      <c r="E246" s="77">
        <f t="shared" si="195"/>
        <v>0</v>
      </c>
      <c r="F246" s="190"/>
      <c r="G246" s="77">
        <f t="shared" si="196"/>
        <v>0</v>
      </c>
      <c r="H246" s="190"/>
      <c r="I246" s="124">
        <f t="shared" si="197"/>
        <v>0</v>
      </c>
      <c r="J246" s="190"/>
      <c r="K246" s="129">
        <f t="shared" si="198"/>
        <v>0</v>
      </c>
      <c r="L246" s="63">
        <f t="shared" si="199"/>
        <v>0</v>
      </c>
      <c r="M246" s="64">
        <f t="shared" si="200"/>
        <v>0</v>
      </c>
      <c r="N246" s="190"/>
      <c r="O246" s="77">
        <f t="shared" si="201"/>
        <v>0</v>
      </c>
      <c r="P246" s="190"/>
      <c r="Q246" s="77">
        <f t="shared" si="202"/>
        <v>0</v>
      </c>
      <c r="R246" s="190"/>
      <c r="S246" s="77">
        <f t="shared" si="203"/>
        <v>0</v>
      </c>
      <c r="T246" s="190"/>
      <c r="U246" s="77">
        <f t="shared" si="204"/>
        <v>0</v>
      </c>
      <c r="V246" s="190"/>
      <c r="W246" s="77">
        <f t="shared" si="205"/>
        <v>0</v>
      </c>
      <c r="X246" s="63">
        <f t="shared" si="206"/>
        <v>0</v>
      </c>
      <c r="Y246" s="64">
        <f t="shared" si="207"/>
        <v>0</v>
      </c>
    </row>
    <row r="247" spans="1:25" ht="14.25" x14ac:dyDescent="0.15">
      <c r="A247" s="180"/>
      <c r="B247" s="180"/>
      <c r="C247" s="81">
        <v>1</v>
      </c>
      <c r="D247" s="190"/>
      <c r="E247" s="77">
        <f t="shared" si="195"/>
        <v>0</v>
      </c>
      <c r="F247" s="190"/>
      <c r="G247" s="77">
        <f t="shared" si="196"/>
        <v>0</v>
      </c>
      <c r="H247" s="190"/>
      <c r="I247" s="124">
        <f t="shared" si="197"/>
        <v>0</v>
      </c>
      <c r="J247" s="190"/>
      <c r="K247" s="129">
        <f t="shared" si="198"/>
        <v>0</v>
      </c>
      <c r="L247" s="63">
        <f t="shared" si="199"/>
        <v>0</v>
      </c>
      <c r="M247" s="64">
        <f t="shared" si="200"/>
        <v>0</v>
      </c>
      <c r="N247" s="190"/>
      <c r="O247" s="77">
        <f t="shared" si="201"/>
        <v>0</v>
      </c>
      <c r="P247" s="190"/>
      <c r="Q247" s="77">
        <f t="shared" si="202"/>
        <v>0</v>
      </c>
      <c r="R247" s="190"/>
      <c r="S247" s="77">
        <f t="shared" si="203"/>
        <v>0</v>
      </c>
      <c r="T247" s="190"/>
      <c r="U247" s="77">
        <f t="shared" si="204"/>
        <v>0</v>
      </c>
      <c r="V247" s="190"/>
      <c r="W247" s="77">
        <f t="shared" si="205"/>
        <v>0</v>
      </c>
      <c r="X247" s="63">
        <f t="shared" si="206"/>
        <v>0</v>
      </c>
      <c r="Y247" s="64">
        <f t="shared" si="207"/>
        <v>0</v>
      </c>
    </row>
    <row r="248" spans="1:25" ht="14.25" x14ac:dyDescent="0.15">
      <c r="A248" s="180"/>
      <c r="B248" s="180"/>
      <c r="C248" s="81">
        <v>1.5</v>
      </c>
      <c r="D248" s="190"/>
      <c r="E248" s="77">
        <f t="shared" si="195"/>
        <v>0</v>
      </c>
      <c r="F248" s="190"/>
      <c r="G248" s="77">
        <f t="shared" si="196"/>
        <v>0</v>
      </c>
      <c r="H248" s="190"/>
      <c r="I248" s="124">
        <f t="shared" si="197"/>
        <v>0</v>
      </c>
      <c r="J248" s="190"/>
      <c r="K248" s="129">
        <f t="shared" si="198"/>
        <v>0</v>
      </c>
      <c r="L248" s="63">
        <f t="shared" si="199"/>
        <v>0</v>
      </c>
      <c r="M248" s="64">
        <f t="shared" si="200"/>
        <v>0</v>
      </c>
      <c r="N248" s="190"/>
      <c r="O248" s="77">
        <f t="shared" si="201"/>
        <v>0</v>
      </c>
      <c r="P248" s="190"/>
      <c r="Q248" s="77">
        <f t="shared" si="202"/>
        <v>0</v>
      </c>
      <c r="R248" s="190"/>
      <c r="S248" s="77">
        <f t="shared" si="203"/>
        <v>0</v>
      </c>
      <c r="T248" s="190"/>
      <c r="U248" s="77">
        <f t="shared" si="204"/>
        <v>0</v>
      </c>
      <c r="V248" s="190"/>
      <c r="W248" s="77">
        <f t="shared" si="205"/>
        <v>0</v>
      </c>
      <c r="X248" s="63">
        <f t="shared" si="206"/>
        <v>0</v>
      </c>
      <c r="Y248" s="64">
        <f t="shared" si="207"/>
        <v>0</v>
      </c>
    </row>
    <row r="249" spans="1:25" ht="14.25" x14ac:dyDescent="0.15">
      <c r="A249" s="180"/>
      <c r="B249" s="180"/>
      <c r="C249" s="81">
        <v>2</v>
      </c>
      <c r="D249" s="190"/>
      <c r="E249" s="77">
        <f t="shared" si="195"/>
        <v>0</v>
      </c>
      <c r="F249" s="190"/>
      <c r="G249" s="77">
        <f t="shared" si="196"/>
        <v>0</v>
      </c>
      <c r="H249" s="190"/>
      <c r="I249" s="124">
        <f t="shared" si="197"/>
        <v>0</v>
      </c>
      <c r="J249" s="190"/>
      <c r="K249" s="129">
        <f t="shared" si="198"/>
        <v>0</v>
      </c>
      <c r="L249" s="63">
        <f t="shared" si="199"/>
        <v>0</v>
      </c>
      <c r="M249" s="64">
        <f t="shared" si="200"/>
        <v>0</v>
      </c>
      <c r="N249" s="190"/>
      <c r="O249" s="77">
        <f t="shared" si="201"/>
        <v>0</v>
      </c>
      <c r="P249" s="190"/>
      <c r="Q249" s="77">
        <f t="shared" si="202"/>
        <v>0</v>
      </c>
      <c r="R249" s="190"/>
      <c r="S249" s="77">
        <f t="shared" si="203"/>
        <v>0</v>
      </c>
      <c r="T249" s="190"/>
      <c r="U249" s="77">
        <f t="shared" si="204"/>
        <v>0</v>
      </c>
      <c r="V249" s="190"/>
      <c r="W249" s="77">
        <f t="shared" si="205"/>
        <v>0</v>
      </c>
      <c r="X249" s="63">
        <f t="shared" si="206"/>
        <v>0</v>
      </c>
      <c r="Y249" s="64">
        <f t="shared" si="207"/>
        <v>0</v>
      </c>
    </row>
    <row r="250" spans="1:25" ht="14.25" x14ac:dyDescent="0.15">
      <c r="A250" s="180"/>
      <c r="B250" s="180"/>
      <c r="C250" s="81"/>
      <c r="D250" s="190"/>
      <c r="E250" s="77">
        <f t="shared" si="195"/>
        <v>0</v>
      </c>
      <c r="F250" s="190"/>
      <c r="G250" s="77">
        <f t="shared" si="196"/>
        <v>0</v>
      </c>
      <c r="H250" s="190"/>
      <c r="I250" s="124">
        <f t="shared" si="197"/>
        <v>0</v>
      </c>
      <c r="J250" s="190"/>
      <c r="K250" s="129">
        <f t="shared" si="198"/>
        <v>0</v>
      </c>
      <c r="L250" s="63">
        <f t="shared" si="199"/>
        <v>0</v>
      </c>
      <c r="M250" s="64">
        <f t="shared" si="200"/>
        <v>0</v>
      </c>
      <c r="N250" s="190"/>
      <c r="O250" s="77">
        <f t="shared" si="201"/>
        <v>0</v>
      </c>
      <c r="P250" s="190"/>
      <c r="Q250" s="77">
        <f t="shared" si="202"/>
        <v>0</v>
      </c>
      <c r="R250" s="190"/>
      <c r="S250" s="77">
        <f t="shared" si="203"/>
        <v>0</v>
      </c>
      <c r="T250" s="190"/>
      <c r="U250" s="77">
        <f t="shared" si="204"/>
        <v>0</v>
      </c>
      <c r="V250" s="190"/>
      <c r="W250" s="77">
        <f t="shared" si="205"/>
        <v>0</v>
      </c>
      <c r="X250" s="63">
        <f t="shared" si="206"/>
        <v>0</v>
      </c>
      <c r="Y250" s="64">
        <f t="shared" si="207"/>
        <v>0</v>
      </c>
    </row>
    <row r="251" spans="1:25" ht="15" thickBot="1" x14ac:dyDescent="0.2">
      <c r="A251" s="180"/>
      <c r="B251" s="180"/>
      <c r="C251" s="87"/>
      <c r="D251" s="193"/>
      <c r="E251" s="78">
        <f t="shared" si="195"/>
        <v>0</v>
      </c>
      <c r="F251" s="193"/>
      <c r="G251" s="78">
        <f t="shared" si="196"/>
        <v>0</v>
      </c>
      <c r="H251" s="193"/>
      <c r="I251" s="125">
        <f t="shared" si="197"/>
        <v>0</v>
      </c>
      <c r="J251" s="193"/>
      <c r="K251" s="130">
        <f t="shared" si="198"/>
        <v>0</v>
      </c>
      <c r="L251" s="73">
        <f t="shared" si="199"/>
        <v>0</v>
      </c>
      <c r="M251" s="74">
        <f t="shared" si="200"/>
        <v>0</v>
      </c>
      <c r="N251" s="193"/>
      <c r="O251" s="78">
        <f t="shared" si="201"/>
        <v>0</v>
      </c>
      <c r="P251" s="193"/>
      <c r="Q251" s="78">
        <f t="shared" si="202"/>
        <v>0</v>
      </c>
      <c r="R251" s="193"/>
      <c r="S251" s="78">
        <f t="shared" si="203"/>
        <v>0</v>
      </c>
      <c r="T251" s="193"/>
      <c r="U251" s="78">
        <f t="shared" si="204"/>
        <v>0</v>
      </c>
      <c r="V251" s="193"/>
      <c r="W251" s="78">
        <f t="shared" si="205"/>
        <v>0</v>
      </c>
      <c r="X251" s="73">
        <f t="shared" si="206"/>
        <v>0</v>
      </c>
      <c r="Y251" s="74">
        <f t="shared" si="207"/>
        <v>0</v>
      </c>
    </row>
    <row r="252" spans="1:25" ht="15" thickBot="1" x14ac:dyDescent="0.2">
      <c r="A252" s="185"/>
      <c r="B252" s="185"/>
      <c r="C252" s="85"/>
      <c r="D252" s="58"/>
      <c r="E252" s="80">
        <f>SUM(E244:E251)</f>
        <v>0</v>
      </c>
      <c r="F252" s="58"/>
      <c r="G252" s="80">
        <f>SUM(G244:G251)</f>
        <v>0</v>
      </c>
      <c r="H252" s="58"/>
      <c r="I252" s="121">
        <f>SUM(I244:I251)</f>
        <v>0</v>
      </c>
      <c r="J252" s="58"/>
      <c r="K252" s="80">
        <f>SUM(K244:K251)</f>
        <v>0</v>
      </c>
      <c r="L252" s="69" t="s">
        <v>10</v>
      </c>
      <c r="M252" s="70">
        <f>SUM(M244:M251)</f>
        <v>0</v>
      </c>
      <c r="N252" s="58"/>
      <c r="O252" s="80">
        <f>SUM(O244:O251)</f>
        <v>0</v>
      </c>
      <c r="P252" s="58"/>
      <c r="Q252" s="80">
        <f>SUM(Q244:Q251)</f>
        <v>0</v>
      </c>
      <c r="R252" s="58"/>
      <c r="S252" s="80">
        <f>SUM(S244:S251)</f>
        <v>0</v>
      </c>
      <c r="T252" s="58"/>
      <c r="U252" s="80">
        <f>SUM(U244:U251)</f>
        <v>0</v>
      </c>
      <c r="V252" s="58"/>
      <c r="W252" s="80">
        <f>SUM(W244:W251)</f>
        <v>0</v>
      </c>
      <c r="X252" s="69" t="s">
        <v>10</v>
      </c>
      <c r="Y252" s="70">
        <f>SUM(Y244:Y251)</f>
        <v>0</v>
      </c>
    </row>
    <row r="253" spans="1:25" ht="14.25" x14ac:dyDescent="0.15">
      <c r="A253" s="149">
        <v>54</v>
      </c>
      <c r="B253" s="149" t="s">
        <v>90</v>
      </c>
      <c r="C253" s="86">
        <v>1</v>
      </c>
      <c r="D253" s="151"/>
      <c r="E253" s="79">
        <f>$C253*D253</f>
        <v>0</v>
      </c>
      <c r="F253" s="151"/>
      <c r="G253" s="79">
        <f>$C253*F253</f>
        <v>0</v>
      </c>
      <c r="H253" s="151"/>
      <c r="I253" s="126">
        <f>$C253*H253</f>
        <v>0</v>
      </c>
      <c r="J253" s="151"/>
      <c r="K253" s="131">
        <f>$C253*J253</f>
        <v>0</v>
      </c>
      <c r="L253" s="71">
        <f>D253+F253+H253+J253</f>
        <v>0</v>
      </c>
      <c r="M253" s="72">
        <f>$C253*L253</f>
        <v>0</v>
      </c>
      <c r="N253" s="151"/>
      <c r="O253" s="79">
        <f>$C253*N253</f>
        <v>0</v>
      </c>
      <c r="P253" s="151"/>
      <c r="Q253" s="79">
        <f>$C253*P253</f>
        <v>0</v>
      </c>
      <c r="R253" s="151"/>
      <c r="S253" s="79">
        <f>$C253*R253</f>
        <v>0</v>
      </c>
      <c r="T253" s="151"/>
      <c r="U253" s="79">
        <f>$C253*T253</f>
        <v>0</v>
      </c>
      <c r="V253" s="151"/>
      <c r="W253" s="79">
        <f>$C253*V253</f>
        <v>0</v>
      </c>
      <c r="X253" s="71">
        <f>D253+F253+H253+J253+N253+P253+R253+T253+V253</f>
        <v>0</v>
      </c>
      <c r="Y253" s="72">
        <f>$C253*X253</f>
        <v>0</v>
      </c>
    </row>
    <row r="254" spans="1:25" ht="14.25" x14ac:dyDescent="0.15">
      <c r="A254" s="148"/>
      <c r="B254" s="148"/>
      <c r="C254" s="81">
        <v>2</v>
      </c>
      <c r="D254" s="152"/>
      <c r="E254" s="77">
        <f>$C254*D254</f>
        <v>0</v>
      </c>
      <c r="F254" s="152"/>
      <c r="G254" s="77">
        <f>$C254*F254</f>
        <v>0</v>
      </c>
      <c r="H254" s="152"/>
      <c r="I254" s="124">
        <f>$C254*H254</f>
        <v>0</v>
      </c>
      <c r="J254" s="152"/>
      <c r="K254" s="129">
        <f>$C254*J254</f>
        <v>0</v>
      </c>
      <c r="L254" s="63">
        <f>D254+F254+H254+J254</f>
        <v>0</v>
      </c>
      <c r="M254" s="64">
        <f>$C254*L254</f>
        <v>0</v>
      </c>
      <c r="N254" s="152"/>
      <c r="O254" s="77">
        <f>$C254*N254</f>
        <v>0</v>
      </c>
      <c r="P254" s="152"/>
      <c r="Q254" s="77">
        <f>$C254*P254</f>
        <v>0</v>
      </c>
      <c r="R254" s="152"/>
      <c r="S254" s="77">
        <f>$C254*R254</f>
        <v>0</v>
      </c>
      <c r="T254" s="152"/>
      <c r="U254" s="77">
        <f>$C254*T254</f>
        <v>0</v>
      </c>
      <c r="V254" s="152"/>
      <c r="W254" s="77">
        <f>$C254*V254</f>
        <v>0</v>
      </c>
      <c r="X254" s="63">
        <f>D254+F254+H254+J254+N254+P254+R254+T254+V254</f>
        <v>0</v>
      </c>
      <c r="Y254" s="64">
        <f>$C254*X254</f>
        <v>0</v>
      </c>
    </row>
    <row r="255" spans="1:25" ht="14.25" x14ac:dyDescent="0.15">
      <c r="A255" s="148"/>
      <c r="B255" s="148"/>
      <c r="C255" s="81">
        <v>3</v>
      </c>
      <c r="D255" s="152"/>
      <c r="E255" s="77">
        <f>$C255*D255</f>
        <v>0</v>
      </c>
      <c r="F255" s="152"/>
      <c r="G255" s="77">
        <f>$C255*F255</f>
        <v>0</v>
      </c>
      <c r="H255" s="152"/>
      <c r="I255" s="124">
        <f>$C255*H255</f>
        <v>0</v>
      </c>
      <c r="J255" s="152"/>
      <c r="K255" s="129">
        <f>$C255*J255</f>
        <v>0</v>
      </c>
      <c r="L255" s="63">
        <f>D255+F255+H255+J255</f>
        <v>0</v>
      </c>
      <c r="M255" s="64">
        <f>$C255*L255</f>
        <v>0</v>
      </c>
      <c r="N255" s="152"/>
      <c r="O255" s="77">
        <f>$C255*N255</f>
        <v>0</v>
      </c>
      <c r="P255" s="152"/>
      <c r="Q255" s="77">
        <f>$C255*P255</f>
        <v>0</v>
      </c>
      <c r="R255" s="152"/>
      <c r="S255" s="77">
        <f>$C255*R255</f>
        <v>0</v>
      </c>
      <c r="T255" s="152"/>
      <c r="U255" s="77">
        <f>$C255*T255</f>
        <v>0</v>
      </c>
      <c r="V255" s="152"/>
      <c r="W255" s="77">
        <f>$C255*V255</f>
        <v>0</v>
      </c>
      <c r="X255" s="63">
        <f>D255+F255+H255+J255+N255+P255+R255+T255+V255</f>
        <v>0</v>
      </c>
      <c r="Y255" s="64">
        <f>$C255*X255</f>
        <v>0</v>
      </c>
    </row>
    <row r="256" spans="1:25" ht="14.25" x14ac:dyDescent="0.15">
      <c r="A256" s="148"/>
      <c r="B256" s="148"/>
      <c r="C256" s="81"/>
      <c r="D256" s="152"/>
      <c r="E256" s="77">
        <f>$C256*D256</f>
        <v>0</v>
      </c>
      <c r="F256" s="152"/>
      <c r="G256" s="77">
        <f>$C256*F256</f>
        <v>0</v>
      </c>
      <c r="H256" s="152"/>
      <c r="I256" s="124">
        <f>$C256*H256</f>
        <v>0</v>
      </c>
      <c r="J256" s="152"/>
      <c r="K256" s="129">
        <f>$C256*J256</f>
        <v>0</v>
      </c>
      <c r="L256" s="63">
        <f>D256+F256+H256+J256</f>
        <v>0</v>
      </c>
      <c r="M256" s="64">
        <f>$C256*L256</f>
        <v>0</v>
      </c>
      <c r="N256" s="152"/>
      <c r="O256" s="77">
        <f>$C256*N256</f>
        <v>0</v>
      </c>
      <c r="P256" s="152"/>
      <c r="Q256" s="77">
        <f>$C256*P256</f>
        <v>0</v>
      </c>
      <c r="R256" s="152"/>
      <c r="S256" s="77">
        <f>$C256*R256</f>
        <v>0</v>
      </c>
      <c r="T256" s="152"/>
      <c r="U256" s="77">
        <f>$C256*T256</f>
        <v>0</v>
      </c>
      <c r="V256" s="152"/>
      <c r="W256" s="77">
        <f>$C256*V256</f>
        <v>0</v>
      </c>
      <c r="X256" s="63">
        <f>D256+F256+H256+J256+N256+P256+R256+T256+V256</f>
        <v>0</v>
      </c>
      <c r="Y256" s="64">
        <f>$C256*X256</f>
        <v>0</v>
      </c>
    </row>
    <row r="257" spans="1:25" ht="15" thickBot="1" x14ac:dyDescent="0.2">
      <c r="A257" s="150"/>
      <c r="B257" s="150"/>
      <c r="C257" s="82"/>
      <c r="D257" s="153"/>
      <c r="E257" s="78">
        <f>$C257*D257</f>
        <v>0</v>
      </c>
      <c r="F257" s="153"/>
      <c r="G257" s="78">
        <f>$C257*F257</f>
        <v>0</v>
      </c>
      <c r="H257" s="153"/>
      <c r="I257" s="125">
        <f>$C257*H257</f>
        <v>0</v>
      </c>
      <c r="J257" s="153"/>
      <c r="K257" s="130">
        <f>$C257*J257</f>
        <v>0</v>
      </c>
      <c r="L257" s="65">
        <f>D257+F257+H257+J257</f>
        <v>0</v>
      </c>
      <c r="M257" s="66">
        <f>$C257*L257</f>
        <v>0</v>
      </c>
      <c r="N257" s="153"/>
      <c r="O257" s="78">
        <f>$C257*N257</f>
        <v>0</v>
      </c>
      <c r="P257" s="153"/>
      <c r="Q257" s="78">
        <f>$C257*P257</f>
        <v>0</v>
      </c>
      <c r="R257" s="153"/>
      <c r="S257" s="78">
        <f>$C257*R257</f>
        <v>0</v>
      </c>
      <c r="T257" s="153"/>
      <c r="U257" s="78">
        <f>$C257*T257</f>
        <v>0</v>
      </c>
      <c r="V257" s="153"/>
      <c r="W257" s="78">
        <f>$C257*V257</f>
        <v>0</v>
      </c>
      <c r="X257" s="65">
        <f>D257+F257+H257+J257+N257+P257+R257+T257+V257</f>
        <v>0</v>
      </c>
      <c r="Y257" s="66">
        <f>$C257*X257</f>
        <v>0</v>
      </c>
    </row>
    <row r="258" spans="1:25" ht="15" thickBot="1" x14ac:dyDescent="0.2">
      <c r="A258" s="150"/>
      <c r="B258" s="150"/>
      <c r="C258" s="83"/>
      <c r="D258" s="57"/>
      <c r="E258" s="80">
        <f>SUM(E253:E257)</f>
        <v>0</v>
      </c>
      <c r="F258" s="57"/>
      <c r="G258" s="80">
        <f>SUM(G253:G257)</f>
        <v>0</v>
      </c>
      <c r="H258" s="57"/>
      <c r="I258" s="121">
        <f>SUM(I253:I257)</f>
        <v>0</v>
      </c>
      <c r="J258" s="57"/>
      <c r="K258" s="80">
        <f>SUM(K253:K257)</f>
        <v>0</v>
      </c>
      <c r="L258" s="69" t="s">
        <v>10</v>
      </c>
      <c r="M258" s="70">
        <f>SUM(M253:M257)</f>
        <v>0</v>
      </c>
      <c r="N258" s="57"/>
      <c r="O258" s="80">
        <f>SUM(O253:O257)</f>
        <v>0</v>
      </c>
      <c r="P258" s="57"/>
      <c r="Q258" s="80">
        <f>SUM(Q253:Q257)</f>
        <v>0</v>
      </c>
      <c r="R258" s="57"/>
      <c r="S258" s="80">
        <f>SUM(S253:S257)</f>
        <v>0</v>
      </c>
      <c r="T258" s="57"/>
      <c r="U258" s="80">
        <f>SUM(U253:U257)</f>
        <v>0</v>
      </c>
      <c r="V258" s="57"/>
      <c r="W258" s="80">
        <f>SUM(W253:W257)</f>
        <v>0</v>
      </c>
      <c r="X258" s="69" t="s">
        <v>10</v>
      </c>
      <c r="Y258" s="70">
        <f>SUM(Y253:Y257)</f>
        <v>0</v>
      </c>
    </row>
    <row r="259" spans="1:25" ht="14.25" x14ac:dyDescent="0.15">
      <c r="A259" s="182">
        <v>55</v>
      </c>
      <c r="B259" s="182" t="s">
        <v>167</v>
      </c>
      <c r="C259" s="84">
        <v>0.5</v>
      </c>
      <c r="D259" s="192"/>
      <c r="E259" s="79">
        <f t="shared" ref="E259:E268" si="208">$C259*D259</f>
        <v>0</v>
      </c>
      <c r="F259" s="192"/>
      <c r="G259" s="79">
        <f t="shared" ref="G259:G268" si="209">$C259*F259</f>
        <v>0</v>
      </c>
      <c r="H259" s="192"/>
      <c r="I259" s="126">
        <f t="shared" ref="I259:I268" si="210">$C259*H259</f>
        <v>0</v>
      </c>
      <c r="J259" s="192"/>
      <c r="K259" s="131">
        <f t="shared" ref="K259:K268" si="211">$C259*J259</f>
        <v>0</v>
      </c>
      <c r="L259" s="61">
        <f t="shared" ref="L259:L268" si="212">D259+F259+H259+J259</f>
        <v>0</v>
      </c>
      <c r="M259" s="62">
        <f t="shared" ref="M259:M268" si="213">$C259*L259</f>
        <v>0</v>
      </c>
      <c r="N259" s="192"/>
      <c r="O259" s="79">
        <f t="shared" ref="O259:O268" si="214">$C259*N259</f>
        <v>0</v>
      </c>
      <c r="P259" s="192"/>
      <c r="Q259" s="79">
        <f t="shared" ref="Q259:Q268" si="215">$C259*P259</f>
        <v>0</v>
      </c>
      <c r="R259" s="192"/>
      <c r="S259" s="79">
        <f t="shared" ref="S259:S268" si="216">$C259*R259</f>
        <v>0</v>
      </c>
      <c r="T259" s="192"/>
      <c r="U259" s="79">
        <f t="shared" ref="U259:U268" si="217">$C259*T259</f>
        <v>0</v>
      </c>
      <c r="V259" s="192"/>
      <c r="W259" s="79">
        <f t="shared" ref="W259:W268" si="218">$C259*V259</f>
        <v>0</v>
      </c>
      <c r="X259" s="61">
        <f t="shared" ref="X259:X268" si="219">D259+F259+H259+J259+N259+P259+R259+T259+V259</f>
        <v>0</v>
      </c>
      <c r="Y259" s="62">
        <f t="shared" ref="Y259:Y268" si="220">$C259*X259</f>
        <v>0</v>
      </c>
    </row>
    <row r="260" spans="1:25" ht="14.25" x14ac:dyDescent="0.15">
      <c r="A260" s="180"/>
      <c r="B260" s="180"/>
      <c r="C260" s="81">
        <v>1</v>
      </c>
      <c r="D260" s="190"/>
      <c r="E260" s="77">
        <f t="shared" si="208"/>
        <v>0</v>
      </c>
      <c r="F260" s="190"/>
      <c r="G260" s="77">
        <f t="shared" si="209"/>
        <v>0</v>
      </c>
      <c r="H260" s="190"/>
      <c r="I260" s="124">
        <f t="shared" si="210"/>
        <v>0</v>
      </c>
      <c r="J260" s="190"/>
      <c r="K260" s="129">
        <f t="shared" si="211"/>
        <v>0</v>
      </c>
      <c r="L260" s="63">
        <f t="shared" si="212"/>
        <v>0</v>
      </c>
      <c r="M260" s="64">
        <f t="shared" si="213"/>
        <v>0</v>
      </c>
      <c r="N260" s="190"/>
      <c r="O260" s="77">
        <f t="shared" si="214"/>
        <v>0</v>
      </c>
      <c r="P260" s="190"/>
      <c r="Q260" s="77">
        <f t="shared" si="215"/>
        <v>0</v>
      </c>
      <c r="R260" s="190"/>
      <c r="S260" s="77">
        <f t="shared" si="216"/>
        <v>0</v>
      </c>
      <c r="T260" s="190"/>
      <c r="U260" s="77">
        <f t="shared" si="217"/>
        <v>0</v>
      </c>
      <c r="V260" s="190"/>
      <c r="W260" s="77">
        <f t="shared" si="218"/>
        <v>0</v>
      </c>
      <c r="X260" s="63">
        <f t="shared" si="219"/>
        <v>0</v>
      </c>
      <c r="Y260" s="64">
        <f t="shared" si="220"/>
        <v>0</v>
      </c>
    </row>
    <row r="261" spans="1:25" ht="14.25" x14ac:dyDescent="0.15">
      <c r="A261" s="180"/>
      <c r="B261" s="180"/>
      <c r="C261" s="81">
        <v>2</v>
      </c>
      <c r="D261" s="190"/>
      <c r="E261" s="77">
        <f t="shared" si="208"/>
        <v>0</v>
      </c>
      <c r="F261" s="190"/>
      <c r="G261" s="77">
        <f t="shared" si="209"/>
        <v>0</v>
      </c>
      <c r="H261" s="190"/>
      <c r="I261" s="124">
        <f t="shared" si="210"/>
        <v>0</v>
      </c>
      <c r="J261" s="190"/>
      <c r="K261" s="129">
        <f t="shared" si="211"/>
        <v>0</v>
      </c>
      <c r="L261" s="63">
        <f t="shared" si="212"/>
        <v>0</v>
      </c>
      <c r="M261" s="64">
        <f t="shared" si="213"/>
        <v>0</v>
      </c>
      <c r="N261" s="190"/>
      <c r="O261" s="77">
        <f t="shared" si="214"/>
        <v>0</v>
      </c>
      <c r="P261" s="190"/>
      <c r="Q261" s="77">
        <f t="shared" si="215"/>
        <v>0</v>
      </c>
      <c r="R261" s="190"/>
      <c r="S261" s="77">
        <f t="shared" si="216"/>
        <v>0</v>
      </c>
      <c r="T261" s="190"/>
      <c r="U261" s="77">
        <f t="shared" si="217"/>
        <v>0</v>
      </c>
      <c r="V261" s="190"/>
      <c r="W261" s="77">
        <f t="shared" si="218"/>
        <v>0</v>
      </c>
      <c r="X261" s="63">
        <f t="shared" si="219"/>
        <v>0</v>
      </c>
      <c r="Y261" s="64">
        <f t="shared" si="220"/>
        <v>0</v>
      </c>
    </row>
    <row r="262" spans="1:25" ht="14.25" x14ac:dyDescent="0.15">
      <c r="A262" s="180"/>
      <c r="B262" s="180"/>
      <c r="C262" s="81">
        <v>3</v>
      </c>
      <c r="D262" s="190"/>
      <c r="E262" s="77">
        <f t="shared" si="208"/>
        <v>0</v>
      </c>
      <c r="F262" s="190"/>
      <c r="G262" s="77">
        <f t="shared" si="209"/>
        <v>0</v>
      </c>
      <c r="H262" s="190"/>
      <c r="I262" s="124">
        <f t="shared" si="210"/>
        <v>0</v>
      </c>
      <c r="J262" s="190"/>
      <c r="K262" s="129">
        <f t="shared" si="211"/>
        <v>0</v>
      </c>
      <c r="L262" s="63">
        <f t="shared" si="212"/>
        <v>0</v>
      </c>
      <c r="M262" s="64">
        <f t="shared" si="213"/>
        <v>0</v>
      </c>
      <c r="N262" s="190"/>
      <c r="O262" s="77">
        <f t="shared" si="214"/>
        <v>0</v>
      </c>
      <c r="P262" s="190"/>
      <c r="Q262" s="77">
        <f t="shared" si="215"/>
        <v>0</v>
      </c>
      <c r="R262" s="190"/>
      <c r="S262" s="77">
        <f t="shared" si="216"/>
        <v>0</v>
      </c>
      <c r="T262" s="190"/>
      <c r="U262" s="77">
        <f t="shared" si="217"/>
        <v>0</v>
      </c>
      <c r="V262" s="190"/>
      <c r="W262" s="77">
        <f t="shared" si="218"/>
        <v>0</v>
      </c>
      <c r="X262" s="63">
        <f t="shared" si="219"/>
        <v>0</v>
      </c>
      <c r="Y262" s="64">
        <f t="shared" si="220"/>
        <v>0</v>
      </c>
    </row>
    <row r="263" spans="1:25" ht="14.25" x14ac:dyDescent="0.15">
      <c r="A263" s="180"/>
      <c r="B263" s="180"/>
      <c r="C263" s="81">
        <v>4</v>
      </c>
      <c r="D263" s="190"/>
      <c r="E263" s="77">
        <f t="shared" si="208"/>
        <v>0</v>
      </c>
      <c r="F263" s="190"/>
      <c r="G263" s="77">
        <f t="shared" si="209"/>
        <v>0</v>
      </c>
      <c r="H263" s="190"/>
      <c r="I263" s="124">
        <f t="shared" si="210"/>
        <v>0</v>
      </c>
      <c r="J263" s="190"/>
      <c r="K263" s="129">
        <f t="shared" si="211"/>
        <v>0</v>
      </c>
      <c r="L263" s="63">
        <f t="shared" si="212"/>
        <v>0</v>
      </c>
      <c r="M263" s="64">
        <f t="shared" si="213"/>
        <v>0</v>
      </c>
      <c r="N263" s="190"/>
      <c r="O263" s="77">
        <f t="shared" si="214"/>
        <v>0</v>
      </c>
      <c r="P263" s="190"/>
      <c r="Q263" s="77">
        <f t="shared" si="215"/>
        <v>0</v>
      </c>
      <c r="R263" s="190"/>
      <c r="S263" s="77">
        <f t="shared" si="216"/>
        <v>0</v>
      </c>
      <c r="T263" s="190"/>
      <c r="U263" s="77">
        <f t="shared" si="217"/>
        <v>0</v>
      </c>
      <c r="V263" s="190"/>
      <c r="W263" s="77">
        <f t="shared" si="218"/>
        <v>0</v>
      </c>
      <c r="X263" s="63">
        <f t="shared" si="219"/>
        <v>0</v>
      </c>
      <c r="Y263" s="64">
        <f t="shared" si="220"/>
        <v>0</v>
      </c>
    </row>
    <row r="264" spans="1:25" ht="14.25" x14ac:dyDescent="0.15">
      <c r="A264" s="180"/>
      <c r="B264" s="180"/>
      <c r="C264" s="81">
        <v>5</v>
      </c>
      <c r="D264" s="190"/>
      <c r="E264" s="77">
        <f t="shared" si="208"/>
        <v>0</v>
      </c>
      <c r="F264" s="190"/>
      <c r="G264" s="77">
        <f t="shared" si="209"/>
        <v>0</v>
      </c>
      <c r="H264" s="190"/>
      <c r="I264" s="124">
        <f t="shared" si="210"/>
        <v>0</v>
      </c>
      <c r="J264" s="190"/>
      <c r="K264" s="129">
        <f t="shared" si="211"/>
        <v>0</v>
      </c>
      <c r="L264" s="63">
        <f t="shared" si="212"/>
        <v>0</v>
      </c>
      <c r="M264" s="64">
        <f t="shared" si="213"/>
        <v>0</v>
      </c>
      <c r="N264" s="190"/>
      <c r="O264" s="77">
        <f t="shared" si="214"/>
        <v>0</v>
      </c>
      <c r="P264" s="190"/>
      <c r="Q264" s="77">
        <f t="shared" si="215"/>
        <v>0</v>
      </c>
      <c r="R264" s="190"/>
      <c r="S264" s="77">
        <f t="shared" si="216"/>
        <v>0</v>
      </c>
      <c r="T264" s="190"/>
      <c r="U264" s="77">
        <f t="shared" si="217"/>
        <v>0</v>
      </c>
      <c r="V264" s="190"/>
      <c r="W264" s="77">
        <f t="shared" si="218"/>
        <v>0</v>
      </c>
      <c r="X264" s="63">
        <f t="shared" si="219"/>
        <v>0</v>
      </c>
      <c r="Y264" s="64">
        <f t="shared" si="220"/>
        <v>0</v>
      </c>
    </row>
    <row r="265" spans="1:25" ht="14.25" x14ac:dyDescent="0.15">
      <c r="A265" s="180"/>
      <c r="B265" s="180"/>
      <c r="C265" s="81">
        <v>7</v>
      </c>
      <c r="D265" s="190"/>
      <c r="E265" s="77">
        <f t="shared" si="208"/>
        <v>0</v>
      </c>
      <c r="F265" s="190"/>
      <c r="G265" s="77">
        <f t="shared" si="209"/>
        <v>0</v>
      </c>
      <c r="H265" s="190"/>
      <c r="I265" s="124">
        <f t="shared" si="210"/>
        <v>0</v>
      </c>
      <c r="J265" s="190"/>
      <c r="K265" s="129">
        <f t="shared" si="211"/>
        <v>0</v>
      </c>
      <c r="L265" s="63">
        <f t="shared" si="212"/>
        <v>0</v>
      </c>
      <c r="M265" s="64">
        <f t="shared" si="213"/>
        <v>0</v>
      </c>
      <c r="N265" s="190"/>
      <c r="O265" s="77">
        <f t="shared" si="214"/>
        <v>0</v>
      </c>
      <c r="P265" s="190"/>
      <c r="Q265" s="77">
        <f t="shared" si="215"/>
        <v>0</v>
      </c>
      <c r="R265" s="190"/>
      <c r="S265" s="77">
        <f t="shared" si="216"/>
        <v>0</v>
      </c>
      <c r="T265" s="190"/>
      <c r="U265" s="77">
        <f t="shared" si="217"/>
        <v>0</v>
      </c>
      <c r="V265" s="190"/>
      <c r="W265" s="77">
        <f t="shared" si="218"/>
        <v>0</v>
      </c>
      <c r="X265" s="63">
        <f t="shared" si="219"/>
        <v>0</v>
      </c>
      <c r="Y265" s="64">
        <f t="shared" si="220"/>
        <v>0</v>
      </c>
    </row>
    <row r="266" spans="1:25" ht="14.25" x14ac:dyDescent="0.15">
      <c r="A266" s="180"/>
      <c r="B266" s="180"/>
      <c r="C266" s="81">
        <v>9</v>
      </c>
      <c r="D266" s="190"/>
      <c r="E266" s="77">
        <f t="shared" si="208"/>
        <v>0</v>
      </c>
      <c r="F266" s="190"/>
      <c r="G266" s="77">
        <f t="shared" si="209"/>
        <v>0</v>
      </c>
      <c r="H266" s="190"/>
      <c r="I266" s="124">
        <f t="shared" si="210"/>
        <v>0</v>
      </c>
      <c r="J266" s="190"/>
      <c r="K266" s="129">
        <f t="shared" si="211"/>
        <v>0</v>
      </c>
      <c r="L266" s="63">
        <f t="shared" si="212"/>
        <v>0</v>
      </c>
      <c r="M266" s="64">
        <f t="shared" si="213"/>
        <v>0</v>
      </c>
      <c r="N266" s="190"/>
      <c r="O266" s="77">
        <f t="shared" si="214"/>
        <v>0</v>
      </c>
      <c r="P266" s="190"/>
      <c r="Q266" s="77">
        <f t="shared" si="215"/>
        <v>0</v>
      </c>
      <c r="R266" s="190"/>
      <c r="S266" s="77">
        <f t="shared" si="216"/>
        <v>0</v>
      </c>
      <c r="T266" s="190"/>
      <c r="U266" s="77">
        <f t="shared" si="217"/>
        <v>0</v>
      </c>
      <c r="V266" s="190"/>
      <c r="W266" s="77">
        <f t="shared" si="218"/>
        <v>0</v>
      </c>
      <c r="X266" s="63">
        <f t="shared" si="219"/>
        <v>0</v>
      </c>
      <c r="Y266" s="64">
        <f t="shared" si="220"/>
        <v>0</v>
      </c>
    </row>
    <row r="267" spans="1:25" ht="14.25" x14ac:dyDescent="0.15">
      <c r="A267" s="180"/>
      <c r="B267" s="180"/>
      <c r="C267" s="81">
        <v>13</v>
      </c>
      <c r="D267" s="190"/>
      <c r="E267" s="77">
        <f t="shared" si="208"/>
        <v>0</v>
      </c>
      <c r="F267" s="190"/>
      <c r="G267" s="77">
        <f t="shared" si="209"/>
        <v>0</v>
      </c>
      <c r="H267" s="190"/>
      <c r="I267" s="124">
        <f t="shared" si="210"/>
        <v>0</v>
      </c>
      <c r="J267" s="190"/>
      <c r="K267" s="129">
        <f t="shared" si="211"/>
        <v>0</v>
      </c>
      <c r="L267" s="63">
        <f t="shared" si="212"/>
        <v>0</v>
      </c>
      <c r="M267" s="64">
        <f t="shared" si="213"/>
        <v>0</v>
      </c>
      <c r="N267" s="190"/>
      <c r="O267" s="77">
        <f t="shared" si="214"/>
        <v>0</v>
      </c>
      <c r="P267" s="190"/>
      <c r="Q267" s="77">
        <f t="shared" si="215"/>
        <v>0</v>
      </c>
      <c r="R267" s="190"/>
      <c r="S267" s="77">
        <f t="shared" si="216"/>
        <v>0</v>
      </c>
      <c r="T267" s="190"/>
      <c r="U267" s="77">
        <f t="shared" si="217"/>
        <v>0</v>
      </c>
      <c r="V267" s="190"/>
      <c r="W267" s="77">
        <f t="shared" si="218"/>
        <v>0</v>
      </c>
      <c r="X267" s="63">
        <f t="shared" si="219"/>
        <v>0</v>
      </c>
      <c r="Y267" s="64">
        <f t="shared" si="220"/>
        <v>0</v>
      </c>
    </row>
    <row r="268" spans="1:25" ht="15" thickBot="1" x14ac:dyDescent="0.2">
      <c r="A268" s="181"/>
      <c r="B268" s="181"/>
      <c r="C268" s="87">
        <v>18</v>
      </c>
      <c r="D268" s="193"/>
      <c r="E268" s="78">
        <f t="shared" si="208"/>
        <v>0</v>
      </c>
      <c r="F268" s="193"/>
      <c r="G268" s="78">
        <f t="shared" si="209"/>
        <v>0</v>
      </c>
      <c r="H268" s="193"/>
      <c r="I268" s="125">
        <f t="shared" si="210"/>
        <v>0</v>
      </c>
      <c r="J268" s="193"/>
      <c r="K268" s="130">
        <f t="shared" si="211"/>
        <v>0</v>
      </c>
      <c r="L268" s="73">
        <f t="shared" si="212"/>
        <v>0</v>
      </c>
      <c r="M268" s="74">
        <f t="shared" si="213"/>
        <v>0</v>
      </c>
      <c r="N268" s="193"/>
      <c r="O268" s="78">
        <f t="shared" si="214"/>
        <v>0</v>
      </c>
      <c r="P268" s="193"/>
      <c r="Q268" s="78">
        <f t="shared" si="215"/>
        <v>0</v>
      </c>
      <c r="R268" s="193"/>
      <c r="S268" s="78">
        <f t="shared" si="216"/>
        <v>0</v>
      </c>
      <c r="T268" s="193"/>
      <c r="U268" s="78">
        <f t="shared" si="217"/>
        <v>0</v>
      </c>
      <c r="V268" s="193"/>
      <c r="W268" s="78">
        <f t="shared" si="218"/>
        <v>0</v>
      </c>
      <c r="X268" s="73">
        <f t="shared" si="219"/>
        <v>0</v>
      </c>
      <c r="Y268" s="74">
        <f t="shared" si="220"/>
        <v>0</v>
      </c>
    </row>
    <row r="269" spans="1:25" ht="15" thickBot="1" x14ac:dyDescent="0.2">
      <c r="A269" s="183"/>
      <c r="B269" s="183"/>
      <c r="C269" s="85"/>
      <c r="D269" s="58"/>
      <c r="E269" s="80">
        <f>SUM(E259:E268)</f>
        <v>0</v>
      </c>
      <c r="F269" s="58"/>
      <c r="G269" s="80">
        <f>SUM(G259:G268)</f>
        <v>0</v>
      </c>
      <c r="H269" s="58"/>
      <c r="I269" s="121">
        <f>SUM(I259:I268)</f>
        <v>0</v>
      </c>
      <c r="J269" s="58"/>
      <c r="K269" s="80">
        <f>SUM(K259:K268)</f>
        <v>0</v>
      </c>
      <c r="L269" s="69" t="s">
        <v>10</v>
      </c>
      <c r="M269" s="70">
        <f>SUM(M259:M268)</f>
        <v>0</v>
      </c>
      <c r="N269" s="58"/>
      <c r="O269" s="80">
        <f>SUM(O259:O268)</f>
        <v>0</v>
      </c>
      <c r="P269" s="58"/>
      <c r="Q269" s="80">
        <f>SUM(Q259:Q268)</f>
        <v>0</v>
      </c>
      <c r="R269" s="58"/>
      <c r="S269" s="80">
        <f>SUM(S259:S268)</f>
        <v>0</v>
      </c>
      <c r="T269" s="58"/>
      <c r="U269" s="80">
        <f>SUM(U259:U268)</f>
        <v>0</v>
      </c>
      <c r="V269" s="58"/>
      <c r="W269" s="80">
        <f>SUM(W259:W268)</f>
        <v>0</v>
      </c>
      <c r="X269" s="69" t="s">
        <v>10</v>
      </c>
      <c r="Y269" s="70">
        <f>SUM(Y259:Y268)</f>
        <v>0</v>
      </c>
    </row>
    <row r="270" spans="1:25" ht="14.25" customHeight="1" x14ac:dyDescent="0.15">
      <c r="A270" s="149">
        <v>56</v>
      </c>
      <c r="B270" s="149" t="s">
        <v>39</v>
      </c>
      <c r="C270" s="86">
        <v>4</v>
      </c>
      <c r="D270" s="151"/>
      <c r="E270" s="79">
        <f t="shared" ref="E270:E279" si="221">$C270*D270</f>
        <v>0</v>
      </c>
      <c r="F270" s="151"/>
      <c r="G270" s="79">
        <f t="shared" ref="G270:G279" si="222">$C270*F270</f>
        <v>0</v>
      </c>
      <c r="H270" s="151"/>
      <c r="I270" s="126">
        <f t="shared" ref="I270:I279" si="223">$C270*H270</f>
        <v>0</v>
      </c>
      <c r="J270" s="151"/>
      <c r="K270" s="131">
        <f t="shared" ref="K270:K279" si="224">$C270*J270</f>
        <v>0</v>
      </c>
      <c r="L270" s="71">
        <f t="shared" ref="L270:L279" si="225">D270+F270+H270+J270</f>
        <v>0</v>
      </c>
      <c r="M270" s="72">
        <f t="shared" ref="M270:M279" si="226">$C270*L270</f>
        <v>0</v>
      </c>
      <c r="N270" s="151"/>
      <c r="O270" s="79">
        <f t="shared" ref="O270:O279" si="227">$C270*N270</f>
        <v>0</v>
      </c>
      <c r="P270" s="151"/>
      <c r="Q270" s="79">
        <f t="shared" ref="Q270:Q279" si="228">$C270*P270</f>
        <v>0</v>
      </c>
      <c r="R270" s="151"/>
      <c r="S270" s="79">
        <f t="shared" ref="S270:S279" si="229">$C270*R270</f>
        <v>0</v>
      </c>
      <c r="T270" s="151"/>
      <c r="U270" s="79">
        <f t="shared" ref="U270:U279" si="230">$C270*T270</f>
        <v>0</v>
      </c>
      <c r="V270" s="151"/>
      <c r="W270" s="79">
        <f t="shared" ref="W270:W279" si="231">$C270*V270</f>
        <v>0</v>
      </c>
      <c r="X270" s="71">
        <f t="shared" ref="X270:X279" si="232">D270+F270+H270+J270+N270+P270+R270+T270+V270</f>
        <v>0</v>
      </c>
      <c r="Y270" s="72">
        <f t="shared" ref="Y270:Y279" si="233">$C270*X270</f>
        <v>0</v>
      </c>
    </row>
    <row r="271" spans="1:25" ht="14.25" customHeight="1" x14ac:dyDescent="0.15">
      <c r="A271" s="148"/>
      <c r="B271" s="148"/>
      <c r="C271" s="81">
        <v>28</v>
      </c>
      <c r="D271" s="152"/>
      <c r="E271" s="77">
        <f t="shared" si="221"/>
        <v>0</v>
      </c>
      <c r="F271" s="152"/>
      <c r="G271" s="77">
        <f t="shared" si="222"/>
        <v>0</v>
      </c>
      <c r="H271" s="152"/>
      <c r="I271" s="124">
        <f t="shared" si="223"/>
        <v>0</v>
      </c>
      <c r="J271" s="152"/>
      <c r="K271" s="129">
        <f t="shared" si="224"/>
        <v>0</v>
      </c>
      <c r="L271" s="63">
        <f t="shared" si="225"/>
        <v>0</v>
      </c>
      <c r="M271" s="64">
        <f t="shared" si="226"/>
        <v>0</v>
      </c>
      <c r="N271" s="152"/>
      <c r="O271" s="77">
        <f t="shared" si="227"/>
        <v>0</v>
      </c>
      <c r="P271" s="152"/>
      <c r="Q271" s="77">
        <f t="shared" si="228"/>
        <v>0</v>
      </c>
      <c r="R271" s="152"/>
      <c r="S271" s="77">
        <f t="shared" si="229"/>
        <v>0</v>
      </c>
      <c r="T271" s="152"/>
      <c r="U271" s="77">
        <f t="shared" si="230"/>
        <v>0</v>
      </c>
      <c r="V271" s="152"/>
      <c r="W271" s="77">
        <f t="shared" si="231"/>
        <v>0</v>
      </c>
      <c r="X271" s="63">
        <f t="shared" si="232"/>
        <v>0</v>
      </c>
      <c r="Y271" s="64">
        <f t="shared" si="233"/>
        <v>0</v>
      </c>
    </row>
    <row r="272" spans="1:25" ht="14.25" customHeight="1" x14ac:dyDescent="0.15">
      <c r="A272" s="148"/>
      <c r="B272" s="148"/>
      <c r="C272" s="81">
        <v>60</v>
      </c>
      <c r="D272" s="152"/>
      <c r="E272" s="77">
        <f t="shared" si="221"/>
        <v>0</v>
      </c>
      <c r="F272" s="152"/>
      <c r="G272" s="77">
        <f t="shared" si="222"/>
        <v>0</v>
      </c>
      <c r="H272" s="152"/>
      <c r="I272" s="124">
        <f t="shared" si="223"/>
        <v>0</v>
      </c>
      <c r="J272" s="152"/>
      <c r="K272" s="129">
        <f t="shared" si="224"/>
        <v>0</v>
      </c>
      <c r="L272" s="63">
        <f t="shared" si="225"/>
        <v>0</v>
      </c>
      <c r="M272" s="64">
        <f t="shared" si="226"/>
        <v>0</v>
      </c>
      <c r="N272" s="152"/>
      <c r="O272" s="77">
        <f t="shared" si="227"/>
        <v>0</v>
      </c>
      <c r="P272" s="152"/>
      <c r="Q272" s="77">
        <f t="shared" si="228"/>
        <v>0</v>
      </c>
      <c r="R272" s="152"/>
      <c r="S272" s="77">
        <f t="shared" si="229"/>
        <v>0</v>
      </c>
      <c r="T272" s="152"/>
      <c r="U272" s="77">
        <f t="shared" si="230"/>
        <v>0</v>
      </c>
      <c r="V272" s="152"/>
      <c r="W272" s="77">
        <f t="shared" si="231"/>
        <v>0</v>
      </c>
      <c r="X272" s="63">
        <f t="shared" si="232"/>
        <v>0</v>
      </c>
      <c r="Y272" s="64">
        <f t="shared" si="233"/>
        <v>0</v>
      </c>
    </row>
    <row r="273" spans="1:25" ht="14.25" customHeight="1" x14ac:dyDescent="0.15">
      <c r="A273" s="148"/>
      <c r="B273" s="148"/>
      <c r="C273" s="81">
        <v>88</v>
      </c>
      <c r="D273" s="152"/>
      <c r="E273" s="77">
        <f t="shared" si="221"/>
        <v>0</v>
      </c>
      <c r="F273" s="152"/>
      <c r="G273" s="77">
        <f t="shared" si="222"/>
        <v>0</v>
      </c>
      <c r="H273" s="152"/>
      <c r="I273" s="124">
        <f t="shared" si="223"/>
        <v>0</v>
      </c>
      <c r="J273" s="152"/>
      <c r="K273" s="129">
        <f t="shared" si="224"/>
        <v>0</v>
      </c>
      <c r="L273" s="63">
        <f t="shared" si="225"/>
        <v>0</v>
      </c>
      <c r="M273" s="64">
        <f t="shared" si="226"/>
        <v>0</v>
      </c>
      <c r="N273" s="152"/>
      <c r="O273" s="77">
        <f t="shared" si="227"/>
        <v>0</v>
      </c>
      <c r="P273" s="152"/>
      <c r="Q273" s="77">
        <f t="shared" si="228"/>
        <v>0</v>
      </c>
      <c r="R273" s="152"/>
      <c r="S273" s="77">
        <f t="shared" si="229"/>
        <v>0</v>
      </c>
      <c r="T273" s="152"/>
      <c r="U273" s="77">
        <f t="shared" si="230"/>
        <v>0</v>
      </c>
      <c r="V273" s="152"/>
      <c r="W273" s="77">
        <f t="shared" si="231"/>
        <v>0</v>
      </c>
      <c r="X273" s="63">
        <f t="shared" si="232"/>
        <v>0</v>
      </c>
      <c r="Y273" s="64">
        <f t="shared" si="233"/>
        <v>0</v>
      </c>
    </row>
    <row r="274" spans="1:25" ht="14.25" customHeight="1" x14ac:dyDescent="0.15">
      <c r="A274" s="148"/>
      <c r="B274" s="148"/>
      <c r="C274" s="81">
        <v>140</v>
      </c>
      <c r="D274" s="152"/>
      <c r="E274" s="77">
        <f t="shared" si="221"/>
        <v>0</v>
      </c>
      <c r="F274" s="152"/>
      <c r="G274" s="77">
        <f t="shared" si="222"/>
        <v>0</v>
      </c>
      <c r="H274" s="152"/>
      <c r="I274" s="124">
        <f t="shared" si="223"/>
        <v>0</v>
      </c>
      <c r="J274" s="152"/>
      <c r="K274" s="129">
        <f t="shared" si="224"/>
        <v>0</v>
      </c>
      <c r="L274" s="63">
        <f t="shared" si="225"/>
        <v>0</v>
      </c>
      <c r="M274" s="64">
        <f t="shared" si="226"/>
        <v>0</v>
      </c>
      <c r="N274" s="152"/>
      <c r="O274" s="77">
        <f t="shared" si="227"/>
        <v>0</v>
      </c>
      <c r="P274" s="152"/>
      <c r="Q274" s="77">
        <f t="shared" si="228"/>
        <v>0</v>
      </c>
      <c r="R274" s="152"/>
      <c r="S274" s="77">
        <f t="shared" si="229"/>
        <v>0</v>
      </c>
      <c r="T274" s="152"/>
      <c r="U274" s="77">
        <f t="shared" si="230"/>
        <v>0</v>
      </c>
      <c r="V274" s="152"/>
      <c r="W274" s="77">
        <f t="shared" si="231"/>
        <v>0</v>
      </c>
      <c r="X274" s="63">
        <f t="shared" si="232"/>
        <v>0</v>
      </c>
      <c r="Y274" s="64">
        <f t="shared" si="233"/>
        <v>0</v>
      </c>
    </row>
    <row r="275" spans="1:25" ht="14.25" customHeight="1" x14ac:dyDescent="0.15">
      <c r="A275" s="148"/>
      <c r="B275" s="148"/>
      <c r="C275" s="81">
        <v>200</v>
      </c>
      <c r="D275" s="152"/>
      <c r="E275" s="77">
        <f t="shared" si="221"/>
        <v>0</v>
      </c>
      <c r="F275" s="152"/>
      <c r="G275" s="77">
        <f t="shared" si="222"/>
        <v>0</v>
      </c>
      <c r="H275" s="152"/>
      <c r="I275" s="124">
        <f t="shared" si="223"/>
        <v>0</v>
      </c>
      <c r="J275" s="152"/>
      <c r="K275" s="129">
        <f t="shared" si="224"/>
        <v>0</v>
      </c>
      <c r="L275" s="63">
        <f t="shared" si="225"/>
        <v>0</v>
      </c>
      <c r="M275" s="64">
        <f t="shared" si="226"/>
        <v>0</v>
      </c>
      <c r="N275" s="152"/>
      <c r="O275" s="77">
        <f t="shared" si="227"/>
        <v>0</v>
      </c>
      <c r="P275" s="152"/>
      <c r="Q275" s="77">
        <f t="shared" si="228"/>
        <v>0</v>
      </c>
      <c r="R275" s="152"/>
      <c r="S275" s="77">
        <f t="shared" si="229"/>
        <v>0</v>
      </c>
      <c r="T275" s="152"/>
      <c r="U275" s="77">
        <f t="shared" si="230"/>
        <v>0</v>
      </c>
      <c r="V275" s="152"/>
      <c r="W275" s="77">
        <f t="shared" si="231"/>
        <v>0</v>
      </c>
      <c r="X275" s="63">
        <f t="shared" si="232"/>
        <v>0</v>
      </c>
      <c r="Y275" s="64">
        <f t="shared" si="233"/>
        <v>0</v>
      </c>
    </row>
    <row r="276" spans="1:25" ht="14.25" customHeight="1" x14ac:dyDescent="0.15">
      <c r="A276" s="148"/>
      <c r="B276" s="148"/>
      <c r="C276" s="81"/>
      <c r="D276" s="152"/>
      <c r="E276" s="77">
        <f t="shared" si="221"/>
        <v>0</v>
      </c>
      <c r="F276" s="152"/>
      <c r="G276" s="77">
        <f t="shared" si="222"/>
        <v>0</v>
      </c>
      <c r="H276" s="152"/>
      <c r="I276" s="124">
        <f t="shared" si="223"/>
        <v>0</v>
      </c>
      <c r="J276" s="152"/>
      <c r="K276" s="129">
        <f t="shared" si="224"/>
        <v>0</v>
      </c>
      <c r="L276" s="63">
        <f t="shared" si="225"/>
        <v>0</v>
      </c>
      <c r="M276" s="64">
        <f t="shared" si="226"/>
        <v>0</v>
      </c>
      <c r="N276" s="152"/>
      <c r="O276" s="77">
        <f t="shared" si="227"/>
        <v>0</v>
      </c>
      <c r="P276" s="152"/>
      <c r="Q276" s="77">
        <f t="shared" si="228"/>
        <v>0</v>
      </c>
      <c r="R276" s="152"/>
      <c r="S276" s="77">
        <f t="shared" si="229"/>
        <v>0</v>
      </c>
      <c r="T276" s="152"/>
      <c r="U276" s="77">
        <f t="shared" si="230"/>
        <v>0</v>
      </c>
      <c r="V276" s="152"/>
      <c r="W276" s="77">
        <f t="shared" si="231"/>
        <v>0</v>
      </c>
      <c r="X276" s="63">
        <f t="shared" si="232"/>
        <v>0</v>
      </c>
      <c r="Y276" s="64">
        <f t="shared" si="233"/>
        <v>0</v>
      </c>
    </row>
    <row r="277" spans="1:25" ht="14.25" customHeight="1" x14ac:dyDescent="0.15">
      <c r="A277" s="148"/>
      <c r="B277" s="148"/>
      <c r="C277" s="81"/>
      <c r="D277" s="152"/>
      <c r="E277" s="77">
        <f t="shared" si="221"/>
        <v>0</v>
      </c>
      <c r="F277" s="152"/>
      <c r="G277" s="77">
        <f t="shared" si="222"/>
        <v>0</v>
      </c>
      <c r="H277" s="152"/>
      <c r="I277" s="124">
        <f t="shared" si="223"/>
        <v>0</v>
      </c>
      <c r="J277" s="152"/>
      <c r="K277" s="129">
        <f t="shared" si="224"/>
        <v>0</v>
      </c>
      <c r="L277" s="63">
        <f t="shared" si="225"/>
        <v>0</v>
      </c>
      <c r="M277" s="64">
        <f t="shared" si="226"/>
        <v>0</v>
      </c>
      <c r="N277" s="152"/>
      <c r="O277" s="77">
        <f t="shared" si="227"/>
        <v>0</v>
      </c>
      <c r="P277" s="152"/>
      <c r="Q277" s="77">
        <f t="shared" si="228"/>
        <v>0</v>
      </c>
      <c r="R277" s="152"/>
      <c r="S277" s="77">
        <f t="shared" si="229"/>
        <v>0</v>
      </c>
      <c r="T277" s="152"/>
      <c r="U277" s="77">
        <f t="shared" si="230"/>
        <v>0</v>
      </c>
      <c r="V277" s="152"/>
      <c r="W277" s="77">
        <f t="shared" si="231"/>
        <v>0</v>
      </c>
      <c r="X277" s="63">
        <f t="shared" si="232"/>
        <v>0</v>
      </c>
      <c r="Y277" s="64">
        <f t="shared" si="233"/>
        <v>0</v>
      </c>
    </row>
    <row r="278" spans="1:25" ht="14.25" customHeight="1" x14ac:dyDescent="0.15">
      <c r="A278" s="148"/>
      <c r="B278" s="148"/>
      <c r="C278" s="81"/>
      <c r="D278" s="152"/>
      <c r="E278" s="77">
        <f t="shared" si="221"/>
        <v>0</v>
      </c>
      <c r="F278" s="152"/>
      <c r="G278" s="77">
        <f t="shared" si="222"/>
        <v>0</v>
      </c>
      <c r="H278" s="152"/>
      <c r="I278" s="124">
        <f t="shared" si="223"/>
        <v>0</v>
      </c>
      <c r="J278" s="152"/>
      <c r="K278" s="129">
        <f t="shared" si="224"/>
        <v>0</v>
      </c>
      <c r="L278" s="63">
        <f t="shared" si="225"/>
        <v>0</v>
      </c>
      <c r="M278" s="64">
        <f t="shared" si="226"/>
        <v>0</v>
      </c>
      <c r="N278" s="152"/>
      <c r="O278" s="77">
        <f t="shared" si="227"/>
        <v>0</v>
      </c>
      <c r="P278" s="152"/>
      <c r="Q278" s="77">
        <f t="shared" si="228"/>
        <v>0</v>
      </c>
      <c r="R278" s="152"/>
      <c r="S278" s="77">
        <f t="shared" si="229"/>
        <v>0</v>
      </c>
      <c r="T278" s="152"/>
      <c r="U278" s="77">
        <f t="shared" si="230"/>
        <v>0</v>
      </c>
      <c r="V278" s="152"/>
      <c r="W278" s="77">
        <f t="shared" si="231"/>
        <v>0</v>
      </c>
      <c r="X278" s="63">
        <f t="shared" si="232"/>
        <v>0</v>
      </c>
      <c r="Y278" s="64">
        <f t="shared" si="233"/>
        <v>0</v>
      </c>
    </row>
    <row r="279" spans="1:25" ht="14.25" customHeight="1" thickBot="1" x14ac:dyDescent="0.2">
      <c r="A279" s="150"/>
      <c r="B279" s="150"/>
      <c r="C279" s="82"/>
      <c r="D279" s="153"/>
      <c r="E279" s="78">
        <f t="shared" si="221"/>
        <v>0</v>
      </c>
      <c r="F279" s="153"/>
      <c r="G279" s="78">
        <f t="shared" si="222"/>
        <v>0</v>
      </c>
      <c r="H279" s="153"/>
      <c r="I279" s="125">
        <f t="shared" si="223"/>
        <v>0</v>
      </c>
      <c r="J279" s="153"/>
      <c r="K279" s="130">
        <f t="shared" si="224"/>
        <v>0</v>
      </c>
      <c r="L279" s="65">
        <f t="shared" si="225"/>
        <v>0</v>
      </c>
      <c r="M279" s="66">
        <f t="shared" si="226"/>
        <v>0</v>
      </c>
      <c r="N279" s="153"/>
      <c r="O279" s="78">
        <f t="shared" si="227"/>
        <v>0</v>
      </c>
      <c r="P279" s="153"/>
      <c r="Q279" s="78">
        <f t="shared" si="228"/>
        <v>0</v>
      </c>
      <c r="R279" s="153"/>
      <c r="S279" s="78">
        <f t="shared" si="229"/>
        <v>0</v>
      </c>
      <c r="T279" s="153"/>
      <c r="U279" s="78">
        <f t="shared" si="230"/>
        <v>0</v>
      </c>
      <c r="V279" s="153"/>
      <c r="W279" s="78">
        <f t="shared" si="231"/>
        <v>0</v>
      </c>
      <c r="X279" s="65">
        <f t="shared" si="232"/>
        <v>0</v>
      </c>
      <c r="Y279" s="66">
        <f t="shared" si="233"/>
        <v>0</v>
      </c>
    </row>
    <row r="280" spans="1:25" ht="15" thickBot="1" x14ac:dyDescent="0.2">
      <c r="A280" s="150"/>
      <c r="B280" s="150"/>
      <c r="C280" s="83"/>
      <c r="D280" s="57"/>
      <c r="E280" s="80">
        <f>SUM(E270:E279)</f>
        <v>0</v>
      </c>
      <c r="F280" s="57"/>
      <c r="G280" s="80">
        <f>SUM(G270:G279)</f>
        <v>0</v>
      </c>
      <c r="H280" s="57"/>
      <c r="I280" s="121">
        <f>SUM(I270:I279)</f>
        <v>0</v>
      </c>
      <c r="J280" s="57"/>
      <c r="K280" s="80">
        <f>SUM(K270:K279)</f>
        <v>0</v>
      </c>
      <c r="L280" s="69" t="s">
        <v>10</v>
      </c>
      <c r="M280" s="70">
        <f>SUM(M270:M279)</f>
        <v>0</v>
      </c>
      <c r="N280" s="57"/>
      <c r="O280" s="80">
        <f>SUM(O270:O279)</f>
        <v>0</v>
      </c>
      <c r="P280" s="57"/>
      <c r="Q280" s="80">
        <f>SUM(Q270:Q279)</f>
        <v>0</v>
      </c>
      <c r="R280" s="57"/>
      <c r="S280" s="80">
        <f>SUM(S270:S279)</f>
        <v>0</v>
      </c>
      <c r="T280" s="57"/>
      <c r="U280" s="80">
        <f>SUM(U270:U279)</f>
        <v>0</v>
      </c>
      <c r="V280" s="57"/>
      <c r="W280" s="80">
        <f>SUM(W270:W279)</f>
        <v>0</v>
      </c>
      <c r="X280" s="69" t="s">
        <v>10</v>
      </c>
      <c r="Y280" s="70">
        <f>SUM(Y270:Y279)</f>
        <v>0</v>
      </c>
    </row>
    <row r="281" spans="1:25" ht="14.25" x14ac:dyDescent="0.15">
      <c r="A281" s="182">
        <v>57</v>
      </c>
      <c r="B281" s="182" t="s">
        <v>40</v>
      </c>
      <c r="C281" s="84">
        <v>1</v>
      </c>
      <c r="D281" s="192"/>
      <c r="E281" s="79">
        <f t="shared" ref="E281:E290" si="234">$C281*D281</f>
        <v>0</v>
      </c>
      <c r="F281" s="192"/>
      <c r="G281" s="79">
        <f t="shared" ref="G281:G290" si="235">$C281*F281</f>
        <v>0</v>
      </c>
      <c r="H281" s="192"/>
      <c r="I281" s="126">
        <f t="shared" ref="I281:I290" si="236">$C281*H281</f>
        <v>0</v>
      </c>
      <c r="J281" s="192"/>
      <c r="K281" s="131">
        <f t="shared" ref="K281:K290" si="237">$C281*J281</f>
        <v>0</v>
      </c>
      <c r="L281" s="61">
        <f t="shared" ref="L281:L290" si="238">D281+F281+H281+J281</f>
        <v>0</v>
      </c>
      <c r="M281" s="62">
        <f t="shared" ref="M281:M290" si="239">$C281*L281</f>
        <v>0</v>
      </c>
      <c r="N281" s="192"/>
      <c r="O281" s="79">
        <f t="shared" ref="O281:O290" si="240">$C281*N281</f>
        <v>0</v>
      </c>
      <c r="P281" s="192"/>
      <c r="Q281" s="79">
        <f t="shared" ref="Q281:Q290" si="241">$C281*P281</f>
        <v>0</v>
      </c>
      <c r="R281" s="192"/>
      <c r="S281" s="79">
        <f t="shared" ref="S281:S290" si="242">$C281*R281</f>
        <v>0</v>
      </c>
      <c r="T281" s="192"/>
      <c r="U281" s="79">
        <f t="shared" ref="U281:U290" si="243">$C281*T281</f>
        <v>0</v>
      </c>
      <c r="V281" s="192"/>
      <c r="W281" s="79">
        <f t="shared" ref="W281:W290" si="244">$C281*V281</f>
        <v>0</v>
      </c>
      <c r="X281" s="61">
        <f t="shared" ref="X281:X290" si="245">D281+F281+H281+J281+N281+P281+R281+T281+V281</f>
        <v>0</v>
      </c>
      <c r="Y281" s="62">
        <f t="shared" ref="Y281:Y290" si="246">$C281*X281</f>
        <v>0</v>
      </c>
    </row>
    <row r="282" spans="1:25" ht="14.25" x14ac:dyDescent="0.15">
      <c r="A282" s="180"/>
      <c r="B282" s="180"/>
      <c r="C282" s="81">
        <v>1.5</v>
      </c>
      <c r="D282" s="190"/>
      <c r="E282" s="77">
        <f t="shared" si="234"/>
        <v>0</v>
      </c>
      <c r="F282" s="190"/>
      <c r="G282" s="77">
        <f t="shared" si="235"/>
        <v>0</v>
      </c>
      <c r="H282" s="190"/>
      <c r="I282" s="124">
        <f t="shared" si="236"/>
        <v>0</v>
      </c>
      <c r="J282" s="190"/>
      <c r="K282" s="129">
        <f t="shared" si="237"/>
        <v>0</v>
      </c>
      <c r="L282" s="63">
        <f t="shared" si="238"/>
        <v>0</v>
      </c>
      <c r="M282" s="64">
        <f t="shared" si="239"/>
        <v>0</v>
      </c>
      <c r="N282" s="190"/>
      <c r="O282" s="77">
        <f t="shared" si="240"/>
        <v>0</v>
      </c>
      <c r="P282" s="190"/>
      <c r="Q282" s="77">
        <f t="shared" si="241"/>
        <v>0</v>
      </c>
      <c r="R282" s="190"/>
      <c r="S282" s="77">
        <f t="shared" si="242"/>
        <v>0</v>
      </c>
      <c r="T282" s="190"/>
      <c r="U282" s="77">
        <f t="shared" si="243"/>
        <v>0</v>
      </c>
      <c r="V282" s="190"/>
      <c r="W282" s="77">
        <f t="shared" si="244"/>
        <v>0</v>
      </c>
      <c r="X282" s="63">
        <f t="shared" si="245"/>
        <v>0</v>
      </c>
      <c r="Y282" s="64">
        <f t="shared" si="246"/>
        <v>0</v>
      </c>
    </row>
    <row r="283" spans="1:25" ht="14.25" x14ac:dyDescent="0.15">
      <c r="A283" s="180"/>
      <c r="B283" s="180"/>
      <c r="C283" s="81">
        <v>2</v>
      </c>
      <c r="D283" s="190"/>
      <c r="E283" s="77">
        <f t="shared" si="234"/>
        <v>0</v>
      </c>
      <c r="F283" s="190"/>
      <c r="G283" s="77">
        <f t="shared" si="235"/>
        <v>0</v>
      </c>
      <c r="H283" s="190"/>
      <c r="I283" s="124">
        <f t="shared" si="236"/>
        <v>0</v>
      </c>
      <c r="J283" s="190"/>
      <c r="K283" s="129">
        <f t="shared" si="237"/>
        <v>0</v>
      </c>
      <c r="L283" s="63">
        <f t="shared" si="238"/>
        <v>0</v>
      </c>
      <c r="M283" s="64">
        <f t="shared" si="239"/>
        <v>0</v>
      </c>
      <c r="N283" s="190"/>
      <c r="O283" s="77">
        <f t="shared" si="240"/>
        <v>0</v>
      </c>
      <c r="P283" s="190"/>
      <c r="Q283" s="77">
        <f t="shared" si="241"/>
        <v>0</v>
      </c>
      <c r="R283" s="190"/>
      <c r="S283" s="77">
        <f t="shared" si="242"/>
        <v>0</v>
      </c>
      <c r="T283" s="190"/>
      <c r="U283" s="77">
        <f t="shared" si="243"/>
        <v>0</v>
      </c>
      <c r="V283" s="190"/>
      <c r="W283" s="77">
        <f t="shared" si="244"/>
        <v>0</v>
      </c>
      <c r="X283" s="63">
        <f t="shared" si="245"/>
        <v>0</v>
      </c>
      <c r="Y283" s="64">
        <f t="shared" si="246"/>
        <v>0</v>
      </c>
    </row>
    <row r="284" spans="1:25" ht="14.25" x14ac:dyDescent="0.15">
      <c r="A284" s="180"/>
      <c r="B284" s="180"/>
      <c r="C284" s="81">
        <v>3</v>
      </c>
      <c r="D284" s="190"/>
      <c r="E284" s="77">
        <f t="shared" si="234"/>
        <v>0</v>
      </c>
      <c r="F284" s="190"/>
      <c r="G284" s="77">
        <f t="shared" si="235"/>
        <v>0</v>
      </c>
      <c r="H284" s="190"/>
      <c r="I284" s="124">
        <f t="shared" si="236"/>
        <v>0</v>
      </c>
      <c r="J284" s="190"/>
      <c r="K284" s="129">
        <f t="shared" si="237"/>
        <v>0</v>
      </c>
      <c r="L284" s="63">
        <f t="shared" si="238"/>
        <v>0</v>
      </c>
      <c r="M284" s="64">
        <f t="shared" si="239"/>
        <v>0</v>
      </c>
      <c r="N284" s="190"/>
      <c r="O284" s="77">
        <f t="shared" si="240"/>
        <v>0</v>
      </c>
      <c r="P284" s="190"/>
      <c r="Q284" s="77">
        <f t="shared" si="241"/>
        <v>0</v>
      </c>
      <c r="R284" s="190"/>
      <c r="S284" s="77">
        <f t="shared" si="242"/>
        <v>0</v>
      </c>
      <c r="T284" s="190"/>
      <c r="U284" s="77">
        <f t="shared" si="243"/>
        <v>0</v>
      </c>
      <c r="V284" s="190"/>
      <c r="W284" s="77">
        <f t="shared" si="244"/>
        <v>0</v>
      </c>
      <c r="X284" s="63">
        <f t="shared" si="245"/>
        <v>0</v>
      </c>
      <c r="Y284" s="64">
        <f t="shared" si="246"/>
        <v>0</v>
      </c>
    </row>
    <row r="285" spans="1:25" ht="14.25" x14ac:dyDescent="0.15">
      <c r="A285" s="180"/>
      <c r="B285" s="180"/>
      <c r="C285" s="81">
        <v>4</v>
      </c>
      <c r="D285" s="190"/>
      <c r="E285" s="77">
        <f t="shared" si="234"/>
        <v>0</v>
      </c>
      <c r="F285" s="190"/>
      <c r="G285" s="77">
        <f t="shared" si="235"/>
        <v>0</v>
      </c>
      <c r="H285" s="190"/>
      <c r="I285" s="124">
        <f t="shared" si="236"/>
        <v>0</v>
      </c>
      <c r="J285" s="190"/>
      <c r="K285" s="129">
        <f t="shared" si="237"/>
        <v>0</v>
      </c>
      <c r="L285" s="63">
        <f t="shared" si="238"/>
        <v>0</v>
      </c>
      <c r="M285" s="64">
        <f t="shared" si="239"/>
        <v>0</v>
      </c>
      <c r="N285" s="190"/>
      <c r="O285" s="77">
        <f t="shared" si="240"/>
        <v>0</v>
      </c>
      <c r="P285" s="190"/>
      <c r="Q285" s="77">
        <f t="shared" si="241"/>
        <v>0</v>
      </c>
      <c r="R285" s="190"/>
      <c r="S285" s="77">
        <f t="shared" si="242"/>
        <v>0</v>
      </c>
      <c r="T285" s="190"/>
      <c r="U285" s="77">
        <f t="shared" si="243"/>
        <v>0</v>
      </c>
      <c r="V285" s="190"/>
      <c r="W285" s="77">
        <f t="shared" si="244"/>
        <v>0</v>
      </c>
      <c r="X285" s="63">
        <f t="shared" si="245"/>
        <v>0</v>
      </c>
      <c r="Y285" s="64">
        <f t="shared" si="246"/>
        <v>0</v>
      </c>
    </row>
    <row r="286" spans="1:25" ht="14.25" x14ac:dyDescent="0.15">
      <c r="A286" s="180"/>
      <c r="B286" s="180"/>
      <c r="C286" s="81">
        <v>5</v>
      </c>
      <c r="D286" s="190"/>
      <c r="E286" s="77">
        <f t="shared" si="234"/>
        <v>0</v>
      </c>
      <c r="F286" s="190"/>
      <c r="G286" s="77">
        <f t="shared" si="235"/>
        <v>0</v>
      </c>
      <c r="H286" s="190"/>
      <c r="I286" s="124">
        <f t="shared" si="236"/>
        <v>0</v>
      </c>
      <c r="J286" s="190"/>
      <c r="K286" s="129">
        <f t="shared" si="237"/>
        <v>0</v>
      </c>
      <c r="L286" s="63">
        <f t="shared" si="238"/>
        <v>0</v>
      </c>
      <c r="M286" s="64">
        <f t="shared" si="239"/>
        <v>0</v>
      </c>
      <c r="N286" s="190"/>
      <c r="O286" s="77">
        <f t="shared" si="240"/>
        <v>0</v>
      </c>
      <c r="P286" s="190"/>
      <c r="Q286" s="77">
        <f t="shared" si="241"/>
        <v>0</v>
      </c>
      <c r="R286" s="190"/>
      <c r="S286" s="77">
        <f t="shared" si="242"/>
        <v>0</v>
      </c>
      <c r="T286" s="190"/>
      <c r="U286" s="77">
        <f t="shared" si="243"/>
        <v>0</v>
      </c>
      <c r="V286" s="190"/>
      <c r="W286" s="77">
        <f t="shared" si="244"/>
        <v>0</v>
      </c>
      <c r="X286" s="63">
        <f t="shared" si="245"/>
        <v>0</v>
      </c>
      <c r="Y286" s="64">
        <f t="shared" si="246"/>
        <v>0</v>
      </c>
    </row>
    <row r="287" spans="1:25" ht="14.25" x14ac:dyDescent="0.15">
      <c r="A287" s="180"/>
      <c r="B287" s="180"/>
      <c r="C287" s="81">
        <v>6</v>
      </c>
      <c r="D287" s="190"/>
      <c r="E287" s="77">
        <f t="shared" si="234"/>
        <v>0</v>
      </c>
      <c r="F287" s="190"/>
      <c r="G287" s="77">
        <f t="shared" si="235"/>
        <v>0</v>
      </c>
      <c r="H287" s="190"/>
      <c r="I287" s="124">
        <f t="shared" si="236"/>
        <v>0</v>
      </c>
      <c r="J287" s="190"/>
      <c r="K287" s="129">
        <f t="shared" si="237"/>
        <v>0</v>
      </c>
      <c r="L287" s="63">
        <f t="shared" si="238"/>
        <v>0</v>
      </c>
      <c r="M287" s="64">
        <f t="shared" si="239"/>
        <v>0</v>
      </c>
      <c r="N287" s="190"/>
      <c r="O287" s="77">
        <f t="shared" si="240"/>
        <v>0</v>
      </c>
      <c r="P287" s="190"/>
      <c r="Q287" s="77">
        <f t="shared" si="241"/>
        <v>0</v>
      </c>
      <c r="R287" s="190"/>
      <c r="S287" s="77">
        <f t="shared" si="242"/>
        <v>0</v>
      </c>
      <c r="T287" s="190"/>
      <c r="U287" s="77">
        <f t="shared" si="243"/>
        <v>0</v>
      </c>
      <c r="V287" s="190"/>
      <c r="W287" s="77">
        <f t="shared" si="244"/>
        <v>0</v>
      </c>
      <c r="X287" s="63">
        <f t="shared" si="245"/>
        <v>0</v>
      </c>
      <c r="Y287" s="64">
        <f t="shared" si="246"/>
        <v>0</v>
      </c>
    </row>
    <row r="288" spans="1:25" ht="14.25" x14ac:dyDescent="0.15">
      <c r="A288" s="180"/>
      <c r="B288" s="180"/>
      <c r="C288" s="81">
        <v>7</v>
      </c>
      <c r="D288" s="190"/>
      <c r="E288" s="77">
        <f t="shared" si="234"/>
        <v>0</v>
      </c>
      <c r="F288" s="190"/>
      <c r="G288" s="77">
        <f t="shared" si="235"/>
        <v>0</v>
      </c>
      <c r="H288" s="190"/>
      <c r="I288" s="124">
        <f t="shared" si="236"/>
        <v>0</v>
      </c>
      <c r="J288" s="190"/>
      <c r="K288" s="129">
        <f t="shared" si="237"/>
        <v>0</v>
      </c>
      <c r="L288" s="63">
        <f t="shared" si="238"/>
        <v>0</v>
      </c>
      <c r="M288" s="64">
        <f t="shared" si="239"/>
        <v>0</v>
      </c>
      <c r="N288" s="190"/>
      <c r="O288" s="77">
        <f t="shared" si="240"/>
        <v>0</v>
      </c>
      <c r="P288" s="190"/>
      <c r="Q288" s="77">
        <f t="shared" si="241"/>
        <v>0</v>
      </c>
      <c r="R288" s="190"/>
      <c r="S288" s="77">
        <f t="shared" si="242"/>
        <v>0</v>
      </c>
      <c r="T288" s="190"/>
      <c r="U288" s="77">
        <f t="shared" si="243"/>
        <v>0</v>
      </c>
      <c r="V288" s="190"/>
      <c r="W288" s="77">
        <f t="shared" si="244"/>
        <v>0</v>
      </c>
      <c r="X288" s="63">
        <f t="shared" si="245"/>
        <v>0</v>
      </c>
      <c r="Y288" s="64">
        <f t="shared" si="246"/>
        <v>0</v>
      </c>
    </row>
    <row r="289" spans="1:25" ht="14.25" x14ac:dyDescent="0.15">
      <c r="A289" s="180"/>
      <c r="B289" s="180"/>
      <c r="C289" s="81">
        <v>8</v>
      </c>
      <c r="D289" s="190"/>
      <c r="E289" s="77">
        <f t="shared" si="234"/>
        <v>0</v>
      </c>
      <c r="F289" s="190"/>
      <c r="G289" s="77">
        <f t="shared" si="235"/>
        <v>0</v>
      </c>
      <c r="H289" s="190"/>
      <c r="I289" s="124">
        <f t="shared" si="236"/>
        <v>0</v>
      </c>
      <c r="J289" s="190"/>
      <c r="K289" s="129">
        <f t="shared" si="237"/>
        <v>0</v>
      </c>
      <c r="L289" s="63">
        <f t="shared" si="238"/>
        <v>0</v>
      </c>
      <c r="M289" s="64">
        <f t="shared" si="239"/>
        <v>0</v>
      </c>
      <c r="N289" s="190"/>
      <c r="O289" s="77">
        <f t="shared" si="240"/>
        <v>0</v>
      </c>
      <c r="P289" s="190"/>
      <c r="Q289" s="77">
        <f t="shared" si="241"/>
        <v>0</v>
      </c>
      <c r="R289" s="190"/>
      <c r="S289" s="77">
        <f t="shared" si="242"/>
        <v>0</v>
      </c>
      <c r="T289" s="190"/>
      <c r="U289" s="77">
        <f t="shared" si="243"/>
        <v>0</v>
      </c>
      <c r="V289" s="190"/>
      <c r="W289" s="77">
        <f t="shared" si="244"/>
        <v>0</v>
      </c>
      <c r="X289" s="63">
        <f t="shared" si="245"/>
        <v>0</v>
      </c>
      <c r="Y289" s="64">
        <f t="shared" si="246"/>
        <v>0</v>
      </c>
    </row>
    <row r="290" spans="1:25" ht="15" thickBot="1" x14ac:dyDescent="0.2">
      <c r="A290" s="180"/>
      <c r="B290" s="180"/>
      <c r="C290" s="87"/>
      <c r="D290" s="193"/>
      <c r="E290" s="78">
        <f t="shared" si="234"/>
        <v>0</v>
      </c>
      <c r="F290" s="193"/>
      <c r="G290" s="78">
        <f t="shared" si="235"/>
        <v>0</v>
      </c>
      <c r="H290" s="193"/>
      <c r="I290" s="125">
        <f t="shared" si="236"/>
        <v>0</v>
      </c>
      <c r="J290" s="193"/>
      <c r="K290" s="130">
        <f t="shared" si="237"/>
        <v>0</v>
      </c>
      <c r="L290" s="73">
        <f t="shared" si="238"/>
        <v>0</v>
      </c>
      <c r="M290" s="74">
        <f t="shared" si="239"/>
        <v>0</v>
      </c>
      <c r="N290" s="193"/>
      <c r="O290" s="78">
        <f t="shared" si="240"/>
        <v>0</v>
      </c>
      <c r="P290" s="193"/>
      <c r="Q290" s="78">
        <f t="shared" si="241"/>
        <v>0</v>
      </c>
      <c r="R290" s="193"/>
      <c r="S290" s="78">
        <f t="shared" si="242"/>
        <v>0</v>
      </c>
      <c r="T290" s="193"/>
      <c r="U290" s="78">
        <f t="shared" si="243"/>
        <v>0</v>
      </c>
      <c r="V290" s="193"/>
      <c r="W290" s="78">
        <f t="shared" si="244"/>
        <v>0</v>
      </c>
      <c r="X290" s="73">
        <f t="shared" si="245"/>
        <v>0</v>
      </c>
      <c r="Y290" s="74">
        <f t="shared" si="246"/>
        <v>0</v>
      </c>
    </row>
    <row r="291" spans="1:25" ht="15" thickBot="1" x14ac:dyDescent="0.2">
      <c r="A291" s="185"/>
      <c r="B291" s="185"/>
      <c r="C291" s="85"/>
      <c r="D291" s="58"/>
      <c r="E291" s="80">
        <f>SUM(E281:E290)</f>
        <v>0</v>
      </c>
      <c r="F291" s="58"/>
      <c r="G291" s="80">
        <f>SUM(G281:G290)</f>
        <v>0</v>
      </c>
      <c r="H291" s="58"/>
      <c r="I291" s="121">
        <f>SUM(I281:I290)</f>
        <v>0</v>
      </c>
      <c r="J291" s="58"/>
      <c r="K291" s="80">
        <f>SUM(K281:K290)</f>
        <v>0</v>
      </c>
      <c r="L291" s="69" t="s">
        <v>10</v>
      </c>
      <c r="M291" s="70">
        <f>SUM(M281:M290)</f>
        <v>0</v>
      </c>
      <c r="N291" s="58"/>
      <c r="O291" s="80">
        <f>SUM(O281:O290)</f>
        <v>0</v>
      </c>
      <c r="P291" s="58"/>
      <c r="Q291" s="80">
        <f>SUM(Q281:Q290)</f>
        <v>0</v>
      </c>
      <c r="R291" s="58"/>
      <c r="S291" s="80">
        <f>SUM(S281:S290)</f>
        <v>0</v>
      </c>
      <c r="T291" s="58"/>
      <c r="U291" s="80">
        <f>SUM(U281:U290)</f>
        <v>0</v>
      </c>
      <c r="V291" s="58"/>
      <c r="W291" s="80">
        <f>SUM(W281:W290)</f>
        <v>0</v>
      </c>
      <c r="X291" s="69" t="s">
        <v>10</v>
      </c>
      <c r="Y291" s="70">
        <f>SUM(Y281:Y290)</f>
        <v>0</v>
      </c>
    </row>
    <row r="292" spans="1:25" ht="14.25" x14ac:dyDescent="0.15">
      <c r="A292" s="154">
        <v>60</v>
      </c>
      <c r="B292" s="154" t="s">
        <v>91</v>
      </c>
      <c r="C292" s="84">
        <v>2</v>
      </c>
      <c r="D292" s="194"/>
      <c r="E292" s="79">
        <f t="shared" ref="E292:E355" si="247">$C292*D292</f>
        <v>0</v>
      </c>
      <c r="F292" s="194"/>
      <c r="G292" s="79">
        <f t="shared" ref="G292:G297" si="248">$C292*F292</f>
        <v>0</v>
      </c>
      <c r="H292" s="194"/>
      <c r="I292" s="126">
        <f t="shared" ref="I292:I297" si="249">$C292*H292</f>
        <v>0</v>
      </c>
      <c r="J292" s="194"/>
      <c r="K292" s="131">
        <f t="shared" ref="K292:K297" si="250">$C292*J292</f>
        <v>0</v>
      </c>
      <c r="L292" s="61">
        <f t="shared" ref="L292:L297" si="251">D292+F292+H292+J292</f>
        <v>0</v>
      </c>
      <c r="M292" s="62">
        <f t="shared" ref="M292:M297" si="252">$C292*L292</f>
        <v>0</v>
      </c>
      <c r="N292" s="194"/>
      <c r="O292" s="79">
        <f t="shared" ref="O292:O297" si="253">$C292*N292</f>
        <v>0</v>
      </c>
      <c r="P292" s="194"/>
      <c r="Q292" s="79">
        <f t="shared" ref="Q292:Q297" si="254">$C292*P292</f>
        <v>0</v>
      </c>
      <c r="R292" s="194"/>
      <c r="S292" s="79">
        <f t="shared" ref="S292:S297" si="255">$C292*R292</f>
        <v>0</v>
      </c>
      <c r="T292" s="194"/>
      <c r="U292" s="79">
        <f t="shared" ref="U292:U297" si="256">$C292*T292</f>
        <v>0</v>
      </c>
      <c r="V292" s="194"/>
      <c r="W292" s="79">
        <f t="shared" ref="W292:W297" si="257">$C292*V292</f>
        <v>0</v>
      </c>
      <c r="X292" s="61">
        <f t="shared" ref="X292:X297" si="258">D292+F292+H292+J292+N292+P292+R292+T292+V292</f>
        <v>0</v>
      </c>
      <c r="Y292" s="62">
        <f t="shared" ref="Y292:Y297" si="259">$C292*X292</f>
        <v>0</v>
      </c>
    </row>
    <row r="293" spans="1:25" ht="14.25" x14ac:dyDescent="0.15">
      <c r="A293" s="148"/>
      <c r="B293" s="148"/>
      <c r="C293" s="81">
        <v>4</v>
      </c>
      <c r="D293" s="152"/>
      <c r="E293" s="77">
        <f t="shared" si="247"/>
        <v>0</v>
      </c>
      <c r="F293" s="152"/>
      <c r="G293" s="77">
        <f t="shared" si="248"/>
        <v>0</v>
      </c>
      <c r="H293" s="152"/>
      <c r="I293" s="124">
        <f t="shared" si="249"/>
        <v>0</v>
      </c>
      <c r="J293" s="152"/>
      <c r="K293" s="129">
        <f t="shared" si="250"/>
        <v>0</v>
      </c>
      <c r="L293" s="63">
        <f t="shared" si="251"/>
        <v>0</v>
      </c>
      <c r="M293" s="64">
        <f t="shared" si="252"/>
        <v>0</v>
      </c>
      <c r="N293" s="152"/>
      <c r="O293" s="77">
        <f t="shared" si="253"/>
        <v>0</v>
      </c>
      <c r="P293" s="152"/>
      <c r="Q293" s="77">
        <f t="shared" si="254"/>
        <v>0</v>
      </c>
      <c r="R293" s="152"/>
      <c r="S293" s="77">
        <f t="shared" si="255"/>
        <v>0</v>
      </c>
      <c r="T293" s="152"/>
      <c r="U293" s="77">
        <f t="shared" si="256"/>
        <v>0</v>
      </c>
      <c r="V293" s="152"/>
      <c r="W293" s="77">
        <f t="shared" si="257"/>
        <v>0</v>
      </c>
      <c r="X293" s="63">
        <f t="shared" si="258"/>
        <v>0</v>
      </c>
      <c r="Y293" s="64">
        <f t="shared" si="259"/>
        <v>0</v>
      </c>
    </row>
    <row r="294" spans="1:25" ht="14.25" x14ac:dyDescent="0.15">
      <c r="A294" s="148"/>
      <c r="B294" s="148"/>
      <c r="C294" s="81">
        <v>8</v>
      </c>
      <c r="D294" s="152"/>
      <c r="E294" s="77">
        <f t="shared" si="247"/>
        <v>0</v>
      </c>
      <c r="F294" s="152"/>
      <c r="G294" s="77">
        <f t="shared" si="248"/>
        <v>0</v>
      </c>
      <c r="H294" s="152"/>
      <c r="I294" s="124">
        <f t="shared" si="249"/>
        <v>0</v>
      </c>
      <c r="J294" s="152"/>
      <c r="K294" s="129">
        <f t="shared" si="250"/>
        <v>0</v>
      </c>
      <c r="L294" s="63">
        <f t="shared" si="251"/>
        <v>0</v>
      </c>
      <c r="M294" s="64">
        <f t="shared" si="252"/>
        <v>0</v>
      </c>
      <c r="N294" s="152"/>
      <c r="O294" s="77">
        <f t="shared" si="253"/>
        <v>0</v>
      </c>
      <c r="P294" s="152"/>
      <c r="Q294" s="77">
        <f t="shared" si="254"/>
        <v>0</v>
      </c>
      <c r="R294" s="152"/>
      <c r="S294" s="77">
        <f t="shared" si="255"/>
        <v>0</v>
      </c>
      <c r="T294" s="152"/>
      <c r="U294" s="77">
        <f t="shared" si="256"/>
        <v>0</v>
      </c>
      <c r="V294" s="152"/>
      <c r="W294" s="77">
        <f t="shared" si="257"/>
        <v>0</v>
      </c>
      <c r="X294" s="63">
        <f t="shared" si="258"/>
        <v>0</v>
      </c>
      <c r="Y294" s="64">
        <f t="shared" si="259"/>
        <v>0</v>
      </c>
    </row>
    <row r="295" spans="1:25" ht="14.25" x14ac:dyDescent="0.15">
      <c r="A295" s="148"/>
      <c r="B295" s="148"/>
      <c r="C295" s="81">
        <v>10</v>
      </c>
      <c r="D295" s="152"/>
      <c r="E295" s="77">
        <f t="shared" si="247"/>
        <v>0</v>
      </c>
      <c r="F295" s="152"/>
      <c r="G295" s="77">
        <f t="shared" si="248"/>
        <v>0</v>
      </c>
      <c r="H295" s="152"/>
      <c r="I295" s="124">
        <f t="shared" si="249"/>
        <v>0</v>
      </c>
      <c r="J295" s="152"/>
      <c r="K295" s="129">
        <f t="shared" si="250"/>
        <v>0</v>
      </c>
      <c r="L295" s="63">
        <f t="shared" si="251"/>
        <v>0</v>
      </c>
      <c r="M295" s="64">
        <f t="shared" si="252"/>
        <v>0</v>
      </c>
      <c r="N295" s="152"/>
      <c r="O295" s="77">
        <f t="shared" si="253"/>
        <v>0</v>
      </c>
      <c r="P295" s="152"/>
      <c r="Q295" s="77">
        <f t="shared" si="254"/>
        <v>0</v>
      </c>
      <c r="R295" s="152"/>
      <c r="S295" s="77">
        <f t="shared" si="255"/>
        <v>0</v>
      </c>
      <c r="T295" s="152"/>
      <c r="U295" s="77">
        <f t="shared" si="256"/>
        <v>0</v>
      </c>
      <c r="V295" s="152"/>
      <c r="W295" s="77">
        <f t="shared" si="257"/>
        <v>0</v>
      </c>
      <c r="X295" s="63">
        <f t="shared" si="258"/>
        <v>0</v>
      </c>
      <c r="Y295" s="64">
        <f t="shared" si="259"/>
        <v>0</v>
      </c>
    </row>
    <row r="296" spans="1:25" ht="14.25" x14ac:dyDescent="0.15">
      <c r="A296" s="148"/>
      <c r="B296" s="148"/>
      <c r="C296" s="81"/>
      <c r="D296" s="152"/>
      <c r="E296" s="77">
        <f t="shared" si="247"/>
        <v>0</v>
      </c>
      <c r="F296" s="152"/>
      <c r="G296" s="77">
        <f t="shared" si="248"/>
        <v>0</v>
      </c>
      <c r="H296" s="152"/>
      <c r="I296" s="124">
        <f t="shared" si="249"/>
        <v>0</v>
      </c>
      <c r="J296" s="152"/>
      <c r="K296" s="129">
        <f t="shared" si="250"/>
        <v>0</v>
      </c>
      <c r="L296" s="63">
        <f t="shared" si="251"/>
        <v>0</v>
      </c>
      <c r="M296" s="64">
        <f t="shared" si="252"/>
        <v>0</v>
      </c>
      <c r="N296" s="152"/>
      <c r="O296" s="77">
        <f t="shared" si="253"/>
        <v>0</v>
      </c>
      <c r="P296" s="152"/>
      <c r="Q296" s="77">
        <f t="shared" si="254"/>
        <v>0</v>
      </c>
      <c r="R296" s="152"/>
      <c r="S296" s="77">
        <f t="shared" si="255"/>
        <v>0</v>
      </c>
      <c r="T296" s="152"/>
      <c r="U296" s="77">
        <f t="shared" si="256"/>
        <v>0</v>
      </c>
      <c r="V296" s="152"/>
      <c r="W296" s="77">
        <f t="shared" si="257"/>
        <v>0</v>
      </c>
      <c r="X296" s="63">
        <f t="shared" si="258"/>
        <v>0</v>
      </c>
      <c r="Y296" s="64">
        <f t="shared" si="259"/>
        <v>0</v>
      </c>
    </row>
    <row r="297" spans="1:25" ht="15" thickBot="1" x14ac:dyDescent="0.2">
      <c r="A297" s="150"/>
      <c r="B297" s="150"/>
      <c r="C297" s="87"/>
      <c r="D297" s="195"/>
      <c r="E297" s="78">
        <f t="shared" si="247"/>
        <v>0</v>
      </c>
      <c r="F297" s="195"/>
      <c r="G297" s="78">
        <f t="shared" si="248"/>
        <v>0</v>
      </c>
      <c r="H297" s="195"/>
      <c r="I297" s="125">
        <f t="shared" si="249"/>
        <v>0</v>
      </c>
      <c r="J297" s="195"/>
      <c r="K297" s="130">
        <f t="shared" si="250"/>
        <v>0</v>
      </c>
      <c r="L297" s="73">
        <f t="shared" si="251"/>
        <v>0</v>
      </c>
      <c r="M297" s="74">
        <f t="shared" si="252"/>
        <v>0</v>
      </c>
      <c r="N297" s="195"/>
      <c r="O297" s="78">
        <f t="shared" si="253"/>
        <v>0</v>
      </c>
      <c r="P297" s="195"/>
      <c r="Q297" s="78">
        <f t="shared" si="254"/>
        <v>0</v>
      </c>
      <c r="R297" s="195"/>
      <c r="S297" s="78">
        <f t="shared" si="255"/>
        <v>0</v>
      </c>
      <c r="T297" s="195"/>
      <c r="U297" s="78">
        <f t="shared" si="256"/>
        <v>0</v>
      </c>
      <c r="V297" s="195"/>
      <c r="W297" s="78">
        <f t="shared" si="257"/>
        <v>0</v>
      </c>
      <c r="X297" s="73">
        <f t="shared" si="258"/>
        <v>0</v>
      </c>
      <c r="Y297" s="74">
        <f t="shared" si="259"/>
        <v>0</v>
      </c>
    </row>
    <row r="298" spans="1:25" ht="15" thickBot="1" x14ac:dyDescent="0.2">
      <c r="A298" s="187"/>
      <c r="B298" s="187"/>
      <c r="C298" s="85"/>
      <c r="D298" s="58"/>
      <c r="E298" s="80">
        <f>SUM(E292:E297)</f>
        <v>0</v>
      </c>
      <c r="F298" s="58"/>
      <c r="G298" s="80">
        <f>SUM(G292:G297)</f>
        <v>0</v>
      </c>
      <c r="H298" s="58"/>
      <c r="I298" s="121">
        <f>SUM(I292:I297)</f>
        <v>0</v>
      </c>
      <c r="J298" s="58"/>
      <c r="K298" s="80">
        <f>SUM(K292:K297)</f>
        <v>0</v>
      </c>
      <c r="L298" s="69" t="s">
        <v>10</v>
      </c>
      <c r="M298" s="70">
        <f>SUM(M292:M297)</f>
        <v>0</v>
      </c>
      <c r="N298" s="58"/>
      <c r="O298" s="80">
        <f>SUM(O292:O297)</f>
        <v>0</v>
      </c>
      <c r="P298" s="58"/>
      <c r="Q298" s="80">
        <f>SUM(Q292:Q297)</f>
        <v>0</v>
      </c>
      <c r="R298" s="58"/>
      <c r="S298" s="80">
        <f>SUM(S292:S297)</f>
        <v>0</v>
      </c>
      <c r="T298" s="58"/>
      <c r="U298" s="80">
        <f>SUM(U292:U297)</f>
        <v>0</v>
      </c>
      <c r="V298" s="58"/>
      <c r="W298" s="80">
        <f>SUM(W292:W297)</f>
        <v>0</v>
      </c>
      <c r="X298" s="69" t="s">
        <v>10</v>
      </c>
      <c r="Y298" s="70">
        <f>SUM(Y292:Y297)</f>
        <v>0</v>
      </c>
    </row>
    <row r="299" spans="1:25" ht="14.25" x14ac:dyDescent="0.15">
      <c r="A299" s="184">
        <v>64</v>
      </c>
      <c r="B299" s="184" t="s">
        <v>41</v>
      </c>
      <c r="C299" s="86">
        <v>2</v>
      </c>
      <c r="D299" s="189"/>
      <c r="E299" s="79">
        <f t="shared" si="247"/>
        <v>0</v>
      </c>
      <c r="F299" s="189"/>
      <c r="G299" s="79">
        <f>$C299*F299</f>
        <v>0</v>
      </c>
      <c r="H299" s="189"/>
      <c r="I299" s="126">
        <f>$C299*H299</f>
        <v>0</v>
      </c>
      <c r="J299" s="189"/>
      <c r="K299" s="131">
        <f>$C299*J299</f>
        <v>0</v>
      </c>
      <c r="L299" s="71">
        <f>D299+F299+H299+J299</f>
        <v>0</v>
      </c>
      <c r="M299" s="72">
        <f>$C299*L299</f>
        <v>0</v>
      </c>
      <c r="N299" s="189"/>
      <c r="O299" s="79">
        <f>$C299*N299</f>
        <v>0</v>
      </c>
      <c r="P299" s="189"/>
      <c r="Q299" s="79">
        <f>$C299*P299</f>
        <v>0</v>
      </c>
      <c r="R299" s="189"/>
      <c r="S299" s="79">
        <f>$C299*R299</f>
        <v>0</v>
      </c>
      <c r="T299" s="189"/>
      <c r="U299" s="79">
        <f>$C299*T299</f>
        <v>0</v>
      </c>
      <c r="V299" s="189"/>
      <c r="W299" s="79">
        <f>$C299*V299</f>
        <v>0</v>
      </c>
      <c r="X299" s="71">
        <f>D299+F299+H299+J299+N299+P299+R299+T299+V299</f>
        <v>0</v>
      </c>
      <c r="Y299" s="72">
        <f>$C299*X299</f>
        <v>0</v>
      </c>
    </row>
    <row r="300" spans="1:25" ht="14.25" x14ac:dyDescent="0.15">
      <c r="A300" s="180"/>
      <c r="B300" s="180"/>
      <c r="C300" s="81">
        <v>3</v>
      </c>
      <c r="D300" s="190"/>
      <c r="E300" s="77">
        <f t="shared" si="247"/>
        <v>0</v>
      </c>
      <c r="F300" s="190"/>
      <c r="G300" s="77">
        <f>$C300*F300</f>
        <v>0</v>
      </c>
      <c r="H300" s="190"/>
      <c r="I300" s="124">
        <f>$C300*H300</f>
        <v>0</v>
      </c>
      <c r="J300" s="190"/>
      <c r="K300" s="129">
        <f>$C300*J300</f>
        <v>0</v>
      </c>
      <c r="L300" s="63">
        <f>D300+F300+H300+J300</f>
        <v>0</v>
      </c>
      <c r="M300" s="64">
        <f>$C300*L300</f>
        <v>0</v>
      </c>
      <c r="N300" s="190"/>
      <c r="O300" s="77">
        <f>$C300*N300</f>
        <v>0</v>
      </c>
      <c r="P300" s="190"/>
      <c r="Q300" s="77">
        <f>$C300*P300</f>
        <v>0</v>
      </c>
      <c r="R300" s="190"/>
      <c r="S300" s="77">
        <f>$C300*R300</f>
        <v>0</v>
      </c>
      <c r="T300" s="190"/>
      <c r="U300" s="77">
        <f>$C300*T300</f>
        <v>0</v>
      </c>
      <c r="V300" s="190"/>
      <c r="W300" s="77">
        <f>$C300*V300</f>
        <v>0</v>
      </c>
      <c r="X300" s="63">
        <f>D300+F300+H300+J300+N300+P300+R300+T300+V300</f>
        <v>0</v>
      </c>
      <c r="Y300" s="64">
        <f>$C300*X300</f>
        <v>0</v>
      </c>
    </row>
    <row r="301" spans="1:25" ht="14.25" x14ac:dyDescent="0.15">
      <c r="A301" s="180"/>
      <c r="B301" s="180"/>
      <c r="C301" s="81">
        <v>4</v>
      </c>
      <c r="D301" s="190"/>
      <c r="E301" s="77">
        <f t="shared" si="247"/>
        <v>0</v>
      </c>
      <c r="F301" s="190"/>
      <c r="G301" s="77">
        <f>$C301*F301</f>
        <v>0</v>
      </c>
      <c r="H301" s="190"/>
      <c r="I301" s="124">
        <f>$C301*H301</f>
        <v>0</v>
      </c>
      <c r="J301" s="190"/>
      <c r="K301" s="129">
        <f>$C301*J301</f>
        <v>0</v>
      </c>
      <c r="L301" s="63">
        <f>D301+F301+H301+J301</f>
        <v>0</v>
      </c>
      <c r="M301" s="64">
        <f>$C301*L301</f>
        <v>0</v>
      </c>
      <c r="N301" s="190"/>
      <c r="O301" s="77">
        <f>$C301*N301</f>
        <v>0</v>
      </c>
      <c r="P301" s="190"/>
      <c r="Q301" s="77">
        <f>$C301*P301</f>
        <v>0</v>
      </c>
      <c r="R301" s="190"/>
      <c r="S301" s="77">
        <f>$C301*R301</f>
        <v>0</v>
      </c>
      <c r="T301" s="190"/>
      <c r="U301" s="77">
        <f>$C301*T301</f>
        <v>0</v>
      </c>
      <c r="V301" s="190"/>
      <c r="W301" s="77">
        <f>$C301*V301</f>
        <v>0</v>
      </c>
      <c r="X301" s="63">
        <f>D301+F301+H301+J301+N301+P301+R301+T301+V301</f>
        <v>0</v>
      </c>
      <c r="Y301" s="64">
        <f>$C301*X301</f>
        <v>0</v>
      </c>
    </row>
    <row r="302" spans="1:25" ht="14.25" x14ac:dyDescent="0.15">
      <c r="A302" s="180"/>
      <c r="B302" s="180"/>
      <c r="C302" s="81"/>
      <c r="D302" s="190"/>
      <c r="E302" s="77">
        <f t="shared" si="247"/>
        <v>0</v>
      </c>
      <c r="F302" s="190"/>
      <c r="G302" s="77">
        <f>$C302*F302</f>
        <v>0</v>
      </c>
      <c r="H302" s="190"/>
      <c r="I302" s="124">
        <f>$C302*H302</f>
        <v>0</v>
      </c>
      <c r="J302" s="190"/>
      <c r="K302" s="129">
        <f>$C302*J302</f>
        <v>0</v>
      </c>
      <c r="L302" s="63">
        <f>D302+F302+H302+J302</f>
        <v>0</v>
      </c>
      <c r="M302" s="64">
        <f>$C302*L302</f>
        <v>0</v>
      </c>
      <c r="N302" s="190"/>
      <c r="O302" s="77">
        <f>$C302*N302</f>
        <v>0</v>
      </c>
      <c r="P302" s="190"/>
      <c r="Q302" s="77">
        <f>$C302*P302</f>
        <v>0</v>
      </c>
      <c r="R302" s="190"/>
      <c r="S302" s="77">
        <f>$C302*R302</f>
        <v>0</v>
      </c>
      <c r="T302" s="190"/>
      <c r="U302" s="77">
        <f>$C302*T302</f>
        <v>0</v>
      </c>
      <c r="V302" s="190"/>
      <c r="W302" s="77">
        <f>$C302*V302</f>
        <v>0</v>
      </c>
      <c r="X302" s="63">
        <f>D302+F302+H302+J302+N302+P302+R302+T302+V302</f>
        <v>0</v>
      </c>
      <c r="Y302" s="64">
        <f>$C302*X302</f>
        <v>0</v>
      </c>
    </row>
    <row r="303" spans="1:25" ht="15" thickBot="1" x14ac:dyDescent="0.2">
      <c r="A303" s="181"/>
      <c r="B303" s="181"/>
      <c r="C303" s="82"/>
      <c r="D303" s="191"/>
      <c r="E303" s="78">
        <f t="shared" si="247"/>
        <v>0</v>
      </c>
      <c r="F303" s="191"/>
      <c r="G303" s="78">
        <f>$C303*F303</f>
        <v>0</v>
      </c>
      <c r="H303" s="191"/>
      <c r="I303" s="125">
        <f>$C303*H303</f>
        <v>0</v>
      </c>
      <c r="J303" s="191"/>
      <c r="K303" s="130">
        <f>$C303*J303</f>
        <v>0</v>
      </c>
      <c r="L303" s="65">
        <f>D303+F303+H303+J303</f>
        <v>0</v>
      </c>
      <c r="M303" s="66">
        <f>$C303*L303</f>
        <v>0</v>
      </c>
      <c r="N303" s="191"/>
      <c r="O303" s="78">
        <f>$C303*N303</f>
        <v>0</v>
      </c>
      <c r="P303" s="191"/>
      <c r="Q303" s="78">
        <f>$C303*P303</f>
        <v>0</v>
      </c>
      <c r="R303" s="191"/>
      <c r="S303" s="78">
        <f>$C303*R303</f>
        <v>0</v>
      </c>
      <c r="T303" s="191"/>
      <c r="U303" s="78">
        <f>$C303*T303</f>
        <v>0</v>
      </c>
      <c r="V303" s="191"/>
      <c r="W303" s="78">
        <f>$C303*V303</f>
        <v>0</v>
      </c>
      <c r="X303" s="65">
        <f>D303+F303+H303+J303+N303+P303+R303+T303+V303</f>
        <v>0</v>
      </c>
      <c r="Y303" s="66">
        <f>$C303*X303</f>
        <v>0</v>
      </c>
    </row>
    <row r="304" spans="1:25" ht="15" thickBot="1" x14ac:dyDescent="0.2">
      <c r="A304" s="181"/>
      <c r="B304" s="181"/>
      <c r="C304" s="83"/>
      <c r="D304" s="57"/>
      <c r="E304" s="80">
        <f>SUM(E299:E303)</f>
        <v>0</v>
      </c>
      <c r="F304" s="57"/>
      <c r="G304" s="80">
        <f>SUM(G299:G303)</f>
        <v>0</v>
      </c>
      <c r="H304" s="57"/>
      <c r="I304" s="121">
        <f>SUM(I299:I303)</f>
        <v>0</v>
      </c>
      <c r="J304" s="57"/>
      <c r="K304" s="80">
        <f>SUM(K299:K303)</f>
        <v>0</v>
      </c>
      <c r="L304" s="69" t="s">
        <v>10</v>
      </c>
      <c r="M304" s="70">
        <f>SUM(M299:M303)</f>
        <v>0</v>
      </c>
      <c r="N304" s="57"/>
      <c r="O304" s="80">
        <f>SUM(O299:O303)</f>
        <v>0</v>
      </c>
      <c r="P304" s="57"/>
      <c r="Q304" s="80">
        <f>SUM(Q299:Q303)</f>
        <v>0</v>
      </c>
      <c r="R304" s="57"/>
      <c r="S304" s="80">
        <f>SUM(S299:S303)</f>
        <v>0</v>
      </c>
      <c r="T304" s="57"/>
      <c r="U304" s="80">
        <f>SUM(U299:U303)</f>
        <v>0</v>
      </c>
      <c r="V304" s="57"/>
      <c r="W304" s="80">
        <f>SUM(W299:W303)</f>
        <v>0</v>
      </c>
      <c r="X304" s="69" t="s">
        <v>10</v>
      </c>
      <c r="Y304" s="70">
        <f>SUM(Y299:Y303)</f>
        <v>0</v>
      </c>
    </row>
    <row r="305" spans="1:25" ht="14.25" x14ac:dyDescent="0.15">
      <c r="A305" s="154">
        <v>65</v>
      </c>
      <c r="B305" s="154" t="s">
        <v>168</v>
      </c>
      <c r="C305" s="84">
        <v>1</v>
      </c>
      <c r="D305" s="194"/>
      <c r="E305" s="79">
        <f t="shared" si="247"/>
        <v>0</v>
      </c>
      <c r="F305" s="194"/>
      <c r="G305" s="79">
        <f>$C305*F305</f>
        <v>0</v>
      </c>
      <c r="H305" s="194"/>
      <c r="I305" s="126">
        <f>$C305*H305</f>
        <v>0</v>
      </c>
      <c r="J305" s="194"/>
      <c r="K305" s="131">
        <f>$C305*J305</f>
        <v>0</v>
      </c>
      <c r="L305" s="61">
        <f>D305+F305+H305+J305</f>
        <v>0</v>
      </c>
      <c r="M305" s="62">
        <f>$C305*L305</f>
        <v>0</v>
      </c>
      <c r="N305" s="194"/>
      <c r="O305" s="79">
        <f>$C305*N305</f>
        <v>0</v>
      </c>
      <c r="P305" s="194"/>
      <c r="Q305" s="79">
        <f>$C305*P305</f>
        <v>0</v>
      </c>
      <c r="R305" s="194"/>
      <c r="S305" s="79">
        <f>$C305*R305</f>
        <v>0</v>
      </c>
      <c r="T305" s="194"/>
      <c r="U305" s="79">
        <f>$C305*T305</f>
        <v>0</v>
      </c>
      <c r="V305" s="194"/>
      <c r="W305" s="79">
        <f>$C305*V305</f>
        <v>0</v>
      </c>
      <c r="X305" s="61">
        <f>D305+F305+H305+J305+N305+P305+R305+T305+V305</f>
        <v>0</v>
      </c>
      <c r="Y305" s="62">
        <f>$C305*X305</f>
        <v>0</v>
      </c>
    </row>
    <row r="306" spans="1:25" ht="14.25" x14ac:dyDescent="0.15">
      <c r="A306" s="148"/>
      <c r="B306" s="148"/>
      <c r="C306" s="81">
        <v>2</v>
      </c>
      <c r="D306" s="152"/>
      <c r="E306" s="77">
        <f t="shared" si="247"/>
        <v>0</v>
      </c>
      <c r="F306" s="152"/>
      <c r="G306" s="77">
        <f>$C306*F306</f>
        <v>0</v>
      </c>
      <c r="H306" s="152"/>
      <c r="I306" s="124">
        <f>$C306*H306</f>
        <v>0</v>
      </c>
      <c r="J306" s="152"/>
      <c r="K306" s="129">
        <f>$C306*J306</f>
        <v>0</v>
      </c>
      <c r="L306" s="63">
        <f>D306+F306+H306+J306</f>
        <v>0</v>
      </c>
      <c r="M306" s="64">
        <f>$C306*L306</f>
        <v>0</v>
      </c>
      <c r="N306" s="152"/>
      <c r="O306" s="77">
        <f>$C306*N306</f>
        <v>0</v>
      </c>
      <c r="P306" s="152"/>
      <c r="Q306" s="77">
        <f>$C306*P306</f>
        <v>0</v>
      </c>
      <c r="R306" s="152"/>
      <c r="S306" s="77">
        <f>$C306*R306</f>
        <v>0</v>
      </c>
      <c r="T306" s="152"/>
      <c r="U306" s="77">
        <f>$C306*T306</f>
        <v>0</v>
      </c>
      <c r="V306" s="152"/>
      <c r="W306" s="77">
        <f>$C306*V306</f>
        <v>0</v>
      </c>
      <c r="X306" s="63">
        <f>D306+F306+H306+J306+N306+P306+R306+T306+V306</f>
        <v>0</v>
      </c>
      <c r="Y306" s="64">
        <f>$C306*X306</f>
        <v>0</v>
      </c>
    </row>
    <row r="307" spans="1:25" ht="15" thickBot="1" x14ac:dyDescent="0.2">
      <c r="A307" s="148"/>
      <c r="B307" s="148"/>
      <c r="C307" s="87"/>
      <c r="D307" s="195"/>
      <c r="E307" s="78">
        <f t="shared" si="247"/>
        <v>0</v>
      </c>
      <c r="F307" s="195"/>
      <c r="G307" s="78">
        <f>$C307*F307</f>
        <v>0</v>
      </c>
      <c r="H307" s="195"/>
      <c r="I307" s="125">
        <f>$C307*H307</f>
        <v>0</v>
      </c>
      <c r="J307" s="195"/>
      <c r="K307" s="130">
        <f>$C307*J307</f>
        <v>0</v>
      </c>
      <c r="L307" s="73">
        <f>D307+F307+H307+J307</f>
        <v>0</v>
      </c>
      <c r="M307" s="74">
        <f>$C307*L307</f>
        <v>0</v>
      </c>
      <c r="N307" s="195"/>
      <c r="O307" s="78">
        <f>$C307*N307</f>
        <v>0</v>
      </c>
      <c r="P307" s="195"/>
      <c r="Q307" s="78">
        <f>$C307*P307</f>
        <v>0</v>
      </c>
      <c r="R307" s="195"/>
      <c r="S307" s="78">
        <f>$C307*R307</f>
        <v>0</v>
      </c>
      <c r="T307" s="195"/>
      <c r="U307" s="78">
        <f>$C307*T307</f>
        <v>0</v>
      </c>
      <c r="V307" s="195"/>
      <c r="W307" s="78">
        <f>$C307*V307</f>
        <v>0</v>
      </c>
      <c r="X307" s="73">
        <f>D307+F307+H307+J307+N307+P307+R307+T307+V307</f>
        <v>0</v>
      </c>
      <c r="Y307" s="74">
        <f>$C307*X307</f>
        <v>0</v>
      </c>
    </row>
    <row r="308" spans="1:25" ht="15" thickBot="1" x14ac:dyDescent="0.2">
      <c r="A308" s="186"/>
      <c r="B308" s="186"/>
      <c r="C308" s="85"/>
      <c r="D308" s="58"/>
      <c r="E308" s="80">
        <f>SUM(E305:E307)</f>
        <v>0</v>
      </c>
      <c r="F308" s="58"/>
      <c r="G308" s="80">
        <f>SUM(G305:G307)</f>
        <v>0</v>
      </c>
      <c r="H308" s="58"/>
      <c r="I308" s="121">
        <f>SUM(I305:I307)</f>
        <v>0</v>
      </c>
      <c r="J308" s="58"/>
      <c r="K308" s="80">
        <f>SUM(K305:K307)</f>
        <v>0</v>
      </c>
      <c r="L308" s="69" t="s">
        <v>10</v>
      </c>
      <c r="M308" s="70">
        <f>SUM(M305:M307)</f>
        <v>0</v>
      </c>
      <c r="N308" s="58"/>
      <c r="O308" s="80">
        <f>SUM(O305:O307)</f>
        <v>0</v>
      </c>
      <c r="P308" s="58"/>
      <c r="Q308" s="80">
        <f>SUM(Q305:Q307)</f>
        <v>0</v>
      </c>
      <c r="R308" s="58"/>
      <c r="S308" s="80">
        <f>SUM(S305:S307)</f>
        <v>0</v>
      </c>
      <c r="T308" s="58"/>
      <c r="U308" s="80">
        <f>SUM(U305:U307)</f>
        <v>0</v>
      </c>
      <c r="V308" s="58"/>
      <c r="W308" s="80">
        <f>SUM(W305:W307)</f>
        <v>0</v>
      </c>
      <c r="X308" s="69" t="s">
        <v>10</v>
      </c>
      <c r="Y308" s="70">
        <f>SUM(Y305:Y307)</f>
        <v>0</v>
      </c>
    </row>
    <row r="309" spans="1:25" ht="14.25" x14ac:dyDescent="0.15">
      <c r="A309" s="184">
        <v>66</v>
      </c>
      <c r="B309" s="184" t="s">
        <v>94</v>
      </c>
      <c r="C309" s="86">
        <v>20</v>
      </c>
      <c r="D309" s="189"/>
      <c r="E309" s="79">
        <f>$C309*D309</f>
        <v>0</v>
      </c>
      <c r="F309" s="189"/>
      <c r="G309" s="79">
        <f>$C309*F309</f>
        <v>0</v>
      </c>
      <c r="H309" s="189"/>
      <c r="I309" s="126">
        <f>$C309*H309</f>
        <v>0</v>
      </c>
      <c r="J309" s="189"/>
      <c r="K309" s="131">
        <f>$C309*J309</f>
        <v>0</v>
      </c>
      <c r="L309" s="71">
        <f>D309+F309+H309+J309</f>
        <v>0</v>
      </c>
      <c r="M309" s="72">
        <f>$C309*L309</f>
        <v>0</v>
      </c>
      <c r="N309" s="189"/>
      <c r="O309" s="79">
        <f>$C309*N309</f>
        <v>0</v>
      </c>
      <c r="P309" s="189"/>
      <c r="Q309" s="79">
        <f>$C309*P309</f>
        <v>0</v>
      </c>
      <c r="R309" s="189"/>
      <c r="S309" s="79">
        <f>$C309*R309</f>
        <v>0</v>
      </c>
      <c r="T309" s="189"/>
      <c r="U309" s="79">
        <f>$C309*T309</f>
        <v>0</v>
      </c>
      <c r="V309" s="189"/>
      <c r="W309" s="79">
        <f>$C309*V309</f>
        <v>0</v>
      </c>
      <c r="X309" s="71">
        <f>D309+F309+H309+J309+N309+P309+R309+T309+V309</f>
        <v>0</v>
      </c>
      <c r="Y309" s="72">
        <f>$C309*X309</f>
        <v>0</v>
      </c>
    </row>
    <row r="310" spans="1:25" ht="14.25" x14ac:dyDescent="0.15">
      <c r="A310" s="180"/>
      <c r="B310" s="180" t="s">
        <v>169</v>
      </c>
      <c r="C310" s="81">
        <v>30</v>
      </c>
      <c r="D310" s="190"/>
      <c r="E310" s="77">
        <f>$C310*D310</f>
        <v>0</v>
      </c>
      <c r="F310" s="190"/>
      <c r="G310" s="77">
        <f>$C310*F310</f>
        <v>0</v>
      </c>
      <c r="H310" s="190"/>
      <c r="I310" s="124">
        <f>$C310*H310</f>
        <v>0</v>
      </c>
      <c r="J310" s="190"/>
      <c r="K310" s="129">
        <f>$C310*J310</f>
        <v>0</v>
      </c>
      <c r="L310" s="63">
        <f>D310+F310+H310+J310</f>
        <v>0</v>
      </c>
      <c r="M310" s="64">
        <f>$C310*L310</f>
        <v>0</v>
      </c>
      <c r="N310" s="190"/>
      <c r="O310" s="77">
        <f>$C310*N310</f>
        <v>0</v>
      </c>
      <c r="P310" s="190"/>
      <c r="Q310" s="77">
        <f>$C310*P310</f>
        <v>0</v>
      </c>
      <c r="R310" s="190"/>
      <c r="S310" s="77">
        <f>$C310*R310</f>
        <v>0</v>
      </c>
      <c r="T310" s="190"/>
      <c r="U310" s="77">
        <f>$C310*T310</f>
        <v>0</v>
      </c>
      <c r="V310" s="190"/>
      <c r="W310" s="77">
        <f>$C310*V310</f>
        <v>0</v>
      </c>
      <c r="X310" s="63">
        <f>D310+F310+H310+J310+N310+P310+R310+T310+V310</f>
        <v>0</v>
      </c>
      <c r="Y310" s="64">
        <f>$C310*X310</f>
        <v>0</v>
      </c>
    </row>
    <row r="311" spans="1:25" ht="14.25" x14ac:dyDescent="0.15">
      <c r="A311" s="180"/>
      <c r="B311" s="180"/>
      <c r="C311" s="81"/>
      <c r="D311" s="190"/>
      <c r="E311" s="77">
        <f>$C311*D311</f>
        <v>0</v>
      </c>
      <c r="F311" s="190"/>
      <c r="G311" s="77">
        <f>$C311*F311</f>
        <v>0</v>
      </c>
      <c r="H311" s="190"/>
      <c r="I311" s="124">
        <f>$C311*H311</f>
        <v>0</v>
      </c>
      <c r="J311" s="190"/>
      <c r="K311" s="129">
        <f>$C311*J311</f>
        <v>0</v>
      </c>
      <c r="L311" s="63">
        <f>D311+F311+H311+J311</f>
        <v>0</v>
      </c>
      <c r="M311" s="64">
        <f>$C311*L311</f>
        <v>0</v>
      </c>
      <c r="N311" s="190"/>
      <c r="O311" s="77">
        <f>$C311*N311</f>
        <v>0</v>
      </c>
      <c r="P311" s="190"/>
      <c r="Q311" s="77">
        <f>$C311*P311</f>
        <v>0</v>
      </c>
      <c r="R311" s="190"/>
      <c r="S311" s="77">
        <f>$C311*R311</f>
        <v>0</v>
      </c>
      <c r="T311" s="190"/>
      <c r="U311" s="77">
        <f>$C311*T311</f>
        <v>0</v>
      </c>
      <c r="V311" s="190"/>
      <c r="W311" s="77">
        <f>$C311*V311</f>
        <v>0</v>
      </c>
      <c r="X311" s="63">
        <f>D311+F311+H311+J311+N311+P311+R311+T311+V311</f>
        <v>0</v>
      </c>
      <c r="Y311" s="64">
        <f>$C311*X311</f>
        <v>0</v>
      </c>
    </row>
    <row r="312" spans="1:25" ht="15" thickBot="1" x14ac:dyDescent="0.2">
      <c r="A312" s="181"/>
      <c r="B312" s="181"/>
      <c r="C312" s="82"/>
      <c r="D312" s="191"/>
      <c r="E312" s="78">
        <f>$C312*D312</f>
        <v>0</v>
      </c>
      <c r="F312" s="191"/>
      <c r="G312" s="78">
        <f>$C312*F312</f>
        <v>0</v>
      </c>
      <c r="H312" s="191"/>
      <c r="I312" s="125">
        <f>$C312*H312</f>
        <v>0</v>
      </c>
      <c r="J312" s="191"/>
      <c r="K312" s="130">
        <f>$C312*J312</f>
        <v>0</v>
      </c>
      <c r="L312" s="65">
        <f>D312+F312+H312+J312</f>
        <v>0</v>
      </c>
      <c r="M312" s="66">
        <f>$C312*L312</f>
        <v>0</v>
      </c>
      <c r="N312" s="191"/>
      <c r="O312" s="78">
        <f>$C312*N312</f>
        <v>0</v>
      </c>
      <c r="P312" s="191"/>
      <c r="Q312" s="78">
        <f>$C312*P312</f>
        <v>0</v>
      </c>
      <c r="R312" s="191"/>
      <c r="S312" s="78">
        <f>$C312*R312</f>
        <v>0</v>
      </c>
      <c r="T312" s="191"/>
      <c r="U312" s="78">
        <f>$C312*T312</f>
        <v>0</v>
      </c>
      <c r="V312" s="191"/>
      <c r="W312" s="78">
        <f>$C312*V312</f>
        <v>0</v>
      </c>
      <c r="X312" s="65">
        <f>D312+F312+H312+J312+N312+P312+R312+T312+V312</f>
        <v>0</v>
      </c>
      <c r="Y312" s="66">
        <f>$C312*X312</f>
        <v>0</v>
      </c>
    </row>
    <row r="313" spans="1:25" ht="15" thickBot="1" x14ac:dyDescent="0.2">
      <c r="A313" s="183"/>
      <c r="B313" s="183"/>
      <c r="C313" s="83"/>
      <c r="D313" s="57"/>
      <c r="E313" s="80">
        <f>SUM(E309:E312)</f>
        <v>0</v>
      </c>
      <c r="F313" s="57"/>
      <c r="G313" s="80">
        <f>SUM(G309:G312)</f>
        <v>0</v>
      </c>
      <c r="H313" s="57"/>
      <c r="I313" s="121">
        <f>SUM(I309:I312)</f>
        <v>0</v>
      </c>
      <c r="J313" s="57"/>
      <c r="K313" s="80">
        <f>SUM(K309:K312)</f>
        <v>0</v>
      </c>
      <c r="L313" s="69" t="s">
        <v>10</v>
      </c>
      <c r="M313" s="70">
        <f>SUM(M309:M312)</f>
        <v>0</v>
      </c>
      <c r="N313" s="57"/>
      <c r="O313" s="80">
        <f>SUM(O309:O312)</f>
        <v>0</v>
      </c>
      <c r="P313" s="57"/>
      <c r="Q313" s="80">
        <f>SUM(Q309:Q312)</f>
        <v>0</v>
      </c>
      <c r="R313" s="57"/>
      <c r="S313" s="80">
        <f>SUM(S309:S312)</f>
        <v>0</v>
      </c>
      <c r="T313" s="57"/>
      <c r="U313" s="80">
        <f>SUM(U309:U312)</f>
        <v>0</v>
      </c>
      <c r="V313" s="57"/>
      <c r="W313" s="80">
        <f>SUM(W309:W312)</f>
        <v>0</v>
      </c>
      <c r="X313" s="69" t="s">
        <v>10</v>
      </c>
      <c r="Y313" s="70">
        <f>SUM(Y309:Y312)</f>
        <v>0</v>
      </c>
    </row>
    <row r="314" spans="1:25" ht="14.25" x14ac:dyDescent="0.15">
      <c r="A314" s="149">
        <v>70</v>
      </c>
      <c r="B314" s="149" t="s">
        <v>170</v>
      </c>
      <c r="C314" s="86">
        <v>1.5</v>
      </c>
      <c r="D314" s="151"/>
      <c r="E314" s="79">
        <f t="shared" si="247"/>
        <v>0</v>
      </c>
      <c r="F314" s="151"/>
      <c r="G314" s="79">
        <f>$C314*F314</f>
        <v>0</v>
      </c>
      <c r="H314" s="151"/>
      <c r="I314" s="126">
        <f>$C314*H314</f>
        <v>0</v>
      </c>
      <c r="J314" s="151"/>
      <c r="K314" s="131">
        <f>$C314*J314</f>
        <v>0</v>
      </c>
      <c r="L314" s="71">
        <f>D314+F314+H314+J314</f>
        <v>0</v>
      </c>
      <c r="M314" s="72">
        <f>$C314*L314</f>
        <v>0</v>
      </c>
      <c r="N314" s="151"/>
      <c r="O314" s="79">
        <f>$C314*N314</f>
        <v>0</v>
      </c>
      <c r="P314" s="151"/>
      <c r="Q314" s="79">
        <f>$C314*P314</f>
        <v>0</v>
      </c>
      <c r="R314" s="151"/>
      <c r="S314" s="79">
        <f>$C314*R314</f>
        <v>0</v>
      </c>
      <c r="T314" s="151"/>
      <c r="U314" s="79">
        <f>$C314*T314</f>
        <v>0</v>
      </c>
      <c r="V314" s="151"/>
      <c r="W314" s="79">
        <f>$C314*V314</f>
        <v>0</v>
      </c>
      <c r="X314" s="71">
        <f>D314+F314+H314+J314+N314+P314+R314+T314+V314</f>
        <v>0</v>
      </c>
      <c r="Y314" s="72">
        <f>$C314*X314</f>
        <v>0</v>
      </c>
    </row>
    <row r="315" spans="1:25" ht="14.25" x14ac:dyDescent="0.15">
      <c r="A315" s="148"/>
      <c r="B315" s="148" t="s">
        <v>155</v>
      </c>
      <c r="C315" s="81">
        <v>2</v>
      </c>
      <c r="D315" s="152"/>
      <c r="E315" s="77">
        <f t="shared" si="247"/>
        <v>0</v>
      </c>
      <c r="F315" s="152"/>
      <c r="G315" s="77">
        <f>$C315*F315</f>
        <v>0</v>
      </c>
      <c r="H315" s="152"/>
      <c r="I315" s="124">
        <f>$C315*H315</f>
        <v>0</v>
      </c>
      <c r="J315" s="152"/>
      <c r="K315" s="129">
        <f>$C315*J315</f>
        <v>0</v>
      </c>
      <c r="L315" s="63">
        <f>D315+F315+H315+J315</f>
        <v>0</v>
      </c>
      <c r="M315" s="64">
        <f>$C315*L315</f>
        <v>0</v>
      </c>
      <c r="N315" s="152"/>
      <c r="O315" s="77">
        <f>$C315*N315</f>
        <v>0</v>
      </c>
      <c r="P315" s="152"/>
      <c r="Q315" s="77">
        <f>$C315*P315</f>
        <v>0</v>
      </c>
      <c r="R315" s="152"/>
      <c r="S315" s="77">
        <f>$C315*R315</f>
        <v>0</v>
      </c>
      <c r="T315" s="152"/>
      <c r="U315" s="77">
        <f>$C315*T315</f>
        <v>0</v>
      </c>
      <c r="V315" s="152"/>
      <c r="W315" s="77">
        <f>$C315*V315</f>
        <v>0</v>
      </c>
      <c r="X315" s="63">
        <f>D315+F315+H315+J315+N315+P315+R315+T315+V315</f>
        <v>0</v>
      </c>
      <c r="Y315" s="64">
        <f>$C315*X315</f>
        <v>0</v>
      </c>
    </row>
    <row r="316" spans="1:25" ht="14.25" x14ac:dyDescent="0.15">
      <c r="A316" s="148"/>
      <c r="B316" s="148"/>
      <c r="C316" s="81"/>
      <c r="D316" s="152"/>
      <c r="E316" s="77">
        <f t="shared" si="247"/>
        <v>0</v>
      </c>
      <c r="F316" s="152"/>
      <c r="G316" s="77">
        <f>$C316*F316</f>
        <v>0</v>
      </c>
      <c r="H316" s="152"/>
      <c r="I316" s="124">
        <f>$C316*H316</f>
        <v>0</v>
      </c>
      <c r="J316" s="152"/>
      <c r="K316" s="129">
        <f>$C316*J316</f>
        <v>0</v>
      </c>
      <c r="L316" s="63">
        <f>D316+F316+H316+J316</f>
        <v>0</v>
      </c>
      <c r="M316" s="64">
        <f>$C316*L316</f>
        <v>0</v>
      </c>
      <c r="N316" s="152"/>
      <c r="O316" s="77">
        <f>$C316*N316</f>
        <v>0</v>
      </c>
      <c r="P316" s="152"/>
      <c r="Q316" s="77">
        <f>$C316*P316</f>
        <v>0</v>
      </c>
      <c r="R316" s="152"/>
      <c r="S316" s="77">
        <f>$C316*R316</f>
        <v>0</v>
      </c>
      <c r="T316" s="152"/>
      <c r="U316" s="77">
        <f>$C316*T316</f>
        <v>0</v>
      </c>
      <c r="V316" s="152"/>
      <c r="W316" s="77">
        <f>$C316*V316</f>
        <v>0</v>
      </c>
      <c r="X316" s="63">
        <f>D316+F316+H316+J316+N316+P316+R316+T316+V316</f>
        <v>0</v>
      </c>
      <c r="Y316" s="64">
        <f>$C316*X316</f>
        <v>0</v>
      </c>
    </row>
    <row r="317" spans="1:25" ht="15" thickBot="1" x14ac:dyDescent="0.2">
      <c r="A317" s="150"/>
      <c r="B317" s="150"/>
      <c r="C317" s="82"/>
      <c r="D317" s="153"/>
      <c r="E317" s="78">
        <f t="shared" si="247"/>
        <v>0</v>
      </c>
      <c r="F317" s="153"/>
      <c r="G317" s="78">
        <f>$C317*F317</f>
        <v>0</v>
      </c>
      <c r="H317" s="153"/>
      <c r="I317" s="125">
        <f>$C317*H317</f>
        <v>0</v>
      </c>
      <c r="J317" s="153"/>
      <c r="K317" s="130">
        <f>$C317*J317</f>
        <v>0</v>
      </c>
      <c r="L317" s="65">
        <f>D317+F317+H317+J317</f>
        <v>0</v>
      </c>
      <c r="M317" s="66">
        <f>$C317*L317</f>
        <v>0</v>
      </c>
      <c r="N317" s="153"/>
      <c r="O317" s="78">
        <f>$C317*N317</f>
        <v>0</v>
      </c>
      <c r="P317" s="153"/>
      <c r="Q317" s="78">
        <f>$C317*P317</f>
        <v>0</v>
      </c>
      <c r="R317" s="153"/>
      <c r="S317" s="78">
        <f>$C317*R317</f>
        <v>0</v>
      </c>
      <c r="T317" s="153"/>
      <c r="U317" s="78">
        <f>$C317*T317</f>
        <v>0</v>
      </c>
      <c r="V317" s="153"/>
      <c r="W317" s="78">
        <f>$C317*V317</f>
        <v>0</v>
      </c>
      <c r="X317" s="65">
        <f>D317+F317+H317+J317+N317+P317+R317+T317+V317</f>
        <v>0</v>
      </c>
      <c r="Y317" s="66">
        <f>$C317*X317</f>
        <v>0</v>
      </c>
    </row>
    <row r="318" spans="1:25" ht="15" thickBot="1" x14ac:dyDescent="0.2">
      <c r="A318" s="150"/>
      <c r="B318" s="150"/>
      <c r="C318" s="83"/>
      <c r="D318" s="57"/>
      <c r="E318" s="80">
        <f>SUM(E314:E317)</f>
        <v>0</v>
      </c>
      <c r="F318" s="57"/>
      <c r="G318" s="80">
        <f>SUM(G314:G317)</f>
        <v>0</v>
      </c>
      <c r="H318" s="57"/>
      <c r="I318" s="121">
        <f>SUM(I314:I317)</f>
        <v>0</v>
      </c>
      <c r="J318" s="57"/>
      <c r="K318" s="80">
        <f>SUM(K314:K317)</f>
        <v>0</v>
      </c>
      <c r="L318" s="69" t="s">
        <v>10</v>
      </c>
      <c r="M318" s="70">
        <f>SUM(M314:M317)</f>
        <v>0</v>
      </c>
      <c r="N318" s="57"/>
      <c r="O318" s="80">
        <f>SUM(O314:O317)</f>
        <v>0</v>
      </c>
      <c r="P318" s="57"/>
      <c r="Q318" s="80">
        <f>SUM(Q314:Q317)</f>
        <v>0</v>
      </c>
      <c r="R318" s="57"/>
      <c r="S318" s="80">
        <f>SUM(S314:S317)</f>
        <v>0</v>
      </c>
      <c r="T318" s="57"/>
      <c r="U318" s="80">
        <f>SUM(U314:U317)</f>
        <v>0</v>
      </c>
      <c r="V318" s="57"/>
      <c r="W318" s="80">
        <f>SUM(W314:W317)</f>
        <v>0</v>
      </c>
      <c r="X318" s="69" t="s">
        <v>10</v>
      </c>
      <c r="Y318" s="70">
        <f>SUM(Y314:Y317)</f>
        <v>0</v>
      </c>
    </row>
    <row r="319" spans="1:25" ht="14.25" x14ac:dyDescent="0.15">
      <c r="A319" s="182">
        <v>73</v>
      </c>
      <c r="B319" s="182" t="s">
        <v>171</v>
      </c>
      <c r="C319" s="84">
        <v>5</v>
      </c>
      <c r="D319" s="192"/>
      <c r="E319" s="79">
        <f t="shared" si="247"/>
        <v>0</v>
      </c>
      <c r="F319" s="192"/>
      <c r="G319" s="79">
        <f>$C319*F319</f>
        <v>0</v>
      </c>
      <c r="H319" s="192"/>
      <c r="I319" s="126">
        <f>$C319*H319</f>
        <v>0</v>
      </c>
      <c r="J319" s="192"/>
      <c r="K319" s="131">
        <f>$C319*J319</f>
        <v>0</v>
      </c>
      <c r="L319" s="61">
        <f>D319+F319+H319+J319</f>
        <v>0</v>
      </c>
      <c r="M319" s="62">
        <f>$C319*L319</f>
        <v>0</v>
      </c>
      <c r="N319" s="192"/>
      <c r="O319" s="79">
        <f>$C319*N319</f>
        <v>0</v>
      </c>
      <c r="P319" s="192"/>
      <c r="Q319" s="79">
        <f>$C319*P319</f>
        <v>0</v>
      </c>
      <c r="R319" s="192"/>
      <c r="S319" s="79">
        <f>$C319*R319</f>
        <v>0</v>
      </c>
      <c r="T319" s="192"/>
      <c r="U319" s="79">
        <f>$C319*T319</f>
        <v>0</v>
      </c>
      <c r="V319" s="192"/>
      <c r="W319" s="79">
        <f>$C319*V319</f>
        <v>0</v>
      </c>
      <c r="X319" s="61">
        <f>D319+F319+H319+J319+N319+P319+R319+T319+V319</f>
        <v>0</v>
      </c>
      <c r="Y319" s="62">
        <f>$C319*X319</f>
        <v>0</v>
      </c>
    </row>
    <row r="320" spans="1:25" ht="15" thickBot="1" x14ac:dyDescent="0.2">
      <c r="A320" s="181"/>
      <c r="B320" s="181"/>
      <c r="C320" s="87">
        <v>50</v>
      </c>
      <c r="D320" s="193"/>
      <c r="E320" s="78">
        <f t="shared" si="247"/>
        <v>0</v>
      </c>
      <c r="F320" s="193"/>
      <c r="G320" s="78">
        <f>$C320*F320</f>
        <v>0</v>
      </c>
      <c r="H320" s="193"/>
      <c r="I320" s="125">
        <f>$C320*H320</f>
        <v>0</v>
      </c>
      <c r="J320" s="193"/>
      <c r="K320" s="130">
        <f>$C320*J320</f>
        <v>0</v>
      </c>
      <c r="L320" s="73">
        <f>D320+F320+H320+J320</f>
        <v>0</v>
      </c>
      <c r="M320" s="74">
        <f>$C320*L320</f>
        <v>0</v>
      </c>
      <c r="N320" s="193"/>
      <c r="O320" s="78">
        <f>$C320*N320</f>
        <v>0</v>
      </c>
      <c r="P320" s="193"/>
      <c r="Q320" s="78">
        <f>$C320*P320</f>
        <v>0</v>
      </c>
      <c r="R320" s="193"/>
      <c r="S320" s="78">
        <f>$C320*R320</f>
        <v>0</v>
      </c>
      <c r="T320" s="193"/>
      <c r="U320" s="78">
        <f>$C320*T320</f>
        <v>0</v>
      </c>
      <c r="V320" s="193"/>
      <c r="W320" s="78">
        <f>$C320*V320</f>
        <v>0</v>
      </c>
      <c r="X320" s="73">
        <f>D320+F320+H320+J320+N320+P320+R320+T320+V320</f>
        <v>0</v>
      </c>
      <c r="Y320" s="74">
        <f>$C320*X320</f>
        <v>0</v>
      </c>
    </row>
    <row r="321" spans="1:25" ht="15" thickBot="1" x14ac:dyDescent="0.2">
      <c r="A321" s="183"/>
      <c r="B321" s="183"/>
      <c r="C321" s="85"/>
      <c r="D321" s="58"/>
      <c r="E321" s="80">
        <f>SUM(E319:E320)</f>
        <v>0</v>
      </c>
      <c r="F321" s="58"/>
      <c r="G321" s="80">
        <f>SUM(G319:G320)</f>
        <v>0</v>
      </c>
      <c r="H321" s="58"/>
      <c r="I321" s="121">
        <f>SUM(I319:I320)</f>
        <v>0</v>
      </c>
      <c r="J321" s="58"/>
      <c r="K321" s="80">
        <f>SUM(K319:K320)</f>
        <v>0</v>
      </c>
      <c r="L321" s="69" t="s">
        <v>10</v>
      </c>
      <c r="M321" s="70">
        <f>SUM(M319:M320)</f>
        <v>0</v>
      </c>
      <c r="N321" s="58"/>
      <c r="O321" s="80">
        <f>SUM(O319:O320)</f>
        <v>0</v>
      </c>
      <c r="P321" s="58"/>
      <c r="Q321" s="80">
        <f>SUM(Q319:Q320)</f>
        <v>0</v>
      </c>
      <c r="R321" s="58"/>
      <c r="S321" s="80">
        <f>SUM(S319:S320)</f>
        <v>0</v>
      </c>
      <c r="T321" s="58"/>
      <c r="U321" s="80">
        <f>SUM(U319:U320)</f>
        <v>0</v>
      </c>
      <c r="V321" s="58"/>
      <c r="W321" s="80">
        <f>SUM(W319:W320)</f>
        <v>0</v>
      </c>
      <c r="X321" s="69" t="s">
        <v>10</v>
      </c>
      <c r="Y321" s="70">
        <f>SUM(Y319:Y320)</f>
        <v>0</v>
      </c>
    </row>
    <row r="322" spans="1:25" ht="14.25" x14ac:dyDescent="0.15">
      <c r="A322" s="149">
        <v>76</v>
      </c>
      <c r="B322" s="149" t="s">
        <v>42</v>
      </c>
      <c r="C322" s="86">
        <v>5</v>
      </c>
      <c r="D322" s="151"/>
      <c r="E322" s="79">
        <f t="shared" si="247"/>
        <v>0</v>
      </c>
      <c r="F322" s="151"/>
      <c r="G322" s="79">
        <f>$C322*F322</f>
        <v>0</v>
      </c>
      <c r="H322" s="151"/>
      <c r="I322" s="126">
        <f>$C322*H322</f>
        <v>0</v>
      </c>
      <c r="J322" s="151"/>
      <c r="K322" s="131">
        <f>$C322*J322</f>
        <v>0</v>
      </c>
      <c r="L322" s="71">
        <f>D322+F322+H322+J322</f>
        <v>0</v>
      </c>
      <c r="M322" s="72">
        <f>$C322*L322</f>
        <v>0</v>
      </c>
      <c r="N322" s="151"/>
      <c r="O322" s="79">
        <f>$C322*N322</f>
        <v>0</v>
      </c>
      <c r="P322" s="151"/>
      <c r="Q322" s="79">
        <f>$C322*P322</f>
        <v>0</v>
      </c>
      <c r="R322" s="151"/>
      <c r="S322" s="79">
        <f>$C322*R322</f>
        <v>0</v>
      </c>
      <c r="T322" s="151"/>
      <c r="U322" s="79">
        <f>$C322*T322</f>
        <v>0</v>
      </c>
      <c r="V322" s="151"/>
      <c r="W322" s="79">
        <f>$C322*V322</f>
        <v>0</v>
      </c>
      <c r="X322" s="71">
        <f>D322+F322+H322+J322+N322+P322+R322+T322+V322</f>
        <v>0</v>
      </c>
      <c r="Y322" s="72">
        <f>$C322*X322</f>
        <v>0</v>
      </c>
    </row>
    <row r="323" spans="1:25" ht="14.25" x14ac:dyDescent="0.15">
      <c r="A323" s="148"/>
      <c r="B323" s="148" t="s">
        <v>172</v>
      </c>
      <c r="C323" s="81"/>
      <c r="D323" s="152"/>
      <c r="E323" s="77">
        <f t="shared" si="247"/>
        <v>0</v>
      </c>
      <c r="F323" s="152"/>
      <c r="G323" s="77">
        <f>$C323*F323</f>
        <v>0</v>
      </c>
      <c r="H323" s="152"/>
      <c r="I323" s="124">
        <f>$C323*H323</f>
        <v>0</v>
      </c>
      <c r="J323" s="152"/>
      <c r="K323" s="129">
        <f>$C323*J323</f>
        <v>0</v>
      </c>
      <c r="L323" s="63">
        <f>D323+F323+H323+J323</f>
        <v>0</v>
      </c>
      <c r="M323" s="64">
        <f>$C323*L323</f>
        <v>0</v>
      </c>
      <c r="N323" s="152"/>
      <c r="O323" s="77">
        <f>$C323*N323</f>
        <v>0</v>
      </c>
      <c r="P323" s="152"/>
      <c r="Q323" s="77">
        <f>$C323*P323</f>
        <v>0</v>
      </c>
      <c r="R323" s="152"/>
      <c r="S323" s="77">
        <f>$C323*R323</f>
        <v>0</v>
      </c>
      <c r="T323" s="152"/>
      <c r="U323" s="77">
        <f>$C323*T323</f>
        <v>0</v>
      </c>
      <c r="V323" s="152"/>
      <c r="W323" s="77">
        <f>$C323*V323</f>
        <v>0</v>
      </c>
      <c r="X323" s="63">
        <f>D323+F323+H323+J323+N323+P323+R323+T323+V323</f>
        <v>0</v>
      </c>
      <c r="Y323" s="64">
        <f>$C323*X323</f>
        <v>0</v>
      </c>
    </row>
    <row r="324" spans="1:25" ht="15" thickBot="1" x14ac:dyDescent="0.2">
      <c r="A324" s="150"/>
      <c r="B324" s="150" t="s">
        <v>173</v>
      </c>
      <c r="C324" s="82"/>
      <c r="D324" s="153"/>
      <c r="E324" s="78">
        <f t="shared" si="247"/>
        <v>0</v>
      </c>
      <c r="F324" s="153"/>
      <c r="G324" s="78">
        <f>$C324*F324</f>
        <v>0</v>
      </c>
      <c r="H324" s="153"/>
      <c r="I324" s="125">
        <f>$C324*H324</f>
        <v>0</v>
      </c>
      <c r="J324" s="153"/>
      <c r="K324" s="130">
        <f>$C324*J324</f>
        <v>0</v>
      </c>
      <c r="L324" s="65">
        <f>D324+F324+H324+J324</f>
        <v>0</v>
      </c>
      <c r="M324" s="66">
        <f>$C324*L324</f>
        <v>0</v>
      </c>
      <c r="N324" s="153"/>
      <c r="O324" s="78">
        <f>$C324*N324</f>
        <v>0</v>
      </c>
      <c r="P324" s="153"/>
      <c r="Q324" s="78">
        <f>$C324*P324</f>
        <v>0</v>
      </c>
      <c r="R324" s="153"/>
      <c r="S324" s="78">
        <f>$C324*R324</f>
        <v>0</v>
      </c>
      <c r="T324" s="153"/>
      <c r="U324" s="78">
        <f>$C324*T324</f>
        <v>0</v>
      </c>
      <c r="V324" s="153"/>
      <c r="W324" s="78">
        <f>$C324*V324</f>
        <v>0</v>
      </c>
      <c r="X324" s="65">
        <f>D324+F324+H324+J324+N324+P324+R324+T324+V324</f>
        <v>0</v>
      </c>
      <c r="Y324" s="66">
        <f>$C324*X324</f>
        <v>0</v>
      </c>
    </row>
    <row r="325" spans="1:25" ht="15" thickBot="1" x14ac:dyDescent="0.2">
      <c r="A325" s="150"/>
      <c r="B325" s="150"/>
      <c r="C325" s="83"/>
      <c r="D325" s="57"/>
      <c r="E325" s="80">
        <f>SUM(E322:E324)</f>
        <v>0</v>
      </c>
      <c r="F325" s="57"/>
      <c r="G325" s="80">
        <f>SUM(G322:G324)</f>
        <v>0</v>
      </c>
      <c r="H325" s="57"/>
      <c r="I325" s="121">
        <f>SUM(I322:I324)</f>
        <v>0</v>
      </c>
      <c r="J325" s="57"/>
      <c r="K325" s="80">
        <f>SUM(K322:K324)</f>
        <v>0</v>
      </c>
      <c r="L325" s="69" t="s">
        <v>10</v>
      </c>
      <c r="M325" s="70">
        <f>SUM(M322:M324)</f>
        <v>0</v>
      </c>
      <c r="N325" s="57"/>
      <c r="O325" s="80">
        <f>SUM(O322:O324)</f>
        <v>0</v>
      </c>
      <c r="P325" s="57"/>
      <c r="Q325" s="80">
        <f>SUM(Q322:Q324)</f>
        <v>0</v>
      </c>
      <c r="R325" s="57"/>
      <c r="S325" s="80">
        <f>SUM(S322:S324)</f>
        <v>0</v>
      </c>
      <c r="T325" s="57"/>
      <c r="U325" s="80">
        <f>SUM(U322:U324)</f>
        <v>0</v>
      </c>
      <c r="V325" s="57"/>
      <c r="W325" s="80">
        <f>SUM(W322:W324)</f>
        <v>0</v>
      </c>
      <c r="X325" s="69" t="s">
        <v>10</v>
      </c>
      <c r="Y325" s="70">
        <f>SUM(Y322:Y324)</f>
        <v>0</v>
      </c>
    </row>
    <row r="326" spans="1:25" ht="14.25" x14ac:dyDescent="0.15">
      <c r="A326" s="182">
        <v>77</v>
      </c>
      <c r="B326" s="182" t="s">
        <v>43</v>
      </c>
      <c r="C326" s="84">
        <v>0.4</v>
      </c>
      <c r="D326" s="192"/>
      <c r="E326" s="79">
        <f t="shared" si="247"/>
        <v>0</v>
      </c>
      <c r="F326" s="192"/>
      <c r="G326" s="79">
        <f t="shared" ref="G326:G337" si="260">$C326*F326</f>
        <v>0</v>
      </c>
      <c r="H326" s="192"/>
      <c r="I326" s="126">
        <f t="shared" ref="I326:I337" si="261">$C326*H326</f>
        <v>0</v>
      </c>
      <c r="J326" s="192"/>
      <c r="K326" s="131">
        <f t="shared" ref="K326:K337" si="262">$C326*J326</f>
        <v>0</v>
      </c>
      <c r="L326" s="61">
        <f t="shared" ref="L326:L337" si="263">D326+F326+H326+J326</f>
        <v>0</v>
      </c>
      <c r="M326" s="62">
        <f t="shared" ref="M326:M337" si="264">$C326*L326</f>
        <v>0</v>
      </c>
      <c r="N326" s="192"/>
      <c r="O326" s="79">
        <f t="shared" ref="O326:O337" si="265">$C326*N326</f>
        <v>0</v>
      </c>
      <c r="P326" s="192"/>
      <c r="Q326" s="79">
        <f t="shared" ref="Q326:Q337" si="266">$C326*P326</f>
        <v>0</v>
      </c>
      <c r="R326" s="192"/>
      <c r="S326" s="79">
        <f t="shared" ref="S326:S337" si="267">$C326*R326</f>
        <v>0</v>
      </c>
      <c r="T326" s="192"/>
      <c r="U326" s="79">
        <f t="shared" ref="U326:U337" si="268">$C326*T326</f>
        <v>0</v>
      </c>
      <c r="V326" s="192"/>
      <c r="W326" s="79">
        <f t="shared" ref="W326:W337" si="269">$C326*V326</f>
        <v>0</v>
      </c>
      <c r="X326" s="61">
        <f t="shared" ref="X326:X337" si="270">D326+F326+H326+J326+N326+P326+R326+T326+V326</f>
        <v>0</v>
      </c>
      <c r="Y326" s="62">
        <f t="shared" ref="Y326:Y337" si="271">$C326*X326</f>
        <v>0</v>
      </c>
    </row>
    <row r="327" spans="1:25" ht="14.25" x14ac:dyDescent="0.15">
      <c r="A327" s="180"/>
      <c r="B327" s="180"/>
      <c r="C327" s="81">
        <v>0.6</v>
      </c>
      <c r="D327" s="190"/>
      <c r="E327" s="77">
        <f t="shared" si="247"/>
        <v>0</v>
      </c>
      <c r="F327" s="190"/>
      <c r="G327" s="77">
        <f t="shared" si="260"/>
        <v>0</v>
      </c>
      <c r="H327" s="190"/>
      <c r="I327" s="124">
        <f t="shared" si="261"/>
        <v>0</v>
      </c>
      <c r="J327" s="190"/>
      <c r="K327" s="129">
        <f t="shared" si="262"/>
        <v>0</v>
      </c>
      <c r="L327" s="63">
        <f t="shared" si="263"/>
        <v>0</v>
      </c>
      <c r="M327" s="64">
        <f t="shared" si="264"/>
        <v>0</v>
      </c>
      <c r="N327" s="190"/>
      <c r="O327" s="77">
        <f t="shared" si="265"/>
        <v>0</v>
      </c>
      <c r="P327" s="190"/>
      <c r="Q327" s="77">
        <f t="shared" si="266"/>
        <v>0</v>
      </c>
      <c r="R327" s="190"/>
      <c r="S327" s="77">
        <f t="shared" si="267"/>
        <v>0</v>
      </c>
      <c r="T327" s="190"/>
      <c r="U327" s="77">
        <f t="shared" si="268"/>
        <v>0</v>
      </c>
      <c r="V327" s="190"/>
      <c r="W327" s="77">
        <f t="shared" si="269"/>
        <v>0</v>
      </c>
      <c r="X327" s="63">
        <f t="shared" si="270"/>
        <v>0</v>
      </c>
      <c r="Y327" s="64">
        <f t="shared" si="271"/>
        <v>0</v>
      </c>
    </row>
    <row r="328" spans="1:25" ht="14.25" x14ac:dyDescent="0.15">
      <c r="A328" s="180"/>
      <c r="B328" s="180"/>
      <c r="C328" s="81">
        <v>0.7</v>
      </c>
      <c r="D328" s="190"/>
      <c r="E328" s="77">
        <f t="shared" si="247"/>
        <v>0</v>
      </c>
      <c r="F328" s="190"/>
      <c r="G328" s="77">
        <f t="shared" si="260"/>
        <v>0</v>
      </c>
      <c r="H328" s="190"/>
      <c r="I328" s="124">
        <f t="shared" si="261"/>
        <v>0</v>
      </c>
      <c r="J328" s="190"/>
      <c r="K328" s="129">
        <f t="shared" si="262"/>
        <v>0</v>
      </c>
      <c r="L328" s="63">
        <f t="shared" si="263"/>
        <v>0</v>
      </c>
      <c r="M328" s="64">
        <f t="shared" si="264"/>
        <v>0</v>
      </c>
      <c r="N328" s="190"/>
      <c r="O328" s="77">
        <f t="shared" si="265"/>
        <v>0</v>
      </c>
      <c r="P328" s="190"/>
      <c r="Q328" s="77">
        <f t="shared" si="266"/>
        <v>0</v>
      </c>
      <c r="R328" s="190"/>
      <c r="S328" s="77">
        <f t="shared" si="267"/>
        <v>0</v>
      </c>
      <c r="T328" s="190"/>
      <c r="U328" s="77">
        <f t="shared" si="268"/>
        <v>0</v>
      </c>
      <c r="V328" s="190"/>
      <c r="W328" s="77">
        <f t="shared" si="269"/>
        <v>0</v>
      </c>
      <c r="X328" s="63">
        <f t="shared" si="270"/>
        <v>0</v>
      </c>
      <c r="Y328" s="64">
        <f t="shared" si="271"/>
        <v>0</v>
      </c>
    </row>
    <row r="329" spans="1:25" ht="14.25" x14ac:dyDescent="0.15">
      <c r="A329" s="180"/>
      <c r="B329" s="180"/>
      <c r="C329" s="81">
        <v>0.9</v>
      </c>
      <c r="D329" s="190"/>
      <c r="E329" s="77">
        <f t="shared" si="247"/>
        <v>0</v>
      </c>
      <c r="F329" s="190"/>
      <c r="G329" s="77">
        <f t="shared" si="260"/>
        <v>0</v>
      </c>
      <c r="H329" s="190"/>
      <c r="I329" s="124">
        <f t="shared" si="261"/>
        <v>0</v>
      </c>
      <c r="J329" s="190"/>
      <c r="K329" s="129">
        <f t="shared" si="262"/>
        <v>0</v>
      </c>
      <c r="L329" s="63">
        <f t="shared" si="263"/>
        <v>0</v>
      </c>
      <c r="M329" s="64">
        <f t="shared" si="264"/>
        <v>0</v>
      </c>
      <c r="N329" s="190"/>
      <c r="O329" s="77">
        <f t="shared" si="265"/>
        <v>0</v>
      </c>
      <c r="P329" s="190"/>
      <c r="Q329" s="77">
        <f t="shared" si="266"/>
        <v>0</v>
      </c>
      <c r="R329" s="190"/>
      <c r="S329" s="77">
        <f t="shared" si="267"/>
        <v>0</v>
      </c>
      <c r="T329" s="190"/>
      <c r="U329" s="77">
        <f t="shared" si="268"/>
        <v>0</v>
      </c>
      <c r="V329" s="190"/>
      <c r="W329" s="77">
        <f t="shared" si="269"/>
        <v>0</v>
      </c>
      <c r="X329" s="63">
        <f t="shared" si="270"/>
        <v>0</v>
      </c>
      <c r="Y329" s="64">
        <f t="shared" si="271"/>
        <v>0</v>
      </c>
    </row>
    <row r="330" spans="1:25" ht="14.25" x14ac:dyDescent="0.15">
      <c r="A330" s="180"/>
      <c r="B330" s="180"/>
      <c r="C330" s="81">
        <v>1</v>
      </c>
      <c r="D330" s="190"/>
      <c r="E330" s="77">
        <f t="shared" si="247"/>
        <v>0</v>
      </c>
      <c r="F330" s="190"/>
      <c r="G330" s="77">
        <f t="shared" si="260"/>
        <v>0</v>
      </c>
      <c r="H330" s="190"/>
      <c r="I330" s="124">
        <f t="shared" si="261"/>
        <v>0</v>
      </c>
      <c r="J330" s="190"/>
      <c r="K330" s="129">
        <f t="shared" si="262"/>
        <v>0</v>
      </c>
      <c r="L330" s="63">
        <f t="shared" si="263"/>
        <v>0</v>
      </c>
      <c r="M330" s="64">
        <f t="shared" si="264"/>
        <v>0</v>
      </c>
      <c r="N330" s="190"/>
      <c r="O330" s="77">
        <f t="shared" si="265"/>
        <v>0</v>
      </c>
      <c r="P330" s="190"/>
      <c r="Q330" s="77">
        <f t="shared" si="266"/>
        <v>0</v>
      </c>
      <c r="R330" s="190"/>
      <c r="S330" s="77">
        <f t="shared" si="267"/>
        <v>0</v>
      </c>
      <c r="T330" s="190"/>
      <c r="U330" s="77">
        <f t="shared" si="268"/>
        <v>0</v>
      </c>
      <c r="V330" s="190"/>
      <c r="W330" s="77">
        <f t="shared" si="269"/>
        <v>0</v>
      </c>
      <c r="X330" s="63">
        <f t="shared" si="270"/>
        <v>0</v>
      </c>
      <c r="Y330" s="64">
        <f t="shared" si="271"/>
        <v>0</v>
      </c>
    </row>
    <row r="331" spans="1:25" ht="14.25" x14ac:dyDescent="0.15">
      <c r="A331" s="180"/>
      <c r="B331" s="180"/>
      <c r="C331" s="81">
        <v>1.2</v>
      </c>
      <c r="D331" s="190"/>
      <c r="E331" s="77">
        <f t="shared" si="247"/>
        <v>0</v>
      </c>
      <c r="F331" s="190"/>
      <c r="G331" s="77">
        <f t="shared" si="260"/>
        <v>0</v>
      </c>
      <c r="H331" s="190"/>
      <c r="I331" s="124">
        <f t="shared" si="261"/>
        <v>0</v>
      </c>
      <c r="J331" s="190"/>
      <c r="K331" s="129">
        <f t="shared" si="262"/>
        <v>0</v>
      </c>
      <c r="L331" s="63">
        <f t="shared" si="263"/>
        <v>0</v>
      </c>
      <c r="M331" s="64">
        <f t="shared" si="264"/>
        <v>0</v>
      </c>
      <c r="N331" s="190"/>
      <c r="O331" s="77">
        <f t="shared" si="265"/>
        <v>0</v>
      </c>
      <c r="P331" s="190"/>
      <c r="Q331" s="77">
        <f t="shared" si="266"/>
        <v>0</v>
      </c>
      <c r="R331" s="190"/>
      <c r="S331" s="77">
        <f t="shared" si="267"/>
        <v>0</v>
      </c>
      <c r="T331" s="190"/>
      <c r="U331" s="77">
        <f t="shared" si="268"/>
        <v>0</v>
      </c>
      <c r="V331" s="190"/>
      <c r="W331" s="77">
        <f t="shared" si="269"/>
        <v>0</v>
      </c>
      <c r="X331" s="63">
        <f t="shared" si="270"/>
        <v>0</v>
      </c>
      <c r="Y331" s="64">
        <f t="shared" si="271"/>
        <v>0</v>
      </c>
    </row>
    <row r="332" spans="1:25" ht="14.25" x14ac:dyDescent="0.15">
      <c r="A332" s="180"/>
      <c r="B332" s="180"/>
      <c r="C332" s="81">
        <v>1.3</v>
      </c>
      <c r="D332" s="190"/>
      <c r="E332" s="77">
        <f t="shared" si="247"/>
        <v>0</v>
      </c>
      <c r="F332" s="190"/>
      <c r="G332" s="77">
        <f t="shared" si="260"/>
        <v>0</v>
      </c>
      <c r="H332" s="190"/>
      <c r="I332" s="124">
        <f t="shared" si="261"/>
        <v>0</v>
      </c>
      <c r="J332" s="190"/>
      <c r="K332" s="129">
        <f t="shared" si="262"/>
        <v>0</v>
      </c>
      <c r="L332" s="63">
        <f t="shared" si="263"/>
        <v>0</v>
      </c>
      <c r="M332" s="64">
        <f t="shared" si="264"/>
        <v>0</v>
      </c>
      <c r="N332" s="190"/>
      <c r="O332" s="77">
        <f t="shared" si="265"/>
        <v>0</v>
      </c>
      <c r="P332" s="190"/>
      <c r="Q332" s="77">
        <f t="shared" si="266"/>
        <v>0</v>
      </c>
      <c r="R332" s="190"/>
      <c r="S332" s="77">
        <f t="shared" si="267"/>
        <v>0</v>
      </c>
      <c r="T332" s="190"/>
      <c r="U332" s="77">
        <f t="shared" si="268"/>
        <v>0</v>
      </c>
      <c r="V332" s="190"/>
      <c r="W332" s="77">
        <f t="shared" si="269"/>
        <v>0</v>
      </c>
      <c r="X332" s="63">
        <f t="shared" si="270"/>
        <v>0</v>
      </c>
      <c r="Y332" s="64">
        <f t="shared" si="271"/>
        <v>0</v>
      </c>
    </row>
    <row r="333" spans="1:25" ht="14.25" x14ac:dyDescent="0.15">
      <c r="A333" s="180"/>
      <c r="B333" s="180"/>
      <c r="C333" s="81">
        <v>1.4</v>
      </c>
      <c r="D333" s="190"/>
      <c r="E333" s="77">
        <f t="shared" si="247"/>
        <v>0</v>
      </c>
      <c r="F333" s="190"/>
      <c r="G333" s="77">
        <f t="shared" si="260"/>
        <v>0</v>
      </c>
      <c r="H333" s="190"/>
      <c r="I333" s="124">
        <f t="shared" si="261"/>
        <v>0</v>
      </c>
      <c r="J333" s="190"/>
      <c r="K333" s="129">
        <f t="shared" si="262"/>
        <v>0</v>
      </c>
      <c r="L333" s="63">
        <f t="shared" si="263"/>
        <v>0</v>
      </c>
      <c r="M333" s="64">
        <f t="shared" si="264"/>
        <v>0</v>
      </c>
      <c r="N333" s="190"/>
      <c r="O333" s="77">
        <f t="shared" si="265"/>
        <v>0</v>
      </c>
      <c r="P333" s="190"/>
      <c r="Q333" s="77">
        <f t="shared" si="266"/>
        <v>0</v>
      </c>
      <c r="R333" s="190"/>
      <c r="S333" s="77">
        <f t="shared" si="267"/>
        <v>0</v>
      </c>
      <c r="T333" s="190"/>
      <c r="U333" s="77">
        <f t="shared" si="268"/>
        <v>0</v>
      </c>
      <c r="V333" s="190"/>
      <c r="W333" s="77">
        <f t="shared" si="269"/>
        <v>0</v>
      </c>
      <c r="X333" s="63">
        <f t="shared" si="270"/>
        <v>0</v>
      </c>
      <c r="Y333" s="64">
        <f t="shared" si="271"/>
        <v>0</v>
      </c>
    </row>
    <row r="334" spans="1:25" ht="14.25" x14ac:dyDescent="0.15">
      <c r="A334" s="180"/>
      <c r="B334" s="180"/>
      <c r="C334" s="81">
        <v>1.5</v>
      </c>
      <c r="D334" s="190"/>
      <c r="E334" s="77">
        <f t="shared" si="247"/>
        <v>0</v>
      </c>
      <c r="F334" s="190"/>
      <c r="G334" s="77">
        <f t="shared" si="260"/>
        <v>0</v>
      </c>
      <c r="H334" s="190"/>
      <c r="I334" s="124">
        <f t="shared" si="261"/>
        <v>0</v>
      </c>
      <c r="J334" s="190"/>
      <c r="K334" s="129">
        <f t="shared" si="262"/>
        <v>0</v>
      </c>
      <c r="L334" s="63">
        <f t="shared" si="263"/>
        <v>0</v>
      </c>
      <c r="M334" s="64">
        <f t="shared" si="264"/>
        <v>0</v>
      </c>
      <c r="N334" s="190"/>
      <c r="O334" s="77">
        <f t="shared" si="265"/>
        <v>0</v>
      </c>
      <c r="P334" s="190"/>
      <c r="Q334" s="77">
        <f t="shared" si="266"/>
        <v>0</v>
      </c>
      <c r="R334" s="190"/>
      <c r="S334" s="77">
        <f t="shared" si="267"/>
        <v>0</v>
      </c>
      <c r="T334" s="190"/>
      <c r="U334" s="77">
        <f t="shared" si="268"/>
        <v>0</v>
      </c>
      <c r="V334" s="190"/>
      <c r="W334" s="77">
        <f t="shared" si="269"/>
        <v>0</v>
      </c>
      <c r="X334" s="63">
        <f t="shared" si="270"/>
        <v>0</v>
      </c>
      <c r="Y334" s="64">
        <f t="shared" si="271"/>
        <v>0</v>
      </c>
    </row>
    <row r="335" spans="1:25" ht="14.25" x14ac:dyDescent="0.15">
      <c r="A335" s="180"/>
      <c r="B335" s="180"/>
      <c r="C335" s="82">
        <v>1.6</v>
      </c>
      <c r="D335" s="191"/>
      <c r="E335" s="78">
        <f t="shared" si="247"/>
        <v>0</v>
      </c>
      <c r="F335" s="191"/>
      <c r="G335" s="78"/>
      <c r="H335" s="191"/>
      <c r="I335" s="125">
        <f t="shared" si="261"/>
        <v>0</v>
      </c>
      <c r="J335" s="191"/>
      <c r="K335" s="130">
        <f t="shared" si="262"/>
        <v>0</v>
      </c>
      <c r="L335" s="63">
        <f t="shared" si="263"/>
        <v>0</v>
      </c>
      <c r="M335" s="64">
        <f t="shared" si="264"/>
        <v>0</v>
      </c>
      <c r="N335" s="191"/>
      <c r="O335" s="78">
        <f t="shared" si="265"/>
        <v>0</v>
      </c>
      <c r="P335" s="191"/>
      <c r="Q335" s="78">
        <f t="shared" si="266"/>
        <v>0</v>
      </c>
      <c r="R335" s="191"/>
      <c r="S335" s="78">
        <f t="shared" si="267"/>
        <v>0</v>
      </c>
      <c r="T335" s="191"/>
      <c r="U335" s="78"/>
      <c r="V335" s="191"/>
      <c r="W335" s="78">
        <f t="shared" si="269"/>
        <v>0</v>
      </c>
      <c r="X335" s="63">
        <f t="shared" si="270"/>
        <v>0</v>
      </c>
      <c r="Y335" s="64">
        <f t="shared" si="271"/>
        <v>0</v>
      </c>
    </row>
    <row r="336" spans="1:25" ht="14.25" x14ac:dyDescent="0.15">
      <c r="A336" s="180"/>
      <c r="B336" s="180"/>
      <c r="C336" s="82">
        <v>2</v>
      </c>
      <c r="D336" s="191"/>
      <c r="E336" s="78">
        <f t="shared" si="247"/>
        <v>0</v>
      </c>
      <c r="F336" s="191"/>
      <c r="G336" s="78"/>
      <c r="H336" s="191"/>
      <c r="I336" s="125">
        <f t="shared" si="261"/>
        <v>0</v>
      </c>
      <c r="J336" s="191"/>
      <c r="K336" s="130">
        <f t="shared" si="262"/>
        <v>0</v>
      </c>
      <c r="L336" s="63">
        <f t="shared" si="263"/>
        <v>0</v>
      </c>
      <c r="M336" s="64">
        <f t="shared" si="264"/>
        <v>0</v>
      </c>
      <c r="N336" s="191"/>
      <c r="O336" s="78">
        <f t="shared" si="265"/>
        <v>0</v>
      </c>
      <c r="P336" s="191"/>
      <c r="Q336" s="78">
        <f t="shared" si="266"/>
        <v>0</v>
      </c>
      <c r="R336" s="191"/>
      <c r="S336" s="78">
        <f t="shared" si="267"/>
        <v>0</v>
      </c>
      <c r="T336" s="191"/>
      <c r="U336" s="78"/>
      <c r="V336" s="191"/>
      <c r="W336" s="78">
        <f t="shared" si="269"/>
        <v>0</v>
      </c>
      <c r="X336" s="63">
        <f t="shared" si="270"/>
        <v>0</v>
      </c>
      <c r="Y336" s="64">
        <f t="shared" si="271"/>
        <v>0</v>
      </c>
    </row>
    <row r="337" spans="1:25" ht="15" thickBot="1" x14ac:dyDescent="0.2">
      <c r="A337" s="180"/>
      <c r="B337" s="180"/>
      <c r="C337" s="87">
        <v>3</v>
      </c>
      <c r="D337" s="193"/>
      <c r="E337" s="78">
        <f t="shared" si="247"/>
        <v>0</v>
      </c>
      <c r="F337" s="193"/>
      <c r="G337" s="78">
        <f t="shared" si="260"/>
        <v>0</v>
      </c>
      <c r="H337" s="193"/>
      <c r="I337" s="125">
        <f t="shared" si="261"/>
        <v>0</v>
      </c>
      <c r="J337" s="193"/>
      <c r="K337" s="130">
        <f t="shared" si="262"/>
        <v>0</v>
      </c>
      <c r="L337" s="73">
        <f t="shared" si="263"/>
        <v>0</v>
      </c>
      <c r="M337" s="74">
        <f t="shared" si="264"/>
        <v>0</v>
      </c>
      <c r="N337" s="193"/>
      <c r="O337" s="78">
        <f t="shared" si="265"/>
        <v>0</v>
      </c>
      <c r="P337" s="193"/>
      <c r="Q337" s="78">
        <f t="shared" si="266"/>
        <v>0</v>
      </c>
      <c r="R337" s="193"/>
      <c r="S337" s="78">
        <f t="shared" si="267"/>
        <v>0</v>
      </c>
      <c r="T337" s="193"/>
      <c r="U337" s="78">
        <f t="shared" si="268"/>
        <v>0</v>
      </c>
      <c r="V337" s="193"/>
      <c r="W337" s="78">
        <f t="shared" si="269"/>
        <v>0</v>
      </c>
      <c r="X337" s="73">
        <f t="shared" si="270"/>
        <v>0</v>
      </c>
      <c r="Y337" s="74">
        <f t="shared" si="271"/>
        <v>0</v>
      </c>
    </row>
    <row r="338" spans="1:25" ht="15" thickBot="1" x14ac:dyDescent="0.2">
      <c r="A338" s="185"/>
      <c r="B338" s="185"/>
      <c r="C338" s="85"/>
      <c r="D338" s="58"/>
      <c r="E338" s="80">
        <f>SUM(E326:E337)</f>
        <v>0</v>
      </c>
      <c r="F338" s="58"/>
      <c r="G338" s="80">
        <f>SUM(G326:G337)</f>
        <v>0</v>
      </c>
      <c r="H338" s="58"/>
      <c r="I338" s="121">
        <f>SUM(I326:I337)</f>
        <v>0</v>
      </c>
      <c r="J338" s="58"/>
      <c r="K338" s="80">
        <f>SUM(K326:K337)</f>
        <v>0</v>
      </c>
      <c r="L338" s="69" t="s">
        <v>10</v>
      </c>
      <c r="M338" s="70">
        <f>SUM(M326:M337)</f>
        <v>0</v>
      </c>
      <c r="N338" s="58"/>
      <c r="O338" s="80">
        <f>SUM(O326:O337)</f>
        <v>0</v>
      </c>
      <c r="P338" s="58"/>
      <c r="Q338" s="80">
        <f>SUM(Q326:Q337)</f>
        <v>0</v>
      </c>
      <c r="R338" s="58"/>
      <c r="S338" s="80">
        <f>SUM(S326:S337)</f>
        <v>0</v>
      </c>
      <c r="T338" s="58"/>
      <c r="U338" s="80">
        <f>SUM(U326:U337)</f>
        <v>0</v>
      </c>
      <c r="V338" s="58"/>
      <c r="W338" s="80">
        <f>SUM(W326:W337)</f>
        <v>0</v>
      </c>
      <c r="X338" s="69" t="s">
        <v>10</v>
      </c>
      <c r="Y338" s="70">
        <f>SUM(Y326:Y337)</f>
        <v>0</v>
      </c>
    </row>
    <row r="339" spans="1:25" ht="14.25" x14ac:dyDescent="0.15">
      <c r="A339" s="149">
        <v>78</v>
      </c>
      <c r="B339" s="149" t="s">
        <v>174</v>
      </c>
      <c r="C339" s="86">
        <v>3</v>
      </c>
      <c r="D339" s="151"/>
      <c r="E339" s="79">
        <f t="shared" si="247"/>
        <v>0</v>
      </c>
      <c r="F339" s="151"/>
      <c r="G339" s="79">
        <f t="shared" ref="G339:G371" si="272">$C339*F339</f>
        <v>0</v>
      </c>
      <c r="H339" s="151"/>
      <c r="I339" s="126">
        <f t="shared" ref="I339:I371" si="273">$C339*H339</f>
        <v>0</v>
      </c>
      <c r="J339" s="151"/>
      <c r="K339" s="131">
        <f t="shared" ref="K339:K371" si="274">$C339*J339</f>
        <v>0</v>
      </c>
      <c r="L339" s="71">
        <f t="shared" ref="L339:L371" si="275">D339+F339+H339+J339</f>
        <v>0</v>
      </c>
      <c r="M339" s="72">
        <f t="shared" ref="M339:M371" si="276">$C339*L339</f>
        <v>0</v>
      </c>
      <c r="N339" s="151"/>
      <c r="O339" s="79">
        <f t="shared" ref="O339:O371" si="277">$C339*N339</f>
        <v>0</v>
      </c>
      <c r="P339" s="151"/>
      <c r="Q339" s="79">
        <f t="shared" ref="Q339:Q371" si="278">$C339*P339</f>
        <v>0</v>
      </c>
      <c r="R339" s="151"/>
      <c r="S339" s="79">
        <f t="shared" ref="S339:S371" si="279">$C339*R339</f>
        <v>0</v>
      </c>
      <c r="T339" s="151"/>
      <c r="U339" s="79">
        <f t="shared" ref="U339:U371" si="280">$C339*T339</f>
        <v>0</v>
      </c>
      <c r="V339" s="151"/>
      <c r="W339" s="79">
        <f t="shared" ref="W339:W371" si="281">$C339*V339</f>
        <v>0</v>
      </c>
      <c r="X339" s="71">
        <f t="shared" ref="X339:X371" si="282">D339+F339+H339+J339+N339+P339+R339+T339+V339</f>
        <v>0</v>
      </c>
      <c r="Y339" s="72">
        <f t="shared" ref="Y339:Y371" si="283">$C339*X339</f>
        <v>0</v>
      </c>
    </row>
    <row r="340" spans="1:25" ht="14.25" x14ac:dyDescent="0.15">
      <c r="A340" s="148"/>
      <c r="B340" s="148"/>
      <c r="C340" s="81">
        <v>3.5</v>
      </c>
      <c r="D340" s="152"/>
      <c r="E340" s="77">
        <f t="shared" si="247"/>
        <v>0</v>
      </c>
      <c r="F340" s="152"/>
      <c r="G340" s="77">
        <f t="shared" si="272"/>
        <v>0</v>
      </c>
      <c r="H340" s="152"/>
      <c r="I340" s="124">
        <f t="shared" si="273"/>
        <v>0</v>
      </c>
      <c r="J340" s="152"/>
      <c r="K340" s="129">
        <f t="shared" si="274"/>
        <v>0</v>
      </c>
      <c r="L340" s="63">
        <f t="shared" si="275"/>
        <v>0</v>
      </c>
      <c r="M340" s="64">
        <f t="shared" si="276"/>
        <v>0</v>
      </c>
      <c r="N340" s="152"/>
      <c r="O340" s="77">
        <f t="shared" si="277"/>
        <v>0</v>
      </c>
      <c r="P340" s="152"/>
      <c r="Q340" s="77">
        <f t="shared" si="278"/>
        <v>0</v>
      </c>
      <c r="R340" s="152"/>
      <c r="S340" s="77">
        <f t="shared" si="279"/>
        <v>0</v>
      </c>
      <c r="T340" s="152"/>
      <c r="U340" s="77">
        <f t="shared" si="280"/>
        <v>0</v>
      </c>
      <c r="V340" s="152"/>
      <c r="W340" s="77">
        <f t="shared" si="281"/>
        <v>0</v>
      </c>
      <c r="X340" s="63">
        <f t="shared" si="282"/>
        <v>0</v>
      </c>
      <c r="Y340" s="64">
        <f t="shared" si="283"/>
        <v>0</v>
      </c>
    </row>
    <row r="341" spans="1:25" ht="14.25" x14ac:dyDescent="0.15">
      <c r="A341" s="148"/>
      <c r="B341" s="148"/>
      <c r="C341" s="81">
        <v>4</v>
      </c>
      <c r="D341" s="152"/>
      <c r="E341" s="77">
        <f t="shared" si="247"/>
        <v>0</v>
      </c>
      <c r="F341" s="152"/>
      <c r="G341" s="77">
        <f t="shared" si="272"/>
        <v>0</v>
      </c>
      <c r="H341" s="152"/>
      <c r="I341" s="124">
        <f t="shared" si="273"/>
        <v>0</v>
      </c>
      <c r="J341" s="152"/>
      <c r="K341" s="129">
        <f t="shared" si="274"/>
        <v>0</v>
      </c>
      <c r="L341" s="63">
        <f t="shared" si="275"/>
        <v>0</v>
      </c>
      <c r="M341" s="64">
        <f t="shared" si="276"/>
        <v>0</v>
      </c>
      <c r="N341" s="152"/>
      <c r="O341" s="77">
        <f t="shared" si="277"/>
        <v>0</v>
      </c>
      <c r="P341" s="152"/>
      <c r="Q341" s="77">
        <f t="shared" si="278"/>
        <v>0</v>
      </c>
      <c r="R341" s="152"/>
      <c r="S341" s="77">
        <f t="shared" si="279"/>
        <v>0</v>
      </c>
      <c r="T341" s="152"/>
      <c r="U341" s="77">
        <f t="shared" si="280"/>
        <v>0</v>
      </c>
      <c r="V341" s="152"/>
      <c r="W341" s="77">
        <f t="shared" si="281"/>
        <v>0</v>
      </c>
      <c r="X341" s="63">
        <f t="shared" si="282"/>
        <v>0</v>
      </c>
      <c r="Y341" s="64">
        <f t="shared" si="283"/>
        <v>0</v>
      </c>
    </row>
    <row r="342" spans="1:25" ht="14.25" x14ac:dyDescent="0.15">
      <c r="A342" s="148"/>
      <c r="B342" s="148"/>
      <c r="C342" s="81">
        <v>4.5</v>
      </c>
      <c r="D342" s="152"/>
      <c r="E342" s="77">
        <f t="shared" si="247"/>
        <v>0</v>
      </c>
      <c r="F342" s="152"/>
      <c r="G342" s="77">
        <f t="shared" si="272"/>
        <v>0</v>
      </c>
      <c r="H342" s="152"/>
      <c r="I342" s="124">
        <f t="shared" si="273"/>
        <v>0</v>
      </c>
      <c r="J342" s="152"/>
      <c r="K342" s="129">
        <f t="shared" si="274"/>
        <v>0</v>
      </c>
      <c r="L342" s="63">
        <f t="shared" si="275"/>
        <v>0</v>
      </c>
      <c r="M342" s="64">
        <f t="shared" si="276"/>
        <v>0</v>
      </c>
      <c r="N342" s="152"/>
      <c r="O342" s="77">
        <f t="shared" si="277"/>
        <v>0</v>
      </c>
      <c r="P342" s="152"/>
      <c r="Q342" s="77">
        <f t="shared" si="278"/>
        <v>0</v>
      </c>
      <c r="R342" s="152"/>
      <c r="S342" s="77">
        <f t="shared" si="279"/>
        <v>0</v>
      </c>
      <c r="T342" s="152"/>
      <c r="U342" s="77">
        <f t="shared" si="280"/>
        <v>0</v>
      </c>
      <c r="V342" s="152"/>
      <c r="W342" s="77">
        <f t="shared" si="281"/>
        <v>0</v>
      </c>
      <c r="X342" s="63">
        <f t="shared" si="282"/>
        <v>0</v>
      </c>
      <c r="Y342" s="64">
        <f t="shared" si="283"/>
        <v>0</v>
      </c>
    </row>
    <row r="343" spans="1:25" ht="14.25" x14ac:dyDescent="0.15">
      <c r="A343" s="148"/>
      <c r="B343" s="148"/>
      <c r="C343" s="81">
        <v>5</v>
      </c>
      <c r="D343" s="152"/>
      <c r="E343" s="77">
        <f t="shared" si="247"/>
        <v>0</v>
      </c>
      <c r="F343" s="152"/>
      <c r="G343" s="77">
        <f t="shared" si="272"/>
        <v>0</v>
      </c>
      <c r="H343" s="152"/>
      <c r="I343" s="124">
        <f t="shared" si="273"/>
        <v>0</v>
      </c>
      <c r="J343" s="152"/>
      <c r="K343" s="129">
        <f t="shared" si="274"/>
        <v>0</v>
      </c>
      <c r="L343" s="63">
        <f t="shared" si="275"/>
        <v>0</v>
      </c>
      <c r="M343" s="64">
        <f t="shared" si="276"/>
        <v>0</v>
      </c>
      <c r="N343" s="152"/>
      <c r="O343" s="77">
        <f t="shared" si="277"/>
        <v>0</v>
      </c>
      <c r="P343" s="152"/>
      <c r="Q343" s="77">
        <f t="shared" si="278"/>
        <v>0</v>
      </c>
      <c r="R343" s="152"/>
      <c r="S343" s="77">
        <f t="shared" si="279"/>
        <v>0</v>
      </c>
      <c r="T343" s="152"/>
      <c r="U343" s="77">
        <f t="shared" si="280"/>
        <v>0</v>
      </c>
      <c r="V343" s="152"/>
      <c r="W343" s="77">
        <f t="shared" si="281"/>
        <v>0</v>
      </c>
      <c r="X343" s="63">
        <f t="shared" si="282"/>
        <v>0</v>
      </c>
      <c r="Y343" s="64">
        <f t="shared" si="283"/>
        <v>0</v>
      </c>
    </row>
    <row r="344" spans="1:25" ht="14.25" x14ac:dyDescent="0.15">
      <c r="A344" s="148"/>
      <c r="B344" s="148"/>
      <c r="C344" s="81">
        <v>5.5</v>
      </c>
      <c r="D344" s="152"/>
      <c r="E344" s="77">
        <f t="shared" si="247"/>
        <v>0</v>
      </c>
      <c r="F344" s="152"/>
      <c r="G344" s="77">
        <f t="shared" si="272"/>
        <v>0</v>
      </c>
      <c r="H344" s="152"/>
      <c r="I344" s="124">
        <f t="shared" si="273"/>
        <v>0</v>
      </c>
      <c r="J344" s="152"/>
      <c r="K344" s="129">
        <f t="shared" si="274"/>
        <v>0</v>
      </c>
      <c r="L344" s="63">
        <f t="shared" si="275"/>
        <v>0</v>
      </c>
      <c r="M344" s="64">
        <f t="shared" si="276"/>
        <v>0</v>
      </c>
      <c r="N344" s="152"/>
      <c r="O344" s="77">
        <f t="shared" si="277"/>
        <v>0</v>
      </c>
      <c r="P344" s="152"/>
      <c r="Q344" s="77">
        <f t="shared" si="278"/>
        <v>0</v>
      </c>
      <c r="R344" s="152"/>
      <c r="S344" s="77">
        <f t="shared" si="279"/>
        <v>0</v>
      </c>
      <c r="T344" s="152"/>
      <c r="U344" s="77">
        <f t="shared" si="280"/>
        <v>0</v>
      </c>
      <c r="V344" s="152"/>
      <c r="W344" s="77">
        <f t="shared" si="281"/>
        <v>0</v>
      </c>
      <c r="X344" s="63">
        <f t="shared" si="282"/>
        <v>0</v>
      </c>
      <c r="Y344" s="64">
        <f t="shared" si="283"/>
        <v>0</v>
      </c>
    </row>
    <row r="345" spans="1:25" ht="14.25" x14ac:dyDescent="0.15">
      <c r="A345" s="148"/>
      <c r="B345" s="148"/>
      <c r="C345" s="81">
        <v>6</v>
      </c>
      <c r="D345" s="152"/>
      <c r="E345" s="77">
        <f t="shared" si="247"/>
        <v>0</v>
      </c>
      <c r="F345" s="152"/>
      <c r="G345" s="77">
        <f t="shared" si="272"/>
        <v>0</v>
      </c>
      <c r="H345" s="152"/>
      <c r="I345" s="124">
        <f t="shared" si="273"/>
        <v>0</v>
      </c>
      <c r="J345" s="152"/>
      <c r="K345" s="129">
        <f t="shared" si="274"/>
        <v>0</v>
      </c>
      <c r="L345" s="63">
        <f t="shared" si="275"/>
        <v>0</v>
      </c>
      <c r="M345" s="64">
        <f t="shared" si="276"/>
        <v>0</v>
      </c>
      <c r="N345" s="152"/>
      <c r="O345" s="77">
        <f t="shared" si="277"/>
        <v>0</v>
      </c>
      <c r="P345" s="152"/>
      <c r="Q345" s="77">
        <f t="shared" si="278"/>
        <v>0</v>
      </c>
      <c r="R345" s="152"/>
      <c r="S345" s="77">
        <f t="shared" si="279"/>
        <v>0</v>
      </c>
      <c r="T345" s="152"/>
      <c r="U345" s="77">
        <f t="shared" si="280"/>
        <v>0</v>
      </c>
      <c r="V345" s="152"/>
      <c r="W345" s="77">
        <f t="shared" si="281"/>
        <v>0</v>
      </c>
      <c r="X345" s="63">
        <f t="shared" si="282"/>
        <v>0</v>
      </c>
      <c r="Y345" s="64">
        <f t="shared" si="283"/>
        <v>0</v>
      </c>
    </row>
    <row r="346" spans="1:25" ht="14.25" x14ac:dyDescent="0.15">
      <c r="A346" s="148"/>
      <c r="B346" s="148"/>
      <c r="C346" s="81">
        <v>6.5</v>
      </c>
      <c r="D346" s="152"/>
      <c r="E346" s="77">
        <f t="shared" si="247"/>
        <v>0</v>
      </c>
      <c r="F346" s="152"/>
      <c r="G346" s="77">
        <f t="shared" si="272"/>
        <v>0</v>
      </c>
      <c r="H346" s="152"/>
      <c r="I346" s="124">
        <f t="shared" si="273"/>
        <v>0</v>
      </c>
      <c r="J346" s="152"/>
      <c r="K346" s="129">
        <f t="shared" si="274"/>
        <v>0</v>
      </c>
      <c r="L346" s="63">
        <f t="shared" si="275"/>
        <v>0</v>
      </c>
      <c r="M346" s="64">
        <f t="shared" si="276"/>
        <v>0</v>
      </c>
      <c r="N346" s="152"/>
      <c r="O346" s="77">
        <f t="shared" si="277"/>
        <v>0</v>
      </c>
      <c r="P346" s="152"/>
      <c r="Q346" s="77">
        <f t="shared" si="278"/>
        <v>0</v>
      </c>
      <c r="R346" s="152"/>
      <c r="S346" s="77">
        <f t="shared" si="279"/>
        <v>0</v>
      </c>
      <c r="T346" s="152"/>
      <c r="U346" s="77">
        <f t="shared" si="280"/>
        <v>0</v>
      </c>
      <c r="V346" s="152"/>
      <c r="W346" s="77">
        <f t="shared" si="281"/>
        <v>0</v>
      </c>
      <c r="X346" s="63">
        <f t="shared" si="282"/>
        <v>0</v>
      </c>
      <c r="Y346" s="64">
        <f t="shared" si="283"/>
        <v>0</v>
      </c>
    </row>
    <row r="347" spans="1:25" ht="14.25" x14ac:dyDescent="0.15">
      <c r="A347" s="148"/>
      <c r="B347" s="148"/>
      <c r="C347" s="81">
        <v>7</v>
      </c>
      <c r="D347" s="152"/>
      <c r="E347" s="77">
        <f t="shared" si="247"/>
        <v>0</v>
      </c>
      <c r="F347" s="152"/>
      <c r="G347" s="77">
        <f t="shared" si="272"/>
        <v>0</v>
      </c>
      <c r="H347" s="152"/>
      <c r="I347" s="124">
        <f t="shared" si="273"/>
        <v>0</v>
      </c>
      <c r="J347" s="152"/>
      <c r="K347" s="129">
        <f t="shared" si="274"/>
        <v>0</v>
      </c>
      <c r="L347" s="63">
        <f t="shared" si="275"/>
        <v>0</v>
      </c>
      <c r="M347" s="64">
        <f t="shared" si="276"/>
        <v>0</v>
      </c>
      <c r="N347" s="152"/>
      <c r="O347" s="77">
        <f t="shared" si="277"/>
        <v>0</v>
      </c>
      <c r="P347" s="152"/>
      <c r="Q347" s="77">
        <f t="shared" si="278"/>
        <v>0</v>
      </c>
      <c r="R347" s="152"/>
      <c r="S347" s="77">
        <f t="shared" si="279"/>
        <v>0</v>
      </c>
      <c r="T347" s="152"/>
      <c r="U347" s="77">
        <f t="shared" si="280"/>
        <v>0</v>
      </c>
      <c r="V347" s="152"/>
      <c r="W347" s="77">
        <f t="shared" si="281"/>
        <v>0</v>
      </c>
      <c r="X347" s="63">
        <f t="shared" si="282"/>
        <v>0</v>
      </c>
      <c r="Y347" s="64">
        <f t="shared" si="283"/>
        <v>0</v>
      </c>
    </row>
    <row r="348" spans="1:25" ht="14.25" x14ac:dyDescent="0.15">
      <c r="A348" s="148"/>
      <c r="B348" s="148"/>
      <c r="C348" s="81">
        <v>7.5</v>
      </c>
      <c r="D348" s="152"/>
      <c r="E348" s="77">
        <f t="shared" si="247"/>
        <v>0</v>
      </c>
      <c r="F348" s="152"/>
      <c r="G348" s="77">
        <f t="shared" si="272"/>
        <v>0</v>
      </c>
      <c r="H348" s="152"/>
      <c r="I348" s="124">
        <f t="shared" si="273"/>
        <v>0</v>
      </c>
      <c r="J348" s="152"/>
      <c r="K348" s="129">
        <f t="shared" si="274"/>
        <v>0</v>
      </c>
      <c r="L348" s="63">
        <f t="shared" si="275"/>
        <v>0</v>
      </c>
      <c r="M348" s="64">
        <f t="shared" si="276"/>
        <v>0</v>
      </c>
      <c r="N348" s="152"/>
      <c r="O348" s="77">
        <f t="shared" si="277"/>
        <v>0</v>
      </c>
      <c r="P348" s="152"/>
      <c r="Q348" s="77">
        <f t="shared" si="278"/>
        <v>0</v>
      </c>
      <c r="R348" s="152"/>
      <c r="S348" s="77">
        <f t="shared" si="279"/>
        <v>0</v>
      </c>
      <c r="T348" s="152"/>
      <c r="U348" s="77">
        <f t="shared" si="280"/>
        <v>0</v>
      </c>
      <c r="V348" s="152"/>
      <c r="W348" s="77">
        <f t="shared" si="281"/>
        <v>0</v>
      </c>
      <c r="X348" s="63">
        <f t="shared" si="282"/>
        <v>0</v>
      </c>
      <c r="Y348" s="64">
        <f t="shared" si="283"/>
        <v>0</v>
      </c>
    </row>
    <row r="349" spans="1:25" ht="14.25" x14ac:dyDescent="0.15">
      <c r="A349" s="148"/>
      <c r="B349" s="148"/>
      <c r="C349" s="81">
        <v>8</v>
      </c>
      <c r="D349" s="152"/>
      <c r="E349" s="77">
        <f t="shared" si="247"/>
        <v>0</v>
      </c>
      <c r="F349" s="152"/>
      <c r="G349" s="77">
        <f t="shared" si="272"/>
        <v>0</v>
      </c>
      <c r="H349" s="152"/>
      <c r="I349" s="124">
        <f t="shared" si="273"/>
        <v>0</v>
      </c>
      <c r="J349" s="152"/>
      <c r="K349" s="129">
        <f t="shared" si="274"/>
        <v>0</v>
      </c>
      <c r="L349" s="63">
        <f t="shared" si="275"/>
        <v>0</v>
      </c>
      <c r="M349" s="64">
        <f t="shared" si="276"/>
        <v>0</v>
      </c>
      <c r="N349" s="152"/>
      <c r="O349" s="77">
        <f t="shared" si="277"/>
        <v>0</v>
      </c>
      <c r="P349" s="152"/>
      <c r="Q349" s="77">
        <f t="shared" si="278"/>
        <v>0</v>
      </c>
      <c r="R349" s="152"/>
      <c r="S349" s="77">
        <f t="shared" si="279"/>
        <v>0</v>
      </c>
      <c r="T349" s="152"/>
      <c r="U349" s="77">
        <f t="shared" si="280"/>
        <v>0</v>
      </c>
      <c r="V349" s="152"/>
      <c r="W349" s="77">
        <f t="shared" si="281"/>
        <v>0</v>
      </c>
      <c r="X349" s="63">
        <f t="shared" si="282"/>
        <v>0</v>
      </c>
      <c r="Y349" s="64">
        <f t="shared" si="283"/>
        <v>0</v>
      </c>
    </row>
    <row r="350" spans="1:25" ht="14.25" x14ac:dyDescent="0.15">
      <c r="A350" s="148"/>
      <c r="B350" s="148"/>
      <c r="C350" s="81">
        <v>8.5</v>
      </c>
      <c r="D350" s="152"/>
      <c r="E350" s="77">
        <f t="shared" si="247"/>
        <v>0</v>
      </c>
      <c r="F350" s="152"/>
      <c r="G350" s="77">
        <f t="shared" si="272"/>
        <v>0</v>
      </c>
      <c r="H350" s="152"/>
      <c r="I350" s="124">
        <f t="shared" si="273"/>
        <v>0</v>
      </c>
      <c r="J350" s="152"/>
      <c r="K350" s="129">
        <f t="shared" si="274"/>
        <v>0</v>
      </c>
      <c r="L350" s="63">
        <f t="shared" si="275"/>
        <v>0</v>
      </c>
      <c r="M350" s="64">
        <f t="shared" si="276"/>
        <v>0</v>
      </c>
      <c r="N350" s="152"/>
      <c r="O350" s="77">
        <f t="shared" si="277"/>
        <v>0</v>
      </c>
      <c r="P350" s="152"/>
      <c r="Q350" s="77">
        <f t="shared" si="278"/>
        <v>0</v>
      </c>
      <c r="R350" s="152"/>
      <c r="S350" s="77">
        <f t="shared" si="279"/>
        <v>0</v>
      </c>
      <c r="T350" s="152"/>
      <c r="U350" s="77">
        <f t="shared" si="280"/>
        <v>0</v>
      </c>
      <c r="V350" s="152"/>
      <c r="W350" s="77">
        <f t="shared" si="281"/>
        <v>0</v>
      </c>
      <c r="X350" s="63">
        <f t="shared" si="282"/>
        <v>0</v>
      </c>
      <c r="Y350" s="64">
        <f t="shared" si="283"/>
        <v>0</v>
      </c>
    </row>
    <row r="351" spans="1:25" ht="14.25" x14ac:dyDescent="0.15">
      <c r="A351" s="148"/>
      <c r="B351" s="148"/>
      <c r="C351" s="81">
        <v>9</v>
      </c>
      <c r="D351" s="152"/>
      <c r="E351" s="77">
        <f t="shared" si="247"/>
        <v>0</v>
      </c>
      <c r="F351" s="152"/>
      <c r="G351" s="77">
        <f t="shared" si="272"/>
        <v>0</v>
      </c>
      <c r="H351" s="152"/>
      <c r="I351" s="124">
        <f t="shared" si="273"/>
        <v>0</v>
      </c>
      <c r="J351" s="152"/>
      <c r="K351" s="129">
        <f t="shared" si="274"/>
        <v>0</v>
      </c>
      <c r="L351" s="63">
        <f t="shared" si="275"/>
        <v>0</v>
      </c>
      <c r="M351" s="64">
        <f t="shared" si="276"/>
        <v>0</v>
      </c>
      <c r="N351" s="152"/>
      <c r="O351" s="77">
        <f t="shared" si="277"/>
        <v>0</v>
      </c>
      <c r="P351" s="152"/>
      <c r="Q351" s="77">
        <f t="shared" si="278"/>
        <v>0</v>
      </c>
      <c r="R351" s="152"/>
      <c r="S351" s="77">
        <f t="shared" si="279"/>
        <v>0</v>
      </c>
      <c r="T351" s="152"/>
      <c r="U351" s="77">
        <f t="shared" si="280"/>
        <v>0</v>
      </c>
      <c r="V351" s="152"/>
      <c r="W351" s="77">
        <f t="shared" si="281"/>
        <v>0</v>
      </c>
      <c r="X351" s="63">
        <f t="shared" si="282"/>
        <v>0</v>
      </c>
      <c r="Y351" s="64">
        <f t="shared" si="283"/>
        <v>0</v>
      </c>
    </row>
    <row r="352" spans="1:25" ht="14.25" x14ac:dyDescent="0.15">
      <c r="A352" s="148"/>
      <c r="B352" s="148"/>
      <c r="C352" s="81">
        <v>9.5</v>
      </c>
      <c r="D352" s="152"/>
      <c r="E352" s="77">
        <f t="shared" si="247"/>
        <v>0</v>
      </c>
      <c r="F352" s="152"/>
      <c r="G352" s="77">
        <f t="shared" si="272"/>
        <v>0</v>
      </c>
      <c r="H352" s="152"/>
      <c r="I352" s="124">
        <f t="shared" si="273"/>
        <v>0</v>
      </c>
      <c r="J352" s="152"/>
      <c r="K352" s="129">
        <f t="shared" si="274"/>
        <v>0</v>
      </c>
      <c r="L352" s="63">
        <f t="shared" si="275"/>
        <v>0</v>
      </c>
      <c r="M352" s="64">
        <f t="shared" si="276"/>
        <v>0</v>
      </c>
      <c r="N352" s="152"/>
      <c r="O352" s="77">
        <f t="shared" si="277"/>
        <v>0</v>
      </c>
      <c r="P352" s="152"/>
      <c r="Q352" s="77">
        <f t="shared" si="278"/>
        <v>0</v>
      </c>
      <c r="R352" s="152"/>
      <c r="S352" s="77">
        <f t="shared" si="279"/>
        <v>0</v>
      </c>
      <c r="T352" s="152"/>
      <c r="U352" s="77">
        <f t="shared" si="280"/>
        <v>0</v>
      </c>
      <c r="V352" s="152"/>
      <c r="W352" s="77">
        <f t="shared" si="281"/>
        <v>0</v>
      </c>
      <c r="X352" s="63">
        <f t="shared" si="282"/>
        <v>0</v>
      </c>
      <c r="Y352" s="64">
        <f t="shared" si="283"/>
        <v>0</v>
      </c>
    </row>
    <row r="353" spans="1:25" ht="14.25" x14ac:dyDescent="0.15">
      <c r="A353" s="148"/>
      <c r="B353" s="148"/>
      <c r="C353" s="81">
        <v>10</v>
      </c>
      <c r="D353" s="152"/>
      <c r="E353" s="77">
        <f t="shared" si="247"/>
        <v>0</v>
      </c>
      <c r="F353" s="152"/>
      <c r="G353" s="77">
        <f t="shared" si="272"/>
        <v>0</v>
      </c>
      <c r="H353" s="152"/>
      <c r="I353" s="124">
        <f t="shared" si="273"/>
        <v>0</v>
      </c>
      <c r="J353" s="152"/>
      <c r="K353" s="129">
        <f t="shared" si="274"/>
        <v>0</v>
      </c>
      <c r="L353" s="63">
        <f t="shared" si="275"/>
        <v>0</v>
      </c>
      <c r="M353" s="64">
        <f t="shared" si="276"/>
        <v>0</v>
      </c>
      <c r="N353" s="152"/>
      <c r="O353" s="77">
        <f t="shared" si="277"/>
        <v>0</v>
      </c>
      <c r="P353" s="152"/>
      <c r="Q353" s="77">
        <f t="shared" si="278"/>
        <v>0</v>
      </c>
      <c r="R353" s="152"/>
      <c r="S353" s="77">
        <f t="shared" si="279"/>
        <v>0</v>
      </c>
      <c r="T353" s="152"/>
      <c r="U353" s="77">
        <f t="shared" si="280"/>
        <v>0</v>
      </c>
      <c r="V353" s="152"/>
      <c r="W353" s="77">
        <f t="shared" si="281"/>
        <v>0</v>
      </c>
      <c r="X353" s="63">
        <f t="shared" si="282"/>
        <v>0</v>
      </c>
      <c r="Y353" s="64">
        <f t="shared" si="283"/>
        <v>0</v>
      </c>
    </row>
    <row r="354" spans="1:25" ht="14.25" x14ac:dyDescent="0.15">
      <c r="A354" s="148"/>
      <c r="B354" s="148"/>
      <c r="C354" s="81">
        <v>10.5</v>
      </c>
      <c r="D354" s="152"/>
      <c r="E354" s="77">
        <f t="shared" si="247"/>
        <v>0</v>
      </c>
      <c r="F354" s="152"/>
      <c r="G354" s="77">
        <f t="shared" si="272"/>
        <v>0</v>
      </c>
      <c r="H354" s="152"/>
      <c r="I354" s="124">
        <f t="shared" si="273"/>
        <v>0</v>
      </c>
      <c r="J354" s="152"/>
      <c r="K354" s="129">
        <f t="shared" si="274"/>
        <v>0</v>
      </c>
      <c r="L354" s="63">
        <f t="shared" si="275"/>
        <v>0</v>
      </c>
      <c r="M354" s="64">
        <f t="shared" si="276"/>
        <v>0</v>
      </c>
      <c r="N354" s="152"/>
      <c r="O354" s="77">
        <f t="shared" si="277"/>
        <v>0</v>
      </c>
      <c r="P354" s="152"/>
      <c r="Q354" s="77">
        <f t="shared" si="278"/>
        <v>0</v>
      </c>
      <c r="R354" s="152"/>
      <c r="S354" s="77">
        <f t="shared" si="279"/>
        <v>0</v>
      </c>
      <c r="T354" s="152"/>
      <c r="U354" s="77">
        <f t="shared" si="280"/>
        <v>0</v>
      </c>
      <c r="V354" s="152"/>
      <c r="W354" s="77">
        <f t="shared" si="281"/>
        <v>0</v>
      </c>
      <c r="X354" s="63">
        <f t="shared" si="282"/>
        <v>0</v>
      </c>
      <c r="Y354" s="64">
        <f t="shared" si="283"/>
        <v>0</v>
      </c>
    </row>
    <row r="355" spans="1:25" ht="14.25" x14ac:dyDescent="0.15">
      <c r="A355" s="148"/>
      <c r="B355" s="148"/>
      <c r="C355" s="81">
        <v>11</v>
      </c>
      <c r="D355" s="152"/>
      <c r="E355" s="77">
        <f t="shared" si="247"/>
        <v>0</v>
      </c>
      <c r="F355" s="152"/>
      <c r="G355" s="77">
        <f t="shared" si="272"/>
        <v>0</v>
      </c>
      <c r="H355" s="152"/>
      <c r="I355" s="124">
        <f t="shared" si="273"/>
        <v>0</v>
      </c>
      <c r="J355" s="152"/>
      <c r="K355" s="129">
        <f t="shared" si="274"/>
        <v>0</v>
      </c>
      <c r="L355" s="63">
        <f t="shared" si="275"/>
        <v>0</v>
      </c>
      <c r="M355" s="64">
        <f t="shared" si="276"/>
        <v>0</v>
      </c>
      <c r="N355" s="152"/>
      <c r="O355" s="77">
        <f t="shared" si="277"/>
        <v>0</v>
      </c>
      <c r="P355" s="152"/>
      <c r="Q355" s="77">
        <f t="shared" si="278"/>
        <v>0</v>
      </c>
      <c r="R355" s="152"/>
      <c r="S355" s="77">
        <f t="shared" si="279"/>
        <v>0</v>
      </c>
      <c r="T355" s="152"/>
      <c r="U355" s="77">
        <f t="shared" si="280"/>
        <v>0</v>
      </c>
      <c r="V355" s="152"/>
      <c r="W355" s="77">
        <f t="shared" si="281"/>
        <v>0</v>
      </c>
      <c r="X355" s="63">
        <f t="shared" si="282"/>
        <v>0</v>
      </c>
      <c r="Y355" s="64">
        <f t="shared" si="283"/>
        <v>0</v>
      </c>
    </row>
    <row r="356" spans="1:25" ht="14.25" x14ac:dyDescent="0.15">
      <c r="A356" s="148"/>
      <c r="B356" s="148"/>
      <c r="C356" s="81">
        <v>11.5</v>
      </c>
      <c r="D356" s="152"/>
      <c r="E356" s="77">
        <f t="shared" ref="E356:E409" si="284">$C356*D356</f>
        <v>0</v>
      </c>
      <c r="F356" s="152"/>
      <c r="G356" s="77">
        <f t="shared" si="272"/>
        <v>0</v>
      </c>
      <c r="H356" s="152"/>
      <c r="I356" s="124">
        <f t="shared" si="273"/>
        <v>0</v>
      </c>
      <c r="J356" s="152"/>
      <c r="K356" s="129">
        <f t="shared" si="274"/>
        <v>0</v>
      </c>
      <c r="L356" s="63">
        <f t="shared" si="275"/>
        <v>0</v>
      </c>
      <c r="M356" s="64">
        <f t="shared" si="276"/>
        <v>0</v>
      </c>
      <c r="N356" s="152"/>
      <c r="O356" s="77">
        <f t="shared" si="277"/>
        <v>0</v>
      </c>
      <c r="P356" s="152"/>
      <c r="Q356" s="77">
        <f t="shared" si="278"/>
        <v>0</v>
      </c>
      <c r="R356" s="152"/>
      <c r="S356" s="77">
        <f t="shared" si="279"/>
        <v>0</v>
      </c>
      <c r="T356" s="152"/>
      <c r="U356" s="77">
        <f t="shared" si="280"/>
        <v>0</v>
      </c>
      <c r="V356" s="152"/>
      <c r="W356" s="77">
        <f t="shared" si="281"/>
        <v>0</v>
      </c>
      <c r="X356" s="63">
        <f t="shared" si="282"/>
        <v>0</v>
      </c>
      <c r="Y356" s="64">
        <f t="shared" si="283"/>
        <v>0</v>
      </c>
    </row>
    <row r="357" spans="1:25" ht="14.25" x14ac:dyDescent="0.15">
      <c r="A357" s="148"/>
      <c r="B357" s="148"/>
      <c r="C357" s="81">
        <v>12</v>
      </c>
      <c r="D357" s="152"/>
      <c r="E357" s="77">
        <f t="shared" si="284"/>
        <v>0</v>
      </c>
      <c r="F357" s="152"/>
      <c r="G357" s="77">
        <f t="shared" si="272"/>
        <v>0</v>
      </c>
      <c r="H357" s="152"/>
      <c r="I357" s="124">
        <f t="shared" si="273"/>
        <v>0</v>
      </c>
      <c r="J357" s="152"/>
      <c r="K357" s="129">
        <f t="shared" si="274"/>
        <v>0</v>
      </c>
      <c r="L357" s="63">
        <f t="shared" si="275"/>
        <v>0</v>
      </c>
      <c r="M357" s="64">
        <f t="shared" si="276"/>
        <v>0</v>
      </c>
      <c r="N357" s="152"/>
      <c r="O357" s="77">
        <f t="shared" si="277"/>
        <v>0</v>
      </c>
      <c r="P357" s="152"/>
      <c r="Q357" s="77">
        <f t="shared" si="278"/>
        <v>0</v>
      </c>
      <c r="R357" s="152"/>
      <c r="S357" s="77">
        <f t="shared" si="279"/>
        <v>0</v>
      </c>
      <c r="T357" s="152"/>
      <c r="U357" s="77">
        <f t="shared" si="280"/>
        <v>0</v>
      </c>
      <c r="V357" s="152"/>
      <c r="W357" s="77">
        <f t="shared" si="281"/>
        <v>0</v>
      </c>
      <c r="X357" s="63">
        <f t="shared" si="282"/>
        <v>0</v>
      </c>
      <c r="Y357" s="64">
        <f t="shared" si="283"/>
        <v>0</v>
      </c>
    </row>
    <row r="358" spans="1:25" ht="14.25" x14ac:dyDescent="0.15">
      <c r="A358" s="148"/>
      <c r="B358" s="148"/>
      <c r="C358" s="81">
        <v>12.5</v>
      </c>
      <c r="D358" s="152"/>
      <c r="E358" s="77">
        <f t="shared" si="284"/>
        <v>0</v>
      </c>
      <c r="F358" s="152"/>
      <c r="G358" s="77">
        <f t="shared" si="272"/>
        <v>0</v>
      </c>
      <c r="H358" s="152"/>
      <c r="I358" s="124">
        <f t="shared" si="273"/>
        <v>0</v>
      </c>
      <c r="J358" s="152"/>
      <c r="K358" s="129">
        <f t="shared" si="274"/>
        <v>0</v>
      </c>
      <c r="L358" s="63">
        <f t="shared" si="275"/>
        <v>0</v>
      </c>
      <c r="M358" s="64">
        <f t="shared" si="276"/>
        <v>0</v>
      </c>
      <c r="N358" s="152"/>
      <c r="O358" s="77">
        <f t="shared" si="277"/>
        <v>0</v>
      </c>
      <c r="P358" s="152"/>
      <c r="Q358" s="77">
        <f t="shared" si="278"/>
        <v>0</v>
      </c>
      <c r="R358" s="152"/>
      <c r="S358" s="77">
        <f t="shared" si="279"/>
        <v>0</v>
      </c>
      <c r="T358" s="152"/>
      <c r="U358" s="77">
        <f t="shared" si="280"/>
        <v>0</v>
      </c>
      <c r="V358" s="152"/>
      <c r="W358" s="77">
        <f t="shared" si="281"/>
        <v>0</v>
      </c>
      <c r="X358" s="63">
        <f t="shared" si="282"/>
        <v>0</v>
      </c>
      <c r="Y358" s="64">
        <f t="shared" si="283"/>
        <v>0</v>
      </c>
    </row>
    <row r="359" spans="1:25" ht="14.25" x14ac:dyDescent="0.15">
      <c r="A359" s="148"/>
      <c r="B359" s="148"/>
      <c r="C359" s="81">
        <v>13</v>
      </c>
      <c r="D359" s="152"/>
      <c r="E359" s="77">
        <f t="shared" si="284"/>
        <v>0</v>
      </c>
      <c r="F359" s="152"/>
      <c r="G359" s="77">
        <f t="shared" si="272"/>
        <v>0</v>
      </c>
      <c r="H359" s="152"/>
      <c r="I359" s="124">
        <f t="shared" si="273"/>
        <v>0</v>
      </c>
      <c r="J359" s="152"/>
      <c r="K359" s="129">
        <f t="shared" si="274"/>
        <v>0</v>
      </c>
      <c r="L359" s="63">
        <f t="shared" si="275"/>
        <v>0</v>
      </c>
      <c r="M359" s="64">
        <f t="shared" si="276"/>
        <v>0</v>
      </c>
      <c r="N359" s="152"/>
      <c r="O359" s="77">
        <f t="shared" si="277"/>
        <v>0</v>
      </c>
      <c r="P359" s="152"/>
      <c r="Q359" s="77">
        <f t="shared" si="278"/>
        <v>0</v>
      </c>
      <c r="R359" s="152"/>
      <c r="S359" s="77">
        <f t="shared" si="279"/>
        <v>0</v>
      </c>
      <c r="T359" s="152"/>
      <c r="U359" s="77">
        <f t="shared" si="280"/>
        <v>0</v>
      </c>
      <c r="V359" s="152"/>
      <c r="W359" s="77">
        <f t="shared" si="281"/>
        <v>0</v>
      </c>
      <c r="X359" s="63">
        <f t="shared" si="282"/>
        <v>0</v>
      </c>
      <c r="Y359" s="64">
        <f t="shared" si="283"/>
        <v>0</v>
      </c>
    </row>
    <row r="360" spans="1:25" ht="14.25" x14ac:dyDescent="0.15">
      <c r="A360" s="148"/>
      <c r="B360" s="148"/>
      <c r="C360" s="81">
        <v>13.5</v>
      </c>
      <c r="D360" s="152"/>
      <c r="E360" s="77">
        <f t="shared" si="284"/>
        <v>0</v>
      </c>
      <c r="F360" s="152"/>
      <c r="G360" s="77">
        <f t="shared" si="272"/>
        <v>0</v>
      </c>
      <c r="H360" s="152"/>
      <c r="I360" s="124">
        <f t="shared" si="273"/>
        <v>0</v>
      </c>
      <c r="J360" s="152"/>
      <c r="K360" s="129">
        <f t="shared" si="274"/>
        <v>0</v>
      </c>
      <c r="L360" s="63">
        <f t="shared" si="275"/>
        <v>0</v>
      </c>
      <c r="M360" s="64">
        <f t="shared" si="276"/>
        <v>0</v>
      </c>
      <c r="N360" s="152"/>
      <c r="O360" s="77">
        <f t="shared" si="277"/>
        <v>0</v>
      </c>
      <c r="P360" s="152"/>
      <c r="Q360" s="77">
        <f t="shared" si="278"/>
        <v>0</v>
      </c>
      <c r="R360" s="152"/>
      <c r="S360" s="77">
        <f t="shared" si="279"/>
        <v>0</v>
      </c>
      <c r="T360" s="152"/>
      <c r="U360" s="77">
        <f t="shared" si="280"/>
        <v>0</v>
      </c>
      <c r="V360" s="152"/>
      <c r="W360" s="77">
        <f t="shared" si="281"/>
        <v>0</v>
      </c>
      <c r="X360" s="63">
        <f t="shared" si="282"/>
        <v>0</v>
      </c>
      <c r="Y360" s="64">
        <f t="shared" si="283"/>
        <v>0</v>
      </c>
    </row>
    <row r="361" spans="1:25" ht="14.25" x14ac:dyDescent="0.15">
      <c r="A361" s="148"/>
      <c r="B361" s="148"/>
      <c r="C361" s="81">
        <v>14</v>
      </c>
      <c r="D361" s="152"/>
      <c r="E361" s="77">
        <f t="shared" si="284"/>
        <v>0</v>
      </c>
      <c r="F361" s="152"/>
      <c r="G361" s="77">
        <f t="shared" si="272"/>
        <v>0</v>
      </c>
      <c r="H361" s="152"/>
      <c r="I361" s="124">
        <f t="shared" si="273"/>
        <v>0</v>
      </c>
      <c r="J361" s="152"/>
      <c r="K361" s="129">
        <f t="shared" si="274"/>
        <v>0</v>
      </c>
      <c r="L361" s="63">
        <f t="shared" si="275"/>
        <v>0</v>
      </c>
      <c r="M361" s="64">
        <f t="shared" si="276"/>
        <v>0</v>
      </c>
      <c r="N361" s="152"/>
      <c r="O361" s="77">
        <f t="shared" si="277"/>
        <v>0</v>
      </c>
      <c r="P361" s="152"/>
      <c r="Q361" s="77">
        <f t="shared" si="278"/>
        <v>0</v>
      </c>
      <c r="R361" s="152"/>
      <c r="S361" s="77">
        <f t="shared" si="279"/>
        <v>0</v>
      </c>
      <c r="T361" s="152"/>
      <c r="U361" s="77">
        <f t="shared" si="280"/>
        <v>0</v>
      </c>
      <c r="V361" s="152"/>
      <c r="W361" s="77">
        <f t="shared" si="281"/>
        <v>0</v>
      </c>
      <c r="X361" s="63">
        <f t="shared" si="282"/>
        <v>0</v>
      </c>
      <c r="Y361" s="64">
        <f t="shared" si="283"/>
        <v>0</v>
      </c>
    </row>
    <row r="362" spans="1:25" ht="14.25" x14ac:dyDescent="0.15">
      <c r="A362" s="148"/>
      <c r="B362" s="148"/>
      <c r="C362" s="81">
        <v>14.5</v>
      </c>
      <c r="D362" s="152"/>
      <c r="E362" s="77">
        <f t="shared" si="284"/>
        <v>0</v>
      </c>
      <c r="F362" s="152"/>
      <c r="G362" s="77">
        <f t="shared" si="272"/>
        <v>0</v>
      </c>
      <c r="H362" s="152"/>
      <c r="I362" s="124">
        <f t="shared" si="273"/>
        <v>0</v>
      </c>
      <c r="J362" s="152"/>
      <c r="K362" s="129">
        <f t="shared" si="274"/>
        <v>0</v>
      </c>
      <c r="L362" s="63">
        <f t="shared" si="275"/>
        <v>0</v>
      </c>
      <c r="M362" s="64">
        <f t="shared" si="276"/>
        <v>0</v>
      </c>
      <c r="N362" s="152"/>
      <c r="O362" s="77">
        <f t="shared" si="277"/>
        <v>0</v>
      </c>
      <c r="P362" s="152"/>
      <c r="Q362" s="77">
        <f t="shared" si="278"/>
        <v>0</v>
      </c>
      <c r="R362" s="152"/>
      <c r="S362" s="77">
        <f t="shared" si="279"/>
        <v>0</v>
      </c>
      <c r="T362" s="152"/>
      <c r="U362" s="77">
        <f t="shared" si="280"/>
        <v>0</v>
      </c>
      <c r="V362" s="152"/>
      <c r="W362" s="77">
        <f t="shared" si="281"/>
        <v>0</v>
      </c>
      <c r="X362" s="63">
        <f t="shared" si="282"/>
        <v>0</v>
      </c>
      <c r="Y362" s="64">
        <f t="shared" si="283"/>
        <v>0</v>
      </c>
    </row>
    <row r="363" spans="1:25" ht="14.25" x14ac:dyDescent="0.15">
      <c r="A363" s="148"/>
      <c r="B363" s="148"/>
      <c r="C363" s="81">
        <v>15</v>
      </c>
      <c r="D363" s="152"/>
      <c r="E363" s="77">
        <f t="shared" si="284"/>
        <v>0</v>
      </c>
      <c r="F363" s="152"/>
      <c r="G363" s="77">
        <f t="shared" si="272"/>
        <v>0</v>
      </c>
      <c r="H363" s="152"/>
      <c r="I363" s="124">
        <f t="shared" si="273"/>
        <v>0</v>
      </c>
      <c r="J363" s="152"/>
      <c r="K363" s="129">
        <f t="shared" si="274"/>
        <v>0</v>
      </c>
      <c r="L363" s="63">
        <f t="shared" si="275"/>
        <v>0</v>
      </c>
      <c r="M363" s="64">
        <f t="shared" si="276"/>
        <v>0</v>
      </c>
      <c r="N363" s="152"/>
      <c r="O363" s="77">
        <f t="shared" si="277"/>
        <v>0</v>
      </c>
      <c r="P363" s="152"/>
      <c r="Q363" s="77">
        <f t="shared" si="278"/>
        <v>0</v>
      </c>
      <c r="R363" s="152"/>
      <c r="S363" s="77">
        <f t="shared" si="279"/>
        <v>0</v>
      </c>
      <c r="T363" s="152"/>
      <c r="U363" s="77">
        <f t="shared" si="280"/>
        <v>0</v>
      </c>
      <c r="V363" s="152"/>
      <c r="W363" s="77">
        <f t="shared" si="281"/>
        <v>0</v>
      </c>
      <c r="X363" s="63">
        <f t="shared" si="282"/>
        <v>0</v>
      </c>
      <c r="Y363" s="64">
        <f t="shared" si="283"/>
        <v>0</v>
      </c>
    </row>
    <row r="364" spans="1:25" ht="14.25" x14ac:dyDescent="0.15">
      <c r="A364" s="148"/>
      <c r="B364" s="148"/>
      <c r="C364" s="81">
        <v>15.5</v>
      </c>
      <c r="D364" s="152"/>
      <c r="E364" s="77">
        <f t="shared" si="284"/>
        <v>0</v>
      </c>
      <c r="F364" s="152"/>
      <c r="G364" s="77">
        <f t="shared" si="272"/>
        <v>0</v>
      </c>
      <c r="H364" s="152"/>
      <c r="I364" s="124">
        <f t="shared" si="273"/>
        <v>0</v>
      </c>
      <c r="J364" s="152"/>
      <c r="K364" s="129">
        <f t="shared" si="274"/>
        <v>0</v>
      </c>
      <c r="L364" s="63">
        <f t="shared" si="275"/>
        <v>0</v>
      </c>
      <c r="M364" s="64">
        <f t="shared" si="276"/>
        <v>0</v>
      </c>
      <c r="N364" s="152"/>
      <c r="O364" s="77">
        <f t="shared" si="277"/>
        <v>0</v>
      </c>
      <c r="P364" s="152"/>
      <c r="Q364" s="77">
        <f t="shared" si="278"/>
        <v>0</v>
      </c>
      <c r="R364" s="152"/>
      <c r="S364" s="77">
        <f t="shared" si="279"/>
        <v>0</v>
      </c>
      <c r="T364" s="152"/>
      <c r="U364" s="77">
        <f t="shared" si="280"/>
        <v>0</v>
      </c>
      <c r="V364" s="152"/>
      <c r="W364" s="77">
        <f t="shared" si="281"/>
        <v>0</v>
      </c>
      <c r="X364" s="63">
        <f t="shared" si="282"/>
        <v>0</v>
      </c>
      <c r="Y364" s="64">
        <f t="shared" si="283"/>
        <v>0</v>
      </c>
    </row>
    <row r="365" spans="1:25" ht="14.25" x14ac:dyDescent="0.15">
      <c r="A365" s="148"/>
      <c r="B365" s="148"/>
      <c r="C365" s="81">
        <v>16</v>
      </c>
      <c r="D365" s="152"/>
      <c r="E365" s="77">
        <f t="shared" si="284"/>
        <v>0</v>
      </c>
      <c r="F365" s="152"/>
      <c r="G365" s="77">
        <f t="shared" si="272"/>
        <v>0</v>
      </c>
      <c r="H365" s="152"/>
      <c r="I365" s="124">
        <f t="shared" si="273"/>
        <v>0</v>
      </c>
      <c r="J365" s="152"/>
      <c r="K365" s="129">
        <f t="shared" si="274"/>
        <v>0</v>
      </c>
      <c r="L365" s="63">
        <f t="shared" si="275"/>
        <v>0</v>
      </c>
      <c r="M365" s="64">
        <f t="shared" si="276"/>
        <v>0</v>
      </c>
      <c r="N365" s="152"/>
      <c r="O365" s="77">
        <f t="shared" si="277"/>
        <v>0</v>
      </c>
      <c r="P365" s="152"/>
      <c r="Q365" s="77">
        <f t="shared" si="278"/>
        <v>0</v>
      </c>
      <c r="R365" s="152"/>
      <c r="S365" s="77">
        <f t="shared" si="279"/>
        <v>0</v>
      </c>
      <c r="T365" s="152"/>
      <c r="U365" s="77">
        <f t="shared" si="280"/>
        <v>0</v>
      </c>
      <c r="V365" s="152"/>
      <c r="W365" s="77">
        <f t="shared" si="281"/>
        <v>0</v>
      </c>
      <c r="X365" s="63">
        <f t="shared" si="282"/>
        <v>0</v>
      </c>
      <c r="Y365" s="64">
        <f t="shared" si="283"/>
        <v>0</v>
      </c>
    </row>
    <row r="366" spans="1:25" ht="14.25" x14ac:dyDescent="0.15">
      <c r="A366" s="148"/>
      <c r="B366" s="148"/>
      <c r="C366" s="81">
        <v>16.5</v>
      </c>
      <c r="D366" s="152"/>
      <c r="E366" s="77">
        <f t="shared" si="284"/>
        <v>0</v>
      </c>
      <c r="F366" s="152"/>
      <c r="G366" s="77">
        <f t="shared" si="272"/>
        <v>0</v>
      </c>
      <c r="H366" s="152"/>
      <c r="I366" s="124">
        <f t="shared" si="273"/>
        <v>0</v>
      </c>
      <c r="J366" s="152"/>
      <c r="K366" s="129">
        <f t="shared" si="274"/>
        <v>0</v>
      </c>
      <c r="L366" s="63">
        <f t="shared" si="275"/>
        <v>0</v>
      </c>
      <c r="M366" s="64">
        <f t="shared" si="276"/>
        <v>0</v>
      </c>
      <c r="N366" s="152"/>
      <c r="O366" s="77">
        <f t="shared" si="277"/>
        <v>0</v>
      </c>
      <c r="P366" s="152"/>
      <c r="Q366" s="77">
        <f t="shared" si="278"/>
        <v>0</v>
      </c>
      <c r="R366" s="152"/>
      <c r="S366" s="77">
        <f t="shared" si="279"/>
        <v>0</v>
      </c>
      <c r="T366" s="152"/>
      <c r="U366" s="77">
        <f t="shared" si="280"/>
        <v>0</v>
      </c>
      <c r="V366" s="152"/>
      <c r="W366" s="77">
        <f t="shared" si="281"/>
        <v>0</v>
      </c>
      <c r="X366" s="63">
        <f t="shared" si="282"/>
        <v>0</v>
      </c>
      <c r="Y366" s="64">
        <f t="shared" si="283"/>
        <v>0</v>
      </c>
    </row>
    <row r="367" spans="1:25" ht="14.25" x14ac:dyDescent="0.15">
      <c r="A367" s="148"/>
      <c r="B367" s="148"/>
      <c r="C367" s="81">
        <v>17</v>
      </c>
      <c r="D367" s="152"/>
      <c r="E367" s="77">
        <f t="shared" si="284"/>
        <v>0</v>
      </c>
      <c r="F367" s="152"/>
      <c r="G367" s="77">
        <f t="shared" si="272"/>
        <v>0</v>
      </c>
      <c r="H367" s="152"/>
      <c r="I367" s="124">
        <f t="shared" si="273"/>
        <v>0</v>
      </c>
      <c r="J367" s="152"/>
      <c r="K367" s="129">
        <f t="shared" si="274"/>
        <v>0</v>
      </c>
      <c r="L367" s="63">
        <f t="shared" si="275"/>
        <v>0</v>
      </c>
      <c r="M367" s="64">
        <f t="shared" si="276"/>
        <v>0</v>
      </c>
      <c r="N367" s="152"/>
      <c r="O367" s="77">
        <f t="shared" si="277"/>
        <v>0</v>
      </c>
      <c r="P367" s="152"/>
      <c r="Q367" s="77">
        <f t="shared" si="278"/>
        <v>0</v>
      </c>
      <c r="R367" s="152"/>
      <c r="S367" s="77">
        <f t="shared" si="279"/>
        <v>0</v>
      </c>
      <c r="T367" s="152"/>
      <c r="U367" s="77">
        <f t="shared" si="280"/>
        <v>0</v>
      </c>
      <c r="V367" s="152"/>
      <c r="W367" s="77">
        <f t="shared" si="281"/>
        <v>0</v>
      </c>
      <c r="X367" s="63">
        <f t="shared" si="282"/>
        <v>0</v>
      </c>
      <c r="Y367" s="64">
        <f t="shared" si="283"/>
        <v>0</v>
      </c>
    </row>
    <row r="368" spans="1:25" ht="14.25" x14ac:dyDescent="0.15">
      <c r="A368" s="148"/>
      <c r="B368" s="148"/>
      <c r="C368" s="81">
        <v>17.5</v>
      </c>
      <c r="D368" s="152"/>
      <c r="E368" s="77">
        <f t="shared" si="284"/>
        <v>0</v>
      </c>
      <c r="F368" s="152"/>
      <c r="G368" s="77">
        <f t="shared" si="272"/>
        <v>0</v>
      </c>
      <c r="H368" s="152"/>
      <c r="I368" s="124">
        <f t="shared" si="273"/>
        <v>0</v>
      </c>
      <c r="J368" s="152"/>
      <c r="K368" s="129">
        <f t="shared" si="274"/>
        <v>0</v>
      </c>
      <c r="L368" s="63">
        <f t="shared" si="275"/>
        <v>0</v>
      </c>
      <c r="M368" s="64">
        <f t="shared" si="276"/>
        <v>0</v>
      </c>
      <c r="N368" s="152"/>
      <c r="O368" s="77">
        <f t="shared" si="277"/>
        <v>0</v>
      </c>
      <c r="P368" s="152"/>
      <c r="Q368" s="77">
        <f t="shared" si="278"/>
        <v>0</v>
      </c>
      <c r="R368" s="152"/>
      <c r="S368" s="77">
        <f t="shared" si="279"/>
        <v>0</v>
      </c>
      <c r="T368" s="152"/>
      <c r="U368" s="77">
        <f t="shared" si="280"/>
        <v>0</v>
      </c>
      <c r="V368" s="152"/>
      <c r="W368" s="77">
        <f t="shared" si="281"/>
        <v>0</v>
      </c>
      <c r="X368" s="63">
        <f t="shared" si="282"/>
        <v>0</v>
      </c>
      <c r="Y368" s="64">
        <f t="shared" si="283"/>
        <v>0</v>
      </c>
    </row>
    <row r="369" spans="1:25" ht="14.25" x14ac:dyDescent="0.15">
      <c r="A369" s="148"/>
      <c r="B369" s="148"/>
      <c r="C369" s="81">
        <v>18</v>
      </c>
      <c r="D369" s="152"/>
      <c r="E369" s="77">
        <f t="shared" si="284"/>
        <v>0</v>
      </c>
      <c r="F369" s="152"/>
      <c r="G369" s="77">
        <f t="shared" si="272"/>
        <v>0</v>
      </c>
      <c r="H369" s="152"/>
      <c r="I369" s="124">
        <f t="shared" si="273"/>
        <v>0</v>
      </c>
      <c r="J369" s="152"/>
      <c r="K369" s="129">
        <f t="shared" si="274"/>
        <v>0</v>
      </c>
      <c r="L369" s="63">
        <f t="shared" si="275"/>
        <v>0</v>
      </c>
      <c r="M369" s="64">
        <f t="shared" si="276"/>
        <v>0</v>
      </c>
      <c r="N369" s="152"/>
      <c r="O369" s="77">
        <f t="shared" si="277"/>
        <v>0</v>
      </c>
      <c r="P369" s="152"/>
      <c r="Q369" s="77">
        <f t="shared" si="278"/>
        <v>0</v>
      </c>
      <c r="R369" s="152"/>
      <c r="S369" s="77">
        <f t="shared" si="279"/>
        <v>0</v>
      </c>
      <c r="T369" s="152"/>
      <c r="U369" s="77">
        <f t="shared" si="280"/>
        <v>0</v>
      </c>
      <c r="V369" s="152"/>
      <c r="W369" s="77">
        <f t="shared" si="281"/>
        <v>0</v>
      </c>
      <c r="X369" s="63">
        <f t="shared" si="282"/>
        <v>0</v>
      </c>
      <c r="Y369" s="64">
        <f t="shared" si="283"/>
        <v>0</v>
      </c>
    </row>
    <row r="370" spans="1:25" ht="14.25" x14ac:dyDescent="0.15">
      <c r="A370" s="148"/>
      <c r="B370" s="148"/>
      <c r="C370" s="81"/>
      <c r="D370" s="152"/>
      <c r="E370" s="77">
        <f t="shared" si="284"/>
        <v>0</v>
      </c>
      <c r="F370" s="152"/>
      <c r="G370" s="77">
        <f t="shared" si="272"/>
        <v>0</v>
      </c>
      <c r="H370" s="152"/>
      <c r="I370" s="124">
        <f t="shared" si="273"/>
        <v>0</v>
      </c>
      <c r="J370" s="152"/>
      <c r="K370" s="129">
        <f t="shared" si="274"/>
        <v>0</v>
      </c>
      <c r="L370" s="63">
        <f t="shared" si="275"/>
        <v>0</v>
      </c>
      <c r="M370" s="64">
        <f t="shared" si="276"/>
        <v>0</v>
      </c>
      <c r="N370" s="152"/>
      <c r="O370" s="77">
        <f t="shared" si="277"/>
        <v>0</v>
      </c>
      <c r="P370" s="152"/>
      <c r="Q370" s="77">
        <f t="shared" si="278"/>
        <v>0</v>
      </c>
      <c r="R370" s="152"/>
      <c r="S370" s="77">
        <f t="shared" si="279"/>
        <v>0</v>
      </c>
      <c r="T370" s="152"/>
      <c r="U370" s="77">
        <f t="shared" si="280"/>
        <v>0</v>
      </c>
      <c r="V370" s="152"/>
      <c r="W370" s="77">
        <f t="shared" si="281"/>
        <v>0</v>
      </c>
      <c r="X370" s="63">
        <f t="shared" si="282"/>
        <v>0</v>
      </c>
      <c r="Y370" s="64">
        <f t="shared" si="283"/>
        <v>0</v>
      </c>
    </row>
    <row r="371" spans="1:25" ht="15" thickBot="1" x14ac:dyDescent="0.2">
      <c r="A371" s="150"/>
      <c r="B371" s="150"/>
      <c r="C371" s="82"/>
      <c r="D371" s="153"/>
      <c r="E371" s="78">
        <f t="shared" si="284"/>
        <v>0</v>
      </c>
      <c r="F371" s="153"/>
      <c r="G371" s="78">
        <f t="shared" si="272"/>
        <v>0</v>
      </c>
      <c r="H371" s="153"/>
      <c r="I371" s="125">
        <f t="shared" si="273"/>
        <v>0</v>
      </c>
      <c r="J371" s="153"/>
      <c r="K371" s="130">
        <f t="shared" si="274"/>
        <v>0</v>
      </c>
      <c r="L371" s="65">
        <f t="shared" si="275"/>
        <v>0</v>
      </c>
      <c r="M371" s="66">
        <f t="shared" si="276"/>
        <v>0</v>
      </c>
      <c r="N371" s="153"/>
      <c r="O371" s="78">
        <f t="shared" si="277"/>
        <v>0</v>
      </c>
      <c r="P371" s="153"/>
      <c r="Q371" s="78">
        <f t="shared" si="278"/>
        <v>0</v>
      </c>
      <c r="R371" s="153"/>
      <c r="S371" s="78">
        <f t="shared" si="279"/>
        <v>0</v>
      </c>
      <c r="T371" s="153"/>
      <c r="U371" s="78">
        <f t="shared" si="280"/>
        <v>0</v>
      </c>
      <c r="V371" s="153"/>
      <c r="W371" s="78">
        <f t="shared" si="281"/>
        <v>0</v>
      </c>
      <c r="X371" s="65">
        <f t="shared" si="282"/>
        <v>0</v>
      </c>
      <c r="Y371" s="66">
        <f t="shared" si="283"/>
        <v>0</v>
      </c>
    </row>
    <row r="372" spans="1:25" ht="15" thickBot="1" x14ac:dyDescent="0.2">
      <c r="A372" s="150"/>
      <c r="B372" s="150"/>
      <c r="C372" s="83"/>
      <c r="D372" s="57"/>
      <c r="E372" s="80">
        <f>SUM(E339:E371)</f>
        <v>0</v>
      </c>
      <c r="F372" s="57"/>
      <c r="G372" s="80">
        <f>SUM(G339:G371)</f>
        <v>0</v>
      </c>
      <c r="H372" s="57"/>
      <c r="I372" s="121">
        <f>SUM(I339:I371)</f>
        <v>0</v>
      </c>
      <c r="J372" s="57"/>
      <c r="K372" s="80">
        <f>SUM(K339:K371)</f>
        <v>0</v>
      </c>
      <c r="L372" s="69" t="s">
        <v>10</v>
      </c>
      <c r="M372" s="70">
        <f>SUM(M339:M371)</f>
        <v>0</v>
      </c>
      <c r="N372" s="57"/>
      <c r="O372" s="80">
        <f>SUM(O339:O371)</f>
        <v>0</v>
      </c>
      <c r="P372" s="57"/>
      <c r="Q372" s="80">
        <f>SUM(Q339:Q371)</f>
        <v>0</v>
      </c>
      <c r="R372" s="57"/>
      <c r="S372" s="80">
        <f>SUM(S339:S371)</f>
        <v>0</v>
      </c>
      <c r="T372" s="57"/>
      <c r="U372" s="80">
        <f>SUM(U339:U371)</f>
        <v>0</v>
      </c>
      <c r="V372" s="57"/>
      <c r="W372" s="80">
        <f>SUM(W339:W371)</f>
        <v>0</v>
      </c>
      <c r="X372" s="69" t="s">
        <v>10</v>
      </c>
      <c r="Y372" s="70">
        <f>SUM(Y339:Y371)</f>
        <v>0</v>
      </c>
    </row>
    <row r="373" spans="1:25" ht="14.25" customHeight="1" x14ac:dyDescent="0.15">
      <c r="A373" s="182">
        <v>83</v>
      </c>
      <c r="B373" s="182" t="s">
        <v>45</v>
      </c>
      <c r="C373" s="86">
        <v>1</v>
      </c>
      <c r="D373" s="189"/>
      <c r="E373" s="79">
        <f t="shared" si="284"/>
        <v>0</v>
      </c>
      <c r="F373" s="189"/>
      <c r="G373" s="79">
        <f t="shared" ref="G373:G383" si="285">$C373*F373</f>
        <v>0</v>
      </c>
      <c r="H373" s="189"/>
      <c r="I373" s="126">
        <f t="shared" ref="I373:I383" si="286">$C373*H373</f>
        <v>0</v>
      </c>
      <c r="J373" s="189"/>
      <c r="K373" s="131">
        <f t="shared" ref="K373:K383" si="287">$C373*J373</f>
        <v>0</v>
      </c>
      <c r="L373" s="71">
        <f t="shared" ref="L373:L383" si="288">D373+F373+H373+J373</f>
        <v>0</v>
      </c>
      <c r="M373" s="72">
        <f t="shared" ref="M373:M383" si="289">$C373*L373</f>
        <v>0</v>
      </c>
      <c r="N373" s="189"/>
      <c r="O373" s="79">
        <f t="shared" ref="O373:O383" si="290">$C373*N373</f>
        <v>0</v>
      </c>
      <c r="P373" s="189"/>
      <c r="Q373" s="79">
        <f t="shared" ref="Q373:Q383" si="291">$C373*P373</f>
        <v>0</v>
      </c>
      <c r="R373" s="189"/>
      <c r="S373" s="79">
        <f t="shared" ref="S373:S383" si="292">$C373*R373</f>
        <v>0</v>
      </c>
      <c r="T373" s="189"/>
      <c r="U373" s="79">
        <f t="shared" ref="U373:U383" si="293">$C373*T373</f>
        <v>0</v>
      </c>
      <c r="V373" s="189"/>
      <c r="W373" s="79">
        <f t="shared" ref="W373:W383" si="294">$C373*V373</f>
        <v>0</v>
      </c>
      <c r="X373" s="71">
        <f t="shared" ref="X373:X383" si="295">D373+F373+H373+J373+N373+P373+R373+T373+V373</f>
        <v>0</v>
      </c>
      <c r="Y373" s="72">
        <f t="shared" ref="Y373:Y383" si="296">$C373*X373</f>
        <v>0</v>
      </c>
    </row>
    <row r="374" spans="1:25" ht="14.25" customHeight="1" x14ac:dyDescent="0.15">
      <c r="A374" s="180"/>
      <c r="B374" s="180"/>
      <c r="C374" s="81">
        <v>1.5</v>
      </c>
      <c r="D374" s="190"/>
      <c r="E374" s="77">
        <f t="shared" si="284"/>
        <v>0</v>
      </c>
      <c r="F374" s="190"/>
      <c r="G374" s="77">
        <f t="shared" si="285"/>
        <v>0</v>
      </c>
      <c r="H374" s="190"/>
      <c r="I374" s="124">
        <f t="shared" si="286"/>
        <v>0</v>
      </c>
      <c r="J374" s="190"/>
      <c r="K374" s="129">
        <f t="shared" si="287"/>
        <v>0</v>
      </c>
      <c r="L374" s="63">
        <f t="shared" si="288"/>
        <v>0</v>
      </c>
      <c r="M374" s="64">
        <f t="shared" si="289"/>
        <v>0</v>
      </c>
      <c r="N374" s="190"/>
      <c r="O374" s="77">
        <f t="shared" si="290"/>
        <v>0</v>
      </c>
      <c r="P374" s="190"/>
      <c r="Q374" s="77">
        <f t="shared" si="291"/>
        <v>0</v>
      </c>
      <c r="R374" s="190"/>
      <c r="S374" s="77">
        <f t="shared" si="292"/>
        <v>0</v>
      </c>
      <c r="T374" s="190"/>
      <c r="U374" s="77">
        <f t="shared" si="293"/>
        <v>0</v>
      </c>
      <c r="V374" s="190"/>
      <c r="W374" s="77">
        <f t="shared" si="294"/>
        <v>0</v>
      </c>
      <c r="X374" s="63">
        <f t="shared" si="295"/>
        <v>0</v>
      </c>
      <c r="Y374" s="64">
        <f t="shared" si="296"/>
        <v>0</v>
      </c>
    </row>
    <row r="375" spans="1:25" ht="14.25" customHeight="1" x14ac:dyDescent="0.15">
      <c r="A375" s="180"/>
      <c r="B375" s="180"/>
      <c r="C375" s="81">
        <v>2</v>
      </c>
      <c r="D375" s="190"/>
      <c r="E375" s="77">
        <f t="shared" si="284"/>
        <v>0</v>
      </c>
      <c r="F375" s="190"/>
      <c r="G375" s="77">
        <f t="shared" si="285"/>
        <v>0</v>
      </c>
      <c r="H375" s="190"/>
      <c r="I375" s="124">
        <f t="shared" si="286"/>
        <v>0</v>
      </c>
      <c r="J375" s="190"/>
      <c r="K375" s="129">
        <f t="shared" si="287"/>
        <v>0</v>
      </c>
      <c r="L375" s="63">
        <f t="shared" si="288"/>
        <v>0</v>
      </c>
      <c r="M375" s="64">
        <f t="shared" si="289"/>
        <v>0</v>
      </c>
      <c r="N375" s="190"/>
      <c r="O375" s="77">
        <f t="shared" si="290"/>
        <v>0</v>
      </c>
      <c r="P375" s="190"/>
      <c r="Q375" s="77">
        <f t="shared" si="291"/>
        <v>0</v>
      </c>
      <c r="R375" s="190"/>
      <c r="S375" s="77">
        <f t="shared" si="292"/>
        <v>0</v>
      </c>
      <c r="T375" s="190"/>
      <c r="U375" s="77">
        <f t="shared" si="293"/>
        <v>0</v>
      </c>
      <c r="V375" s="190"/>
      <c r="W375" s="77">
        <f t="shared" si="294"/>
        <v>0</v>
      </c>
      <c r="X375" s="63">
        <f t="shared" si="295"/>
        <v>0</v>
      </c>
      <c r="Y375" s="64">
        <f t="shared" si="296"/>
        <v>0</v>
      </c>
    </row>
    <row r="376" spans="1:25" ht="14.25" customHeight="1" x14ac:dyDescent="0.15">
      <c r="A376" s="180"/>
      <c r="B376" s="180"/>
      <c r="C376" s="81">
        <v>2.5</v>
      </c>
      <c r="D376" s="190"/>
      <c r="E376" s="77">
        <f t="shared" si="284"/>
        <v>0</v>
      </c>
      <c r="F376" s="190"/>
      <c r="G376" s="77">
        <f t="shared" si="285"/>
        <v>0</v>
      </c>
      <c r="H376" s="190"/>
      <c r="I376" s="124">
        <f t="shared" si="286"/>
        <v>0</v>
      </c>
      <c r="J376" s="190"/>
      <c r="K376" s="129">
        <f t="shared" si="287"/>
        <v>0</v>
      </c>
      <c r="L376" s="63">
        <f t="shared" si="288"/>
        <v>0</v>
      </c>
      <c r="M376" s="64">
        <f t="shared" si="289"/>
        <v>0</v>
      </c>
      <c r="N376" s="190"/>
      <c r="O376" s="77">
        <f t="shared" si="290"/>
        <v>0</v>
      </c>
      <c r="P376" s="190"/>
      <c r="Q376" s="77">
        <f t="shared" si="291"/>
        <v>0</v>
      </c>
      <c r="R376" s="190"/>
      <c r="S376" s="77">
        <f t="shared" si="292"/>
        <v>0</v>
      </c>
      <c r="T376" s="190"/>
      <c r="U376" s="77">
        <f t="shared" si="293"/>
        <v>0</v>
      </c>
      <c r="V376" s="190"/>
      <c r="W376" s="77">
        <f t="shared" si="294"/>
        <v>0</v>
      </c>
      <c r="X376" s="63">
        <f t="shared" si="295"/>
        <v>0</v>
      </c>
      <c r="Y376" s="64">
        <f t="shared" si="296"/>
        <v>0</v>
      </c>
    </row>
    <row r="377" spans="1:25" ht="14.25" customHeight="1" x14ac:dyDescent="0.15">
      <c r="A377" s="180"/>
      <c r="B377" s="180"/>
      <c r="C377" s="81">
        <v>3</v>
      </c>
      <c r="D377" s="190"/>
      <c r="E377" s="77">
        <f t="shared" si="284"/>
        <v>0</v>
      </c>
      <c r="F377" s="190"/>
      <c r="G377" s="77">
        <f t="shared" si="285"/>
        <v>0</v>
      </c>
      <c r="H377" s="190"/>
      <c r="I377" s="124">
        <f t="shared" si="286"/>
        <v>0</v>
      </c>
      <c r="J377" s="190"/>
      <c r="K377" s="129">
        <f t="shared" si="287"/>
        <v>0</v>
      </c>
      <c r="L377" s="63">
        <f t="shared" si="288"/>
        <v>0</v>
      </c>
      <c r="M377" s="64">
        <f t="shared" si="289"/>
        <v>0</v>
      </c>
      <c r="N377" s="190"/>
      <c r="O377" s="77">
        <f t="shared" si="290"/>
        <v>0</v>
      </c>
      <c r="P377" s="190"/>
      <c r="Q377" s="77">
        <f t="shared" si="291"/>
        <v>0</v>
      </c>
      <c r="R377" s="190"/>
      <c r="S377" s="77">
        <f t="shared" si="292"/>
        <v>0</v>
      </c>
      <c r="T377" s="190"/>
      <c r="U377" s="77">
        <f t="shared" si="293"/>
        <v>0</v>
      </c>
      <c r="V377" s="190"/>
      <c r="W377" s="77">
        <f t="shared" si="294"/>
        <v>0</v>
      </c>
      <c r="X377" s="63">
        <f t="shared" si="295"/>
        <v>0</v>
      </c>
      <c r="Y377" s="64">
        <f t="shared" si="296"/>
        <v>0</v>
      </c>
    </row>
    <row r="378" spans="1:25" ht="14.25" customHeight="1" x14ac:dyDescent="0.15">
      <c r="A378" s="180"/>
      <c r="B378" s="180"/>
      <c r="C378" s="81">
        <v>4</v>
      </c>
      <c r="D378" s="190"/>
      <c r="E378" s="77">
        <f t="shared" si="284"/>
        <v>0</v>
      </c>
      <c r="F378" s="190"/>
      <c r="G378" s="77">
        <f t="shared" si="285"/>
        <v>0</v>
      </c>
      <c r="H378" s="190"/>
      <c r="I378" s="124">
        <f t="shared" si="286"/>
        <v>0</v>
      </c>
      <c r="J378" s="190"/>
      <c r="K378" s="129">
        <f t="shared" si="287"/>
        <v>0</v>
      </c>
      <c r="L378" s="63">
        <f t="shared" si="288"/>
        <v>0</v>
      </c>
      <c r="M378" s="64">
        <f t="shared" si="289"/>
        <v>0</v>
      </c>
      <c r="N378" s="190"/>
      <c r="O378" s="77">
        <f t="shared" si="290"/>
        <v>0</v>
      </c>
      <c r="P378" s="190"/>
      <c r="Q378" s="77">
        <f t="shared" si="291"/>
        <v>0</v>
      </c>
      <c r="R378" s="190"/>
      <c r="S378" s="77">
        <f t="shared" si="292"/>
        <v>0</v>
      </c>
      <c r="T378" s="190"/>
      <c r="U378" s="77">
        <f t="shared" si="293"/>
        <v>0</v>
      </c>
      <c r="V378" s="190"/>
      <c r="W378" s="77">
        <f t="shared" si="294"/>
        <v>0</v>
      </c>
      <c r="X378" s="63">
        <f t="shared" si="295"/>
        <v>0</v>
      </c>
      <c r="Y378" s="64">
        <f t="shared" si="296"/>
        <v>0</v>
      </c>
    </row>
    <row r="379" spans="1:25" ht="14.25" customHeight="1" x14ac:dyDescent="0.15">
      <c r="A379" s="180"/>
      <c r="B379" s="180"/>
      <c r="C379" s="81">
        <v>4.5</v>
      </c>
      <c r="D379" s="190"/>
      <c r="E379" s="77">
        <f t="shared" si="284"/>
        <v>0</v>
      </c>
      <c r="F379" s="190"/>
      <c r="G379" s="77">
        <f t="shared" si="285"/>
        <v>0</v>
      </c>
      <c r="H379" s="190"/>
      <c r="I379" s="124">
        <f t="shared" si="286"/>
        <v>0</v>
      </c>
      <c r="J379" s="190"/>
      <c r="K379" s="129">
        <f t="shared" si="287"/>
        <v>0</v>
      </c>
      <c r="L379" s="63">
        <f t="shared" si="288"/>
        <v>0</v>
      </c>
      <c r="M379" s="64">
        <f t="shared" si="289"/>
        <v>0</v>
      </c>
      <c r="N379" s="190"/>
      <c r="O379" s="77">
        <f t="shared" si="290"/>
        <v>0</v>
      </c>
      <c r="P379" s="190"/>
      <c r="Q379" s="77">
        <f t="shared" si="291"/>
        <v>0</v>
      </c>
      <c r="R379" s="190"/>
      <c r="S379" s="77">
        <f t="shared" si="292"/>
        <v>0</v>
      </c>
      <c r="T379" s="190"/>
      <c r="U379" s="77">
        <f t="shared" si="293"/>
        <v>0</v>
      </c>
      <c r="V379" s="190"/>
      <c r="W379" s="77">
        <f t="shared" si="294"/>
        <v>0</v>
      </c>
      <c r="X379" s="63">
        <f t="shared" si="295"/>
        <v>0</v>
      </c>
      <c r="Y379" s="64">
        <f t="shared" si="296"/>
        <v>0</v>
      </c>
    </row>
    <row r="380" spans="1:25" ht="14.25" customHeight="1" x14ac:dyDescent="0.15">
      <c r="A380" s="180"/>
      <c r="B380" s="180"/>
      <c r="C380" s="81">
        <v>5</v>
      </c>
      <c r="D380" s="190"/>
      <c r="E380" s="77">
        <f t="shared" si="284"/>
        <v>0</v>
      </c>
      <c r="F380" s="190"/>
      <c r="G380" s="77">
        <f t="shared" si="285"/>
        <v>0</v>
      </c>
      <c r="H380" s="190"/>
      <c r="I380" s="124">
        <f t="shared" si="286"/>
        <v>0</v>
      </c>
      <c r="J380" s="190"/>
      <c r="K380" s="129">
        <f t="shared" si="287"/>
        <v>0</v>
      </c>
      <c r="L380" s="63">
        <f t="shared" si="288"/>
        <v>0</v>
      </c>
      <c r="M380" s="64">
        <f t="shared" si="289"/>
        <v>0</v>
      </c>
      <c r="N380" s="190"/>
      <c r="O380" s="77">
        <f t="shared" si="290"/>
        <v>0</v>
      </c>
      <c r="P380" s="190"/>
      <c r="Q380" s="77">
        <f t="shared" si="291"/>
        <v>0</v>
      </c>
      <c r="R380" s="190"/>
      <c r="S380" s="77">
        <f t="shared" si="292"/>
        <v>0</v>
      </c>
      <c r="T380" s="190"/>
      <c r="U380" s="77">
        <f t="shared" si="293"/>
        <v>0</v>
      </c>
      <c r="V380" s="190"/>
      <c r="W380" s="77">
        <f t="shared" si="294"/>
        <v>0</v>
      </c>
      <c r="X380" s="63">
        <f t="shared" si="295"/>
        <v>0</v>
      </c>
      <c r="Y380" s="64">
        <f t="shared" si="296"/>
        <v>0</v>
      </c>
    </row>
    <row r="381" spans="1:25" ht="14.25" customHeight="1" x14ac:dyDescent="0.15">
      <c r="A381" s="180"/>
      <c r="B381" s="180"/>
      <c r="C381" s="81"/>
      <c r="D381" s="190"/>
      <c r="E381" s="77">
        <f t="shared" si="284"/>
        <v>0</v>
      </c>
      <c r="F381" s="190"/>
      <c r="G381" s="77">
        <f t="shared" si="285"/>
        <v>0</v>
      </c>
      <c r="H381" s="190"/>
      <c r="I381" s="124">
        <f t="shared" si="286"/>
        <v>0</v>
      </c>
      <c r="J381" s="190"/>
      <c r="K381" s="129">
        <f t="shared" si="287"/>
        <v>0</v>
      </c>
      <c r="L381" s="63">
        <f t="shared" si="288"/>
        <v>0</v>
      </c>
      <c r="M381" s="64">
        <f t="shared" si="289"/>
        <v>0</v>
      </c>
      <c r="N381" s="190"/>
      <c r="O381" s="77">
        <f t="shared" si="290"/>
        <v>0</v>
      </c>
      <c r="P381" s="190"/>
      <c r="Q381" s="77">
        <f t="shared" si="291"/>
        <v>0</v>
      </c>
      <c r="R381" s="190"/>
      <c r="S381" s="77">
        <f t="shared" si="292"/>
        <v>0</v>
      </c>
      <c r="T381" s="190"/>
      <c r="U381" s="77">
        <f t="shared" si="293"/>
        <v>0</v>
      </c>
      <c r="V381" s="190"/>
      <c r="W381" s="77">
        <f t="shared" si="294"/>
        <v>0</v>
      </c>
      <c r="X381" s="63">
        <f t="shared" si="295"/>
        <v>0</v>
      </c>
      <c r="Y381" s="64">
        <f t="shared" si="296"/>
        <v>0</v>
      </c>
    </row>
    <row r="382" spans="1:25" ht="14.25" customHeight="1" x14ac:dyDescent="0.15">
      <c r="A382" s="180"/>
      <c r="B382" s="180"/>
      <c r="C382" s="81"/>
      <c r="D382" s="190"/>
      <c r="E382" s="77">
        <f t="shared" si="284"/>
        <v>0</v>
      </c>
      <c r="F382" s="190"/>
      <c r="G382" s="77">
        <f t="shared" si="285"/>
        <v>0</v>
      </c>
      <c r="H382" s="190"/>
      <c r="I382" s="124">
        <f t="shared" si="286"/>
        <v>0</v>
      </c>
      <c r="J382" s="190"/>
      <c r="K382" s="129">
        <f t="shared" si="287"/>
        <v>0</v>
      </c>
      <c r="L382" s="63">
        <f t="shared" si="288"/>
        <v>0</v>
      </c>
      <c r="M382" s="64">
        <f t="shared" si="289"/>
        <v>0</v>
      </c>
      <c r="N382" s="190"/>
      <c r="O382" s="77">
        <f t="shared" si="290"/>
        <v>0</v>
      </c>
      <c r="P382" s="190"/>
      <c r="Q382" s="77">
        <f t="shared" si="291"/>
        <v>0</v>
      </c>
      <c r="R382" s="190"/>
      <c r="S382" s="77">
        <f t="shared" si="292"/>
        <v>0</v>
      </c>
      <c r="T382" s="190"/>
      <c r="U382" s="77">
        <f t="shared" si="293"/>
        <v>0</v>
      </c>
      <c r="V382" s="190"/>
      <c r="W382" s="77">
        <f t="shared" si="294"/>
        <v>0</v>
      </c>
      <c r="X382" s="63">
        <f t="shared" si="295"/>
        <v>0</v>
      </c>
      <c r="Y382" s="64">
        <f t="shared" si="296"/>
        <v>0</v>
      </c>
    </row>
    <row r="383" spans="1:25" ht="14.25" customHeight="1" thickBot="1" x14ac:dyDescent="0.2">
      <c r="A383" s="181"/>
      <c r="B383" s="181"/>
      <c r="C383" s="82"/>
      <c r="D383" s="191"/>
      <c r="E383" s="78">
        <f t="shared" si="284"/>
        <v>0</v>
      </c>
      <c r="F383" s="191"/>
      <c r="G383" s="78">
        <f t="shared" si="285"/>
        <v>0</v>
      </c>
      <c r="H383" s="191"/>
      <c r="I383" s="125">
        <f t="shared" si="286"/>
        <v>0</v>
      </c>
      <c r="J383" s="191"/>
      <c r="K383" s="130">
        <f t="shared" si="287"/>
        <v>0</v>
      </c>
      <c r="L383" s="65">
        <f t="shared" si="288"/>
        <v>0</v>
      </c>
      <c r="M383" s="66">
        <f t="shared" si="289"/>
        <v>0</v>
      </c>
      <c r="N383" s="191"/>
      <c r="O383" s="78">
        <f t="shared" si="290"/>
        <v>0</v>
      </c>
      <c r="P383" s="191"/>
      <c r="Q383" s="78">
        <f t="shared" si="291"/>
        <v>0</v>
      </c>
      <c r="R383" s="191"/>
      <c r="S383" s="78">
        <f t="shared" si="292"/>
        <v>0</v>
      </c>
      <c r="T383" s="191"/>
      <c r="U383" s="78">
        <f t="shared" si="293"/>
        <v>0</v>
      </c>
      <c r="V383" s="191"/>
      <c r="W383" s="78">
        <f t="shared" si="294"/>
        <v>0</v>
      </c>
      <c r="X383" s="65">
        <f t="shared" si="295"/>
        <v>0</v>
      </c>
      <c r="Y383" s="66">
        <f t="shared" si="296"/>
        <v>0</v>
      </c>
    </row>
    <row r="384" spans="1:25" ht="15" thickBot="1" x14ac:dyDescent="0.2">
      <c r="A384" s="181"/>
      <c r="B384" s="181"/>
      <c r="C384" s="83"/>
      <c r="D384" s="57"/>
      <c r="E384" s="80">
        <f>SUM(E373:E383)</f>
        <v>0</v>
      </c>
      <c r="F384" s="57"/>
      <c r="G384" s="80">
        <f>SUM(G373:G383)</f>
        <v>0</v>
      </c>
      <c r="H384" s="57"/>
      <c r="I384" s="121">
        <f>SUM(I373:I383)</f>
        <v>0</v>
      </c>
      <c r="J384" s="57"/>
      <c r="K384" s="80">
        <f>SUM(K373:K383)</f>
        <v>0</v>
      </c>
      <c r="L384" s="69" t="s">
        <v>10</v>
      </c>
      <c r="M384" s="70">
        <f>SUM(M373:M383)</f>
        <v>0</v>
      </c>
      <c r="N384" s="57"/>
      <c r="O384" s="80">
        <f>SUM(O373:O383)</f>
        <v>0</v>
      </c>
      <c r="P384" s="57"/>
      <c r="Q384" s="80">
        <f>SUM(Q373:Q383)</f>
        <v>0</v>
      </c>
      <c r="R384" s="57"/>
      <c r="S384" s="80">
        <f>SUM(S373:S383)</f>
        <v>0</v>
      </c>
      <c r="T384" s="57"/>
      <c r="U384" s="80">
        <f>SUM(U373:U383)</f>
        <v>0</v>
      </c>
      <c r="V384" s="57"/>
      <c r="W384" s="80">
        <f>SUM(W373:W383)</f>
        <v>0</v>
      </c>
      <c r="X384" s="69" t="s">
        <v>10</v>
      </c>
      <c r="Y384" s="70">
        <f>SUM(Y373:Y383)</f>
        <v>0</v>
      </c>
    </row>
    <row r="385" spans="1:25" ht="14.25" x14ac:dyDescent="0.15">
      <c r="A385" s="154">
        <v>84</v>
      </c>
      <c r="B385" s="154" t="s">
        <v>46</v>
      </c>
      <c r="C385" s="84">
        <v>1</v>
      </c>
      <c r="D385" s="194"/>
      <c r="E385" s="79">
        <f t="shared" si="284"/>
        <v>0</v>
      </c>
      <c r="F385" s="194"/>
      <c r="G385" s="79">
        <f t="shared" ref="G385:G393" si="297">$C385*F385</f>
        <v>0</v>
      </c>
      <c r="H385" s="194"/>
      <c r="I385" s="126">
        <f t="shared" ref="I385:I393" si="298">$C385*H385</f>
        <v>0</v>
      </c>
      <c r="J385" s="194"/>
      <c r="K385" s="131">
        <f t="shared" ref="K385:K393" si="299">$C385*J385</f>
        <v>0</v>
      </c>
      <c r="L385" s="61">
        <f t="shared" ref="L385:L393" si="300">D385+F385+H385+J385</f>
        <v>0</v>
      </c>
      <c r="M385" s="62">
        <f t="shared" ref="M385:M393" si="301">$C385*L385</f>
        <v>0</v>
      </c>
      <c r="N385" s="194"/>
      <c r="O385" s="79">
        <f t="shared" ref="O385:O393" si="302">$C385*N385</f>
        <v>0</v>
      </c>
      <c r="P385" s="194"/>
      <c r="Q385" s="79">
        <f t="shared" ref="Q385:Q393" si="303">$C385*P385</f>
        <v>0</v>
      </c>
      <c r="R385" s="194"/>
      <c r="S385" s="79">
        <f t="shared" ref="S385:S393" si="304">$C385*R385</f>
        <v>0</v>
      </c>
      <c r="T385" s="194"/>
      <c r="U385" s="79">
        <f t="shared" ref="U385:U393" si="305">$C385*T385</f>
        <v>0</v>
      </c>
      <c r="V385" s="194"/>
      <c r="W385" s="79">
        <f t="shared" ref="W385:W393" si="306">$C385*V385</f>
        <v>0</v>
      </c>
      <c r="X385" s="61">
        <f t="shared" ref="X385:X393" si="307">D385+F385+H385+J385+N385+P385+R385+T385+V385</f>
        <v>0</v>
      </c>
      <c r="Y385" s="62">
        <f t="shared" ref="Y385:Y393" si="308">$C385*X385</f>
        <v>0</v>
      </c>
    </row>
    <row r="386" spans="1:25" ht="14.25" x14ac:dyDescent="0.15">
      <c r="A386" s="148"/>
      <c r="B386" s="148"/>
      <c r="C386" s="81">
        <v>2</v>
      </c>
      <c r="D386" s="152"/>
      <c r="E386" s="77">
        <f t="shared" si="284"/>
        <v>0</v>
      </c>
      <c r="F386" s="152"/>
      <c r="G386" s="77">
        <f t="shared" si="297"/>
        <v>0</v>
      </c>
      <c r="H386" s="152"/>
      <c r="I386" s="124">
        <f t="shared" si="298"/>
        <v>0</v>
      </c>
      <c r="J386" s="152"/>
      <c r="K386" s="129">
        <f t="shared" si="299"/>
        <v>0</v>
      </c>
      <c r="L386" s="63">
        <f t="shared" si="300"/>
        <v>0</v>
      </c>
      <c r="M386" s="64">
        <f t="shared" si="301"/>
        <v>0</v>
      </c>
      <c r="N386" s="152"/>
      <c r="O386" s="77">
        <f t="shared" si="302"/>
        <v>0</v>
      </c>
      <c r="P386" s="152"/>
      <c r="Q386" s="77">
        <f t="shared" si="303"/>
        <v>0</v>
      </c>
      <c r="R386" s="152"/>
      <c r="S386" s="77">
        <f t="shared" si="304"/>
        <v>0</v>
      </c>
      <c r="T386" s="152"/>
      <c r="U386" s="77">
        <f t="shared" si="305"/>
        <v>0</v>
      </c>
      <c r="V386" s="152"/>
      <c r="W386" s="77">
        <f t="shared" si="306"/>
        <v>0</v>
      </c>
      <c r="X386" s="63">
        <f t="shared" si="307"/>
        <v>0</v>
      </c>
      <c r="Y386" s="64">
        <f t="shared" si="308"/>
        <v>0</v>
      </c>
    </row>
    <row r="387" spans="1:25" ht="14.25" x14ac:dyDescent="0.15">
      <c r="A387" s="148"/>
      <c r="B387" s="148"/>
      <c r="C387" s="81">
        <v>3</v>
      </c>
      <c r="D387" s="152"/>
      <c r="E387" s="77">
        <f t="shared" si="284"/>
        <v>0</v>
      </c>
      <c r="F387" s="152"/>
      <c r="G387" s="77">
        <f t="shared" si="297"/>
        <v>0</v>
      </c>
      <c r="H387" s="152"/>
      <c r="I387" s="124">
        <f t="shared" si="298"/>
        <v>0</v>
      </c>
      <c r="J387" s="152"/>
      <c r="K387" s="129">
        <f t="shared" si="299"/>
        <v>0</v>
      </c>
      <c r="L387" s="63">
        <f t="shared" si="300"/>
        <v>0</v>
      </c>
      <c r="M387" s="64">
        <f t="shared" si="301"/>
        <v>0</v>
      </c>
      <c r="N387" s="152"/>
      <c r="O387" s="77">
        <f t="shared" si="302"/>
        <v>0</v>
      </c>
      <c r="P387" s="152"/>
      <c r="Q387" s="77">
        <f t="shared" si="303"/>
        <v>0</v>
      </c>
      <c r="R387" s="152"/>
      <c r="S387" s="77">
        <f t="shared" si="304"/>
        <v>0</v>
      </c>
      <c r="T387" s="152"/>
      <c r="U387" s="77">
        <f t="shared" si="305"/>
        <v>0</v>
      </c>
      <c r="V387" s="152"/>
      <c r="W387" s="77">
        <f t="shared" si="306"/>
        <v>0</v>
      </c>
      <c r="X387" s="63">
        <f t="shared" si="307"/>
        <v>0</v>
      </c>
      <c r="Y387" s="64">
        <f t="shared" si="308"/>
        <v>0</v>
      </c>
    </row>
    <row r="388" spans="1:25" ht="14.25" x14ac:dyDescent="0.15">
      <c r="A388" s="148"/>
      <c r="B388" s="148"/>
      <c r="C388" s="81">
        <v>4</v>
      </c>
      <c r="D388" s="152"/>
      <c r="E388" s="77">
        <f t="shared" si="284"/>
        <v>0</v>
      </c>
      <c r="F388" s="152"/>
      <c r="G388" s="77">
        <f t="shared" si="297"/>
        <v>0</v>
      </c>
      <c r="H388" s="152"/>
      <c r="I388" s="124">
        <f t="shared" si="298"/>
        <v>0</v>
      </c>
      <c r="J388" s="152"/>
      <c r="K388" s="129">
        <f t="shared" si="299"/>
        <v>0</v>
      </c>
      <c r="L388" s="63">
        <f t="shared" si="300"/>
        <v>0</v>
      </c>
      <c r="M388" s="64">
        <f t="shared" si="301"/>
        <v>0</v>
      </c>
      <c r="N388" s="152"/>
      <c r="O388" s="77">
        <f t="shared" si="302"/>
        <v>0</v>
      </c>
      <c r="P388" s="152"/>
      <c r="Q388" s="77">
        <f t="shared" si="303"/>
        <v>0</v>
      </c>
      <c r="R388" s="152"/>
      <c r="S388" s="77">
        <f t="shared" si="304"/>
        <v>0</v>
      </c>
      <c r="T388" s="152"/>
      <c r="U388" s="77">
        <f t="shared" si="305"/>
        <v>0</v>
      </c>
      <c r="V388" s="152"/>
      <c r="W388" s="77">
        <f t="shared" si="306"/>
        <v>0</v>
      </c>
      <c r="X388" s="63">
        <f t="shared" si="307"/>
        <v>0</v>
      </c>
      <c r="Y388" s="64">
        <f t="shared" si="308"/>
        <v>0</v>
      </c>
    </row>
    <row r="389" spans="1:25" ht="14.25" x14ac:dyDescent="0.15">
      <c r="A389" s="148"/>
      <c r="B389" s="148"/>
      <c r="C389" s="81">
        <v>5</v>
      </c>
      <c r="D389" s="152"/>
      <c r="E389" s="77">
        <f t="shared" si="284"/>
        <v>0</v>
      </c>
      <c r="F389" s="152"/>
      <c r="G389" s="77">
        <f t="shared" si="297"/>
        <v>0</v>
      </c>
      <c r="H389" s="152"/>
      <c r="I389" s="124">
        <f t="shared" si="298"/>
        <v>0</v>
      </c>
      <c r="J389" s="152"/>
      <c r="K389" s="129">
        <f t="shared" si="299"/>
        <v>0</v>
      </c>
      <c r="L389" s="63">
        <f t="shared" si="300"/>
        <v>0</v>
      </c>
      <c r="M389" s="64">
        <f t="shared" si="301"/>
        <v>0</v>
      </c>
      <c r="N389" s="152"/>
      <c r="O389" s="77">
        <f t="shared" si="302"/>
        <v>0</v>
      </c>
      <c r="P389" s="152"/>
      <c r="Q389" s="77">
        <f t="shared" si="303"/>
        <v>0</v>
      </c>
      <c r="R389" s="152"/>
      <c r="S389" s="77">
        <f t="shared" si="304"/>
        <v>0</v>
      </c>
      <c r="T389" s="152"/>
      <c r="U389" s="77">
        <f t="shared" si="305"/>
        <v>0</v>
      </c>
      <c r="V389" s="152"/>
      <c r="W389" s="77">
        <f t="shared" si="306"/>
        <v>0</v>
      </c>
      <c r="X389" s="63">
        <f t="shared" si="307"/>
        <v>0</v>
      </c>
      <c r="Y389" s="64">
        <f t="shared" si="308"/>
        <v>0</v>
      </c>
    </row>
    <row r="390" spans="1:25" ht="14.25" x14ac:dyDescent="0.15">
      <c r="A390" s="148"/>
      <c r="B390" s="148"/>
      <c r="C390" s="81">
        <v>6</v>
      </c>
      <c r="D390" s="152"/>
      <c r="E390" s="77">
        <f t="shared" si="284"/>
        <v>0</v>
      </c>
      <c r="F390" s="152"/>
      <c r="G390" s="77">
        <f t="shared" si="297"/>
        <v>0</v>
      </c>
      <c r="H390" s="152"/>
      <c r="I390" s="124">
        <f t="shared" si="298"/>
        <v>0</v>
      </c>
      <c r="J390" s="152"/>
      <c r="K390" s="129">
        <f t="shared" si="299"/>
        <v>0</v>
      </c>
      <c r="L390" s="63">
        <f t="shared" si="300"/>
        <v>0</v>
      </c>
      <c r="M390" s="64">
        <f t="shared" si="301"/>
        <v>0</v>
      </c>
      <c r="N390" s="152"/>
      <c r="O390" s="77">
        <f t="shared" si="302"/>
        <v>0</v>
      </c>
      <c r="P390" s="152"/>
      <c r="Q390" s="77">
        <f t="shared" si="303"/>
        <v>0</v>
      </c>
      <c r="R390" s="152"/>
      <c r="S390" s="77">
        <f t="shared" si="304"/>
        <v>0</v>
      </c>
      <c r="T390" s="152"/>
      <c r="U390" s="77">
        <f t="shared" si="305"/>
        <v>0</v>
      </c>
      <c r="V390" s="152"/>
      <c r="W390" s="77">
        <f t="shared" si="306"/>
        <v>0</v>
      </c>
      <c r="X390" s="63">
        <f t="shared" si="307"/>
        <v>0</v>
      </c>
      <c r="Y390" s="64">
        <f t="shared" si="308"/>
        <v>0</v>
      </c>
    </row>
    <row r="391" spans="1:25" ht="14.25" x14ac:dyDescent="0.15">
      <c r="A391" s="148"/>
      <c r="B391" s="148"/>
      <c r="C391" s="81">
        <v>7</v>
      </c>
      <c r="D391" s="152"/>
      <c r="E391" s="77">
        <f t="shared" si="284"/>
        <v>0</v>
      </c>
      <c r="F391" s="152"/>
      <c r="G391" s="77">
        <f t="shared" si="297"/>
        <v>0</v>
      </c>
      <c r="H391" s="152"/>
      <c r="I391" s="124">
        <f t="shared" si="298"/>
        <v>0</v>
      </c>
      <c r="J391" s="152"/>
      <c r="K391" s="129">
        <f t="shared" si="299"/>
        <v>0</v>
      </c>
      <c r="L391" s="63">
        <f t="shared" si="300"/>
        <v>0</v>
      </c>
      <c r="M391" s="64">
        <f t="shared" si="301"/>
        <v>0</v>
      </c>
      <c r="N391" s="152"/>
      <c r="O391" s="77">
        <f t="shared" si="302"/>
        <v>0</v>
      </c>
      <c r="P391" s="152"/>
      <c r="Q391" s="77">
        <f t="shared" si="303"/>
        <v>0</v>
      </c>
      <c r="R391" s="152"/>
      <c r="S391" s="77">
        <f t="shared" si="304"/>
        <v>0</v>
      </c>
      <c r="T391" s="152"/>
      <c r="U391" s="77">
        <f t="shared" si="305"/>
        <v>0</v>
      </c>
      <c r="V391" s="152"/>
      <c r="W391" s="77">
        <f t="shared" si="306"/>
        <v>0</v>
      </c>
      <c r="X391" s="63">
        <f t="shared" si="307"/>
        <v>0</v>
      </c>
      <c r="Y391" s="64">
        <f t="shared" si="308"/>
        <v>0</v>
      </c>
    </row>
    <row r="392" spans="1:25" ht="14.25" x14ac:dyDescent="0.15">
      <c r="A392" s="148"/>
      <c r="B392" s="148"/>
      <c r="C392" s="81"/>
      <c r="D392" s="152"/>
      <c r="E392" s="77">
        <f t="shared" si="284"/>
        <v>0</v>
      </c>
      <c r="F392" s="152"/>
      <c r="G392" s="77">
        <f t="shared" si="297"/>
        <v>0</v>
      </c>
      <c r="H392" s="152"/>
      <c r="I392" s="124">
        <f t="shared" si="298"/>
        <v>0</v>
      </c>
      <c r="J392" s="152"/>
      <c r="K392" s="129">
        <f t="shared" si="299"/>
        <v>0</v>
      </c>
      <c r="L392" s="63">
        <f t="shared" si="300"/>
        <v>0</v>
      </c>
      <c r="M392" s="64">
        <f t="shared" si="301"/>
        <v>0</v>
      </c>
      <c r="N392" s="152"/>
      <c r="O392" s="77">
        <f t="shared" si="302"/>
        <v>0</v>
      </c>
      <c r="P392" s="152"/>
      <c r="Q392" s="77">
        <f t="shared" si="303"/>
        <v>0</v>
      </c>
      <c r="R392" s="152"/>
      <c r="S392" s="77">
        <f t="shared" si="304"/>
        <v>0</v>
      </c>
      <c r="T392" s="152"/>
      <c r="U392" s="77">
        <f t="shared" si="305"/>
        <v>0</v>
      </c>
      <c r="V392" s="152"/>
      <c r="W392" s="77">
        <f t="shared" si="306"/>
        <v>0</v>
      </c>
      <c r="X392" s="63">
        <f t="shared" si="307"/>
        <v>0</v>
      </c>
      <c r="Y392" s="64">
        <f t="shared" si="308"/>
        <v>0</v>
      </c>
    </row>
    <row r="393" spans="1:25" ht="15" thickBot="1" x14ac:dyDescent="0.2">
      <c r="A393" s="148"/>
      <c r="B393" s="148"/>
      <c r="C393" s="87"/>
      <c r="D393" s="195"/>
      <c r="E393" s="78">
        <f t="shared" si="284"/>
        <v>0</v>
      </c>
      <c r="F393" s="195"/>
      <c r="G393" s="78">
        <f t="shared" si="297"/>
        <v>0</v>
      </c>
      <c r="H393" s="195"/>
      <c r="I393" s="125">
        <f t="shared" si="298"/>
        <v>0</v>
      </c>
      <c r="J393" s="195"/>
      <c r="K393" s="130">
        <f t="shared" si="299"/>
        <v>0</v>
      </c>
      <c r="L393" s="73">
        <f t="shared" si="300"/>
        <v>0</v>
      </c>
      <c r="M393" s="74">
        <f t="shared" si="301"/>
        <v>0</v>
      </c>
      <c r="N393" s="195"/>
      <c r="O393" s="78">
        <f t="shared" si="302"/>
        <v>0</v>
      </c>
      <c r="P393" s="195"/>
      <c r="Q393" s="78">
        <f t="shared" si="303"/>
        <v>0</v>
      </c>
      <c r="R393" s="195"/>
      <c r="S393" s="78">
        <f t="shared" si="304"/>
        <v>0</v>
      </c>
      <c r="T393" s="195"/>
      <c r="U393" s="78">
        <f t="shared" si="305"/>
        <v>0</v>
      </c>
      <c r="V393" s="195"/>
      <c r="W393" s="78">
        <f t="shared" si="306"/>
        <v>0</v>
      </c>
      <c r="X393" s="73">
        <f t="shared" si="307"/>
        <v>0</v>
      </c>
      <c r="Y393" s="74">
        <f t="shared" si="308"/>
        <v>0</v>
      </c>
    </row>
    <row r="394" spans="1:25" ht="15" thickBot="1" x14ac:dyDescent="0.2">
      <c r="A394" s="186"/>
      <c r="B394" s="186"/>
      <c r="C394" s="85"/>
      <c r="D394" s="58"/>
      <c r="E394" s="80">
        <f>SUM(E385:E393)</f>
        <v>0</v>
      </c>
      <c r="F394" s="58"/>
      <c r="G394" s="80">
        <f>SUM(G385:G393)</f>
        <v>0</v>
      </c>
      <c r="H394" s="58"/>
      <c r="I394" s="121">
        <f>SUM(I385:I393)</f>
        <v>0</v>
      </c>
      <c r="J394" s="58"/>
      <c r="K394" s="80">
        <f>SUM(K385:K393)</f>
        <v>0</v>
      </c>
      <c r="L394" s="69" t="s">
        <v>10</v>
      </c>
      <c r="M394" s="70">
        <f>SUM(M385:M393)</f>
        <v>0</v>
      </c>
      <c r="N394" s="58"/>
      <c r="O394" s="80">
        <f>SUM(O385:O393)</f>
        <v>0</v>
      </c>
      <c r="P394" s="58"/>
      <c r="Q394" s="80">
        <f>SUM(Q385:Q393)</f>
        <v>0</v>
      </c>
      <c r="R394" s="58"/>
      <c r="S394" s="80">
        <f>SUM(S385:S393)</f>
        <v>0</v>
      </c>
      <c r="T394" s="58"/>
      <c r="U394" s="80">
        <f>SUM(U385:U393)</f>
        <v>0</v>
      </c>
      <c r="V394" s="58"/>
      <c r="W394" s="80">
        <f>SUM(W385:W393)</f>
        <v>0</v>
      </c>
      <c r="X394" s="69" t="s">
        <v>10</v>
      </c>
      <c r="Y394" s="70">
        <f>SUM(Y385:Y393)</f>
        <v>0</v>
      </c>
    </row>
    <row r="395" spans="1:25" ht="14.25" x14ac:dyDescent="0.15">
      <c r="A395" s="184">
        <v>88</v>
      </c>
      <c r="B395" s="184" t="s">
        <v>92</v>
      </c>
      <c r="C395" s="86">
        <v>2</v>
      </c>
      <c r="D395" s="189"/>
      <c r="E395" s="79">
        <f t="shared" si="284"/>
        <v>0</v>
      </c>
      <c r="F395" s="189"/>
      <c r="G395" s="79">
        <f>$C395*F395</f>
        <v>0</v>
      </c>
      <c r="H395" s="189"/>
      <c r="I395" s="126">
        <f>$C395*H395</f>
        <v>0</v>
      </c>
      <c r="J395" s="189"/>
      <c r="K395" s="131">
        <f>$C395*J395</f>
        <v>0</v>
      </c>
      <c r="L395" s="71">
        <f>D395+F395+H395+J395</f>
        <v>0</v>
      </c>
      <c r="M395" s="72">
        <f>$C395*L395</f>
        <v>0</v>
      </c>
      <c r="N395" s="189"/>
      <c r="O395" s="79">
        <f>$C395*N395</f>
        <v>0</v>
      </c>
      <c r="P395" s="189"/>
      <c r="Q395" s="79">
        <f>$C395*P395</f>
        <v>0</v>
      </c>
      <c r="R395" s="189"/>
      <c r="S395" s="79">
        <f>$C395*R395</f>
        <v>0</v>
      </c>
      <c r="T395" s="189"/>
      <c r="U395" s="79">
        <f>$C395*T395</f>
        <v>0</v>
      </c>
      <c r="V395" s="189"/>
      <c r="W395" s="79">
        <f>$C395*V395</f>
        <v>0</v>
      </c>
      <c r="X395" s="71">
        <f>D395+F395+H395+J395+N395+P395+R395+T395+V395</f>
        <v>0</v>
      </c>
      <c r="Y395" s="72">
        <f>$C395*X395</f>
        <v>0</v>
      </c>
    </row>
    <row r="396" spans="1:25" ht="14.25" x14ac:dyDescent="0.15">
      <c r="A396" s="180"/>
      <c r="B396" s="180"/>
      <c r="C396" s="81">
        <v>5</v>
      </c>
      <c r="D396" s="190"/>
      <c r="E396" s="77">
        <f t="shared" si="284"/>
        <v>0</v>
      </c>
      <c r="F396" s="190"/>
      <c r="G396" s="77">
        <f>$C396*F396</f>
        <v>0</v>
      </c>
      <c r="H396" s="190"/>
      <c r="I396" s="124">
        <f>$C396*H396</f>
        <v>0</v>
      </c>
      <c r="J396" s="190"/>
      <c r="K396" s="129">
        <f>$C396*J396</f>
        <v>0</v>
      </c>
      <c r="L396" s="63">
        <f>D396+F396+H396+J396</f>
        <v>0</v>
      </c>
      <c r="M396" s="64">
        <f>$C396*L396</f>
        <v>0</v>
      </c>
      <c r="N396" s="190"/>
      <c r="O396" s="77">
        <f>$C396*N396</f>
        <v>0</v>
      </c>
      <c r="P396" s="190"/>
      <c r="Q396" s="77">
        <f>$C396*P396</f>
        <v>0</v>
      </c>
      <c r="R396" s="190"/>
      <c r="S396" s="77">
        <f>$C396*R396</f>
        <v>0</v>
      </c>
      <c r="T396" s="190"/>
      <c r="U396" s="77">
        <f>$C396*T396</f>
        <v>0</v>
      </c>
      <c r="V396" s="190"/>
      <c r="W396" s="77">
        <f>$C396*V396</f>
        <v>0</v>
      </c>
      <c r="X396" s="63">
        <f>D396+F396+H396+J396+N396+P396+R396+T396+V396</f>
        <v>0</v>
      </c>
      <c r="Y396" s="64">
        <f>$C396*X396</f>
        <v>0</v>
      </c>
    </row>
    <row r="397" spans="1:25" ht="14.25" x14ac:dyDescent="0.15">
      <c r="A397" s="180"/>
      <c r="B397" s="180"/>
      <c r="C397" s="81"/>
      <c r="D397" s="190"/>
      <c r="E397" s="77">
        <f t="shared" si="284"/>
        <v>0</v>
      </c>
      <c r="F397" s="190"/>
      <c r="G397" s="77">
        <f>$C397*F397</f>
        <v>0</v>
      </c>
      <c r="H397" s="190"/>
      <c r="I397" s="124">
        <f>$C397*H397</f>
        <v>0</v>
      </c>
      <c r="J397" s="190"/>
      <c r="K397" s="129">
        <f>$C397*J397</f>
        <v>0</v>
      </c>
      <c r="L397" s="63">
        <f>D397+F397+H397+J397</f>
        <v>0</v>
      </c>
      <c r="M397" s="64">
        <f>$C397*L397</f>
        <v>0</v>
      </c>
      <c r="N397" s="190"/>
      <c r="O397" s="77">
        <f>$C397*N397</f>
        <v>0</v>
      </c>
      <c r="P397" s="190"/>
      <c r="Q397" s="77">
        <f>$C397*P397</f>
        <v>0</v>
      </c>
      <c r="R397" s="190"/>
      <c r="S397" s="77">
        <f>$C397*R397</f>
        <v>0</v>
      </c>
      <c r="T397" s="190"/>
      <c r="U397" s="77">
        <f>$C397*T397</f>
        <v>0</v>
      </c>
      <c r="V397" s="190"/>
      <c r="W397" s="77">
        <f>$C397*V397</f>
        <v>0</v>
      </c>
      <c r="X397" s="63">
        <f>D397+F397+H397+J397+N397+P397+R397+T397+V397</f>
        <v>0</v>
      </c>
      <c r="Y397" s="64">
        <f>$C397*X397</f>
        <v>0</v>
      </c>
    </row>
    <row r="398" spans="1:25" ht="15" thickBot="1" x14ac:dyDescent="0.2">
      <c r="A398" s="181"/>
      <c r="B398" s="181"/>
      <c r="C398" s="82"/>
      <c r="D398" s="191"/>
      <c r="E398" s="78">
        <f t="shared" si="284"/>
        <v>0</v>
      </c>
      <c r="F398" s="191"/>
      <c r="G398" s="78">
        <f>$C398*F398</f>
        <v>0</v>
      </c>
      <c r="H398" s="191"/>
      <c r="I398" s="125">
        <f>$C398*H398</f>
        <v>0</v>
      </c>
      <c r="J398" s="191"/>
      <c r="K398" s="130">
        <f>$C398*J398</f>
        <v>0</v>
      </c>
      <c r="L398" s="65">
        <f>D398+F398+H398+J398</f>
        <v>0</v>
      </c>
      <c r="M398" s="66">
        <f>$C398*L398</f>
        <v>0</v>
      </c>
      <c r="N398" s="191"/>
      <c r="O398" s="78">
        <f>$C398*N398</f>
        <v>0</v>
      </c>
      <c r="P398" s="191"/>
      <c r="Q398" s="78">
        <f>$C398*P398</f>
        <v>0</v>
      </c>
      <c r="R398" s="191"/>
      <c r="S398" s="78">
        <f>$C398*R398</f>
        <v>0</v>
      </c>
      <c r="T398" s="191"/>
      <c r="U398" s="78">
        <f>$C398*T398</f>
        <v>0</v>
      </c>
      <c r="V398" s="191"/>
      <c r="W398" s="78">
        <f>$C398*V398</f>
        <v>0</v>
      </c>
      <c r="X398" s="65">
        <f>D398+F398+H398+J398+N398+P398+R398+T398+V398</f>
        <v>0</v>
      </c>
      <c r="Y398" s="66">
        <f>$C398*X398</f>
        <v>0</v>
      </c>
    </row>
    <row r="399" spans="1:25" ht="15" thickBot="1" x14ac:dyDescent="0.2">
      <c r="A399" s="181"/>
      <c r="B399" s="181"/>
      <c r="C399" s="83"/>
      <c r="D399" s="57"/>
      <c r="E399" s="80">
        <f>SUM(E395:E398)</f>
        <v>0</v>
      </c>
      <c r="F399" s="57"/>
      <c r="G399" s="80">
        <f>SUM(G395:G398)</f>
        <v>0</v>
      </c>
      <c r="H399" s="57"/>
      <c r="I399" s="121">
        <f>SUM(I395:I398)</f>
        <v>0</v>
      </c>
      <c r="J399" s="57"/>
      <c r="K399" s="80">
        <f>SUM(K395:K398)</f>
        <v>0</v>
      </c>
      <c r="L399" s="69" t="s">
        <v>10</v>
      </c>
      <c r="M399" s="70">
        <f>SUM(M395:M398)</f>
        <v>0</v>
      </c>
      <c r="N399" s="57"/>
      <c r="O399" s="80">
        <f>SUM(O395:O398)</f>
        <v>0</v>
      </c>
      <c r="P399" s="57"/>
      <c r="Q399" s="80">
        <f>SUM(Q395:Q398)</f>
        <v>0</v>
      </c>
      <c r="R399" s="57"/>
      <c r="S399" s="80">
        <f>SUM(S395:S398)</f>
        <v>0</v>
      </c>
      <c r="T399" s="57"/>
      <c r="U399" s="80">
        <f>SUM(U395:U398)</f>
        <v>0</v>
      </c>
      <c r="V399" s="57"/>
      <c r="W399" s="80">
        <f>SUM(W395:W398)</f>
        <v>0</v>
      </c>
      <c r="X399" s="69" t="s">
        <v>10</v>
      </c>
      <c r="Y399" s="70">
        <f>SUM(Y395:Y398)</f>
        <v>0</v>
      </c>
    </row>
    <row r="400" spans="1:25" ht="14.25" x14ac:dyDescent="0.15">
      <c r="A400" s="154">
        <v>89</v>
      </c>
      <c r="B400" s="154" t="s">
        <v>175</v>
      </c>
      <c r="C400" s="84">
        <v>1</v>
      </c>
      <c r="D400" s="194"/>
      <c r="E400" s="79">
        <f t="shared" si="284"/>
        <v>0</v>
      </c>
      <c r="F400" s="194"/>
      <c r="G400" s="79">
        <f t="shared" ref="G400:G409" si="309">$C400*F400</f>
        <v>0</v>
      </c>
      <c r="H400" s="194"/>
      <c r="I400" s="126">
        <f t="shared" ref="I400:I409" si="310">$C400*H400</f>
        <v>0</v>
      </c>
      <c r="J400" s="194"/>
      <c r="K400" s="131">
        <f t="shared" ref="K400:K409" si="311">$C400*J400</f>
        <v>0</v>
      </c>
      <c r="L400" s="61">
        <f t="shared" ref="L400:L409" si="312">D400+F400+H400+J400</f>
        <v>0</v>
      </c>
      <c r="M400" s="62">
        <f t="shared" ref="M400:M409" si="313">$C400*L400</f>
        <v>0</v>
      </c>
      <c r="N400" s="194"/>
      <c r="O400" s="79">
        <f t="shared" ref="O400:O409" si="314">$C400*N400</f>
        <v>0</v>
      </c>
      <c r="P400" s="194"/>
      <c r="Q400" s="79">
        <f t="shared" ref="Q400:Q409" si="315">$C400*P400</f>
        <v>0</v>
      </c>
      <c r="R400" s="194"/>
      <c r="S400" s="79">
        <f t="shared" ref="S400:S409" si="316">$C400*R400</f>
        <v>0</v>
      </c>
      <c r="T400" s="194"/>
      <c r="U400" s="79">
        <f t="shared" ref="U400:U409" si="317">$C400*T400</f>
        <v>0</v>
      </c>
      <c r="V400" s="194"/>
      <c r="W400" s="79">
        <f t="shared" ref="W400:W409" si="318">$C400*V400</f>
        <v>0</v>
      </c>
      <c r="X400" s="61">
        <f t="shared" ref="X400:X409" si="319">D400+F400+H400+J400+N400+P400+R400+T400+V400</f>
        <v>0</v>
      </c>
      <c r="Y400" s="62">
        <f t="shared" ref="Y400:Y409" si="320">$C400*X400</f>
        <v>0</v>
      </c>
    </row>
    <row r="401" spans="1:25" ht="14.25" x14ac:dyDescent="0.15">
      <c r="A401" s="148"/>
      <c r="B401" s="148"/>
      <c r="C401" s="81">
        <v>4</v>
      </c>
      <c r="D401" s="152"/>
      <c r="E401" s="77">
        <f t="shared" si="284"/>
        <v>0</v>
      </c>
      <c r="F401" s="152"/>
      <c r="G401" s="77">
        <f t="shared" si="309"/>
        <v>0</v>
      </c>
      <c r="H401" s="152"/>
      <c r="I401" s="124">
        <f t="shared" si="310"/>
        <v>0</v>
      </c>
      <c r="J401" s="152"/>
      <c r="K401" s="129">
        <f t="shared" si="311"/>
        <v>0</v>
      </c>
      <c r="L401" s="63">
        <f t="shared" si="312"/>
        <v>0</v>
      </c>
      <c r="M401" s="64">
        <f t="shared" si="313"/>
        <v>0</v>
      </c>
      <c r="N401" s="152"/>
      <c r="O401" s="77">
        <f t="shared" si="314"/>
        <v>0</v>
      </c>
      <c r="P401" s="152"/>
      <c r="Q401" s="77">
        <f t="shared" si="315"/>
        <v>0</v>
      </c>
      <c r="R401" s="152"/>
      <c r="S401" s="77">
        <f t="shared" si="316"/>
        <v>0</v>
      </c>
      <c r="T401" s="152"/>
      <c r="U401" s="77">
        <f t="shared" si="317"/>
        <v>0</v>
      </c>
      <c r="V401" s="152"/>
      <c r="W401" s="77">
        <f t="shared" si="318"/>
        <v>0</v>
      </c>
      <c r="X401" s="63">
        <f t="shared" si="319"/>
        <v>0</v>
      </c>
      <c r="Y401" s="64">
        <f t="shared" si="320"/>
        <v>0</v>
      </c>
    </row>
    <row r="402" spans="1:25" ht="14.25" x14ac:dyDescent="0.15">
      <c r="A402" s="148"/>
      <c r="B402" s="148"/>
      <c r="C402" s="81">
        <v>6</v>
      </c>
      <c r="D402" s="152"/>
      <c r="E402" s="77">
        <f t="shared" si="284"/>
        <v>0</v>
      </c>
      <c r="F402" s="152"/>
      <c r="G402" s="77">
        <f t="shared" si="309"/>
        <v>0</v>
      </c>
      <c r="H402" s="152"/>
      <c r="I402" s="124">
        <f t="shared" si="310"/>
        <v>0</v>
      </c>
      <c r="J402" s="152"/>
      <c r="K402" s="129">
        <f t="shared" si="311"/>
        <v>0</v>
      </c>
      <c r="L402" s="63">
        <f t="shared" si="312"/>
        <v>0</v>
      </c>
      <c r="M402" s="64">
        <f t="shared" si="313"/>
        <v>0</v>
      </c>
      <c r="N402" s="152"/>
      <c r="O402" s="77">
        <f t="shared" si="314"/>
        <v>0</v>
      </c>
      <c r="P402" s="152"/>
      <c r="Q402" s="77">
        <f t="shared" si="315"/>
        <v>0</v>
      </c>
      <c r="R402" s="152"/>
      <c r="S402" s="77">
        <f t="shared" si="316"/>
        <v>0</v>
      </c>
      <c r="T402" s="152"/>
      <c r="U402" s="77">
        <f t="shared" si="317"/>
        <v>0</v>
      </c>
      <c r="V402" s="152"/>
      <c r="W402" s="77">
        <f t="shared" si="318"/>
        <v>0</v>
      </c>
      <c r="X402" s="63">
        <f t="shared" si="319"/>
        <v>0</v>
      </c>
      <c r="Y402" s="64">
        <f t="shared" si="320"/>
        <v>0</v>
      </c>
    </row>
    <row r="403" spans="1:25" ht="14.25" x14ac:dyDescent="0.15">
      <c r="A403" s="148"/>
      <c r="B403" s="148"/>
      <c r="C403" s="81">
        <v>9</v>
      </c>
      <c r="D403" s="152"/>
      <c r="E403" s="77">
        <f t="shared" si="284"/>
        <v>0</v>
      </c>
      <c r="F403" s="152"/>
      <c r="G403" s="77">
        <f t="shared" si="309"/>
        <v>0</v>
      </c>
      <c r="H403" s="152"/>
      <c r="I403" s="124">
        <f t="shared" si="310"/>
        <v>0</v>
      </c>
      <c r="J403" s="152"/>
      <c r="K403" s="129">
        <f t="shared" si="311"/>
        <v>0</v>
      </c>
      <c r="L403" s="63">
        <f t="shared" si="312"/>
        <v>0</v>
      </c>
      <c r="M403" s="64">
        <f t="shared" si="313"/>
        <v>0</v>
      </c>
      <c r="N403" s="152"/>
      <c r="O403" s="77">
        <f t="shared" si="314"/>
        <v>0</v>
      </c>
      <c r="P403" s="152"/>
      <c r="Q403" s="77">
        <f t="shared" si="315"/>
        <v>0</v>
      </c>
      <c r="R403" s="152"/>
      <c r="S403" s="77">
        <f t="shared" si="316"/>
        <v>0</v>
      </c>
      <c r="T403" s="152"/>
      <c r="U403" s="77">
        <f t="shared" si="317"/>
        <v>0</v>
      </c>
      <c r="V403" s="152"/>
      <c r="W403" s="77">
        <f t="shared" si="318"/>
        <v>0</v>
      </c>
      <c r="X403" s="63">
        <f t="shared" si="319"/>
        <v>0</v>
      </c>
      <c r="Y403" s="64">
        <f t="shared" si="320"/>
        <v>0</v>
      </c>
    </row>
    <row r="404" spans="1:25" ht="14.25" x14ac:dyDescent="0.15">
      <c r="A404" s="148"/>
      <c r="B404" s="148"/>
      <c r="C404" s="81">
        <v>12</v>
      </c>
      <c r="D404" s="152"/>
      <c r="E404" s="77">
        <f t="shared" si="284"/>
        <v>0</v>
      </c>
      <c r="F404" s="152"/>
      <c r="G404" s="77">
        <f t="shared" si="309"/>
        <v>0</v>
      </c>
      <c r="H404" s="152"/>
      <c r="I404" s="124">
        <f t="shared" si="310"/>
        <v>0</v>
      </c>
      <c r="J404" s="152"/>
      <c r="K404" s="129">
        <f t="shared" si="311"/>
        <v>0</v>
      </c>
      <c r="L404" s="63">
        <f t="shared" si="312"/>
        <v>0</v>
      </c>
      <c r="M404" s="64">
        <f t="shared" si="313"/>
        <v>0</v>
      </c>
      <c r="N404" s="152"/>
      <c r="O404" s="77">
        <f t="shared" si="314"/>
        <v>0</v>
      </c>
      <c r="P404" s="152"/>
      <c r="Q404" s="77">
        <f t="shared" si="315"/>
        <v>0</v>
      </c>
      <c r="R404" s="152"/>
      <c r="S404" s="77">
        <f t="shared" si="316"/>
        <v>0</v>
      </c>
      <c r="T404" s="152"/>
      <c r="U404" s="77">
        <f t="shared" si="317"/>
        <v>0</v>
      </c>
      <c r="V404" s="152"/>
      <c r="W404" s="77">
        <f t="shared" si="318"/>
        <v>0</v>
      </c>
      <c r="X404" s="63">
        <f t="shared" si="319"/>
        <v>0</v>
      </c>
      <c r="Y404" s="64">
        <f t="shared" si="320"/>
        <v>0</v>
      </c>
    </row>
    <row r="405" spans="1:25" ht="14.25" x14ac:dyDescent="0.15">
      <c r="A405" s="148"/>
      <c r="B405" s="148"/>
      <c r="C405" s="81">
        <v>17</v>
      </c>
      <c r="D405" s="152"/>
      <c r="E405" s="77">
        <f t="shared" si="284"/>
        <v>0</v>
      </c>
      <c r="F405" s="152"/>
      <c r="G405" s="77">
        <f t="shared" si="309"/>
        <v>0</v>
      </c>
      <c r="H405" s="152"/>
      <c r="I405" s="124">
        <f t="shared" si="310"/>
        <v>0</v>
      </c>
      <c r="J405" s="152"/>
      <c r="K405" s="129">
        <f t="shared" si="311"/>
        <v>0</v>
      </c>
      <c r="L405" s="63">
        <f t="shared" si="312"/>
        <v>0</v>
      </c>
      <c r="M405" s="64">
        <f t="shared" si="313"/>
        <v>0</v>
      </c>
      <c r="N405" s="152"/>
      <c r="O405" s="77">
        <f t="shared" si="314"/>
        <v>0</v>
      </c>
      <c r="P405" s="152"/>
      <c r="Q405" s="77">
        <f t="shared" si="315"/>
        <v>0</v>
      </c>
      <c r="R405" s="152"/>
      <c r="S405" s="77">
        <f t="shared" si="316"/>
        <v>0</v>
      </c>
      <c r="T405" s="152"/>
      <c r="U405" s="77">
        <f t="shared" si="317"/>
        <v>0</v>
      </c>
      <c r="V405" s="152"/>
      <c r="W405" s="77">
        <f t="shared" si="318"/>
        <v>0</v>
      </c>
      <c r="X405" s="63">
        <f t="shared" si="319"/>
        <v>0</v>
      </c>
      <c r="Y405" s="64">
        <f t="shared" si="320"/>
        <v>0</v>
      </c>
    </row>
    <row r="406" spans="1:25" ht="14.25" x14ac:dyDescent="0.15">
      <c r="A406" s="148"/>
      <c r="B406" s="148"/>
      <c r="C406" s="81">
        <v>23</v>
      </c>
      <c r="D406" s="152"/>
      <c r="E406" s="77">
        <f t="shared" si="284"/>
        <v>0</v>
      </c>
      <c r="F406" s="152"/>
      <c r="G406" s="77">
        <f t="shared" si="309"/>
        <v>0</v>
      </c>
      <c r="H406" s="152"/>
      <c r="I406" s="124">
        <f t="shared" si="310"/>
        <v>0</v>
      </c>
      <c r="J406" s="152"/>
      <c r="K406" s="129">
        <f t="shared" si="311"/>
        <v>0</v>
      </c>
      <c r="L406" s="63">
        <f t="shared" si="312"/>
        <v>0</v>
      </c>
      <c r="M406" s="64">
        <f t="shared" si="313"/>
        <v>0</v>
      </c>
      <c r="N406" s="152"/>
      <c r="O406" s="77">
        <f t="shared" si="314"/>
        <v>0</v>
      </c>
      <c r="P406" s="152"/>
      <c r="Q406" s="77">
        <f t="shared" si="315"/>
        <v>0</v>
      </c>
      <c r="R406" s="152"/>
      <c r="S406" s="77">
        <f t="shared" si="316"/>
        <v>0</v>
      </c>
      <c r="T406" s="152"/>
      <c r="U406" s="77">
        <f t="shared" si="317"/>
        <v>0</v>
      </c>
      <c r="V406" s="152"/>
      <c r="W406" s="77">
        <f t="shared" si="318"/>
        <v>0</v>
      </c>
      <c r="X406" s="63">
        <f t="shared" si="319"/>
        <v>0</v>
      </c>
      <c r="Y406" s="64">
        <f t="shared" si="320"/>
        <v>0</v>
      </c>
    </row>
    <row r="407" spans="1:25" ht="14.25" x14ac:dyDescent="0.15">
      <c r="A407" s="148"/>
      <c r="B407" s="148"/>
      <c r="C407" s="81"/>
      <c r="D407" s="152"/>
      <c r="E407" s="77">
        <f t="shared" si="284"/>
        <v>0</v>
      </c>
      <c r="F407" s="152"/>
      <c r="G407" s="77">
        <f t="shared" si="309"/>
        <v>0</v>
      </c>
      <c r="H407" s="152"/>
      <c r="I407" s="124">
        <f t="shared" si="310"/>
        <v>0</v>
      </c>
      <c r="J407" s="152"/>
      <c r="K407" s="129">
        <f t="shared" si="311"/>
        <v>0</v>
      </c>
      <c r="L407" s="63">
        <f t="shared" si="312"/>
        <v>0</v>
      </c>
      <c r="M407" s="64">
        <f t="shared" si="313"/>
        <v>0</v>
      </c>
      <c r="N407" s="152"/>
      <c r="O407" s="77">
        <f t="shared" si="314"/>
        <v>0</v>
      </c>
      <c r="P407" s="152"/>
      <c r="Q407" s="77">
        <f t="shared" si="315"/>
        <v>0</v>
      </c>
      <c r="R407" s="152"/>
      <c r="S407" s="77">
        <f t="shared" si="316"/>
        <v>0</v>
      </c>
      <c r="T407" s="152"/>
      <c r="U407" s="77">
        <f t="shared" si="317"/>
        <v>0</v>
      </c>
      <c r="V407" s="152"/>
      <c r="W407" s="77">
        <f t="shared" si="318"/>
        <v>0</v>
      </c>
      <c r="X407" s="63">
        <f t="shared" si="319"/>
        <v>0</v>
      </c>
      <c r="Y407" s="64">
        <f t="shared" si="320"/>
        <v>0</v>
      </c>
    </row>
    <row r="408" spans="1:25" ht="14.25" x14ac:dyDescent="0.15">
      <c r="A408" s="148"/>
      <c r="B408" s="148"/>
      <c r="C408" s="81"/>
      <c r="D408" s="152"/>
      <c r="E408" s="77">
        <f t="shared" si="284"/>
        <v>0</v>
      </c>
      <c r="F408" s="152"/>
      <c r="G408" s="77">
        <f t="shared" si="309"/>
        <v>0</v>
      </c>
      <c r="H408" s="152"/>
      <c r="I408" s="124">
        <f t="shared" si="310"/>
        <v>0</v>
      </c>
      <c r="J408" s="152"/>
      <c r="K408" s="129">
        <f t="shared" si="311"/>
        <v>0</v>
      </c>
      <c r="L408" s="63">
        <f t="shared" si="312"/>
        <v>0</v>
      </c>
      <c r="M408" s="64">
        <f t="shared" si="313"/>
        <v>0</v>
      </c>
      <c r="N408" s="152"/>
      <c r="O408" s="77">
        <f t="shared" si="314"/>
        <v>0</v>
      </c>
      <c r="P408" s="152"/>
      <c r="Q408" s="77">
        <f t="shared" si="315"/>
        <v>0</v>
      </c>
      <c r="R408" s="152"/>
      <c r="S408" s="77">
        <f t="shared" si="316"/>
        <v>0</v>
      </c>
      <c r="T408" s="152"/>
      <c r="U408" s="77">
        <f t="shared" si="317"/>
        <v>0</v>
      </c>
      <c r="V408" s="152"/>
      <c r="W408" s="77">
        <f t="shared" si="318"/>
        <v>0</v>
      </c>
      <c r="X408" s="63">
        <f t="shared" si="319"/>
        <v>0</v>
      </c>
      <c r="Y408" s="64">
        <f t="shared" si="320"/>
        <v>0</v>
      </c>
    </row>
    <row r="409" spans="1:25" ht="15" thickBot="1" x14ac:dyDescent="0.2">
      <c r="A409" s="150"/>
      <c r="B409" s="150"/>
      <c r="C409" s="87"/>
      <c r="D409" s="195"/>
      <c r="E409" s="78">
        <f t="shared" si="284"/>
        <v>0</v>
      </c>
      <c r="F409" s="195"/>
      <c r="G409" s="78">
        <f t="shared" si="309"/>
        <v>0</v>
      </c>
      <c r="H409" s="195"/>
      <c r="I409" s="125">
        <f t="shared" si="310"/>
        <v>0</v>
      </c>
      <c r="J409" s="195"/>
      <c r="K409" s="130">
        <f t="shared" si="311"/>
        <v>0</v>
      </c>
      <c r="L409" s="73">
        <f t="shared" si="312"/>
        <v>0</v>
      </c>
      <c r="M409" s="74">
        <f t="shared" si="313"/>
        <v>0</v>
      </c>
      <c r="N409" s="195"/>
      <c r="O409" s="78">
        <f t="shared" si="314"/>
        <v>0</v>
      </c>
      <c r="P409" s="195"/>
      <c r="Q409" s="78">
        <f t="shared" si="315"/>
        <v>0</v>
      </c>
      <c r="R409" s="195"/>
      <c r="S409" s="78">
        <f t="shared" si="316"/>
        <v>0</v>
      </c>
      <c r="T409" s="195"/>
      <c r="U409" s="78">
        <f t="shared" si="317"/>
        <v>0</v>
      </c>
      <c r="V409" s="195"/>
      <c r="W409" s="78">
        <f t="shared" si="318"/>
        <v>0</v>
      </c>
      <c r="X409" s="73">
        <f t="shared" si="319"/>
        <v>0</v>
      </c>
      <c r="Y409" s="74">
        <f t="shared" si="320"/>
        <v>0</v>
      </c>
    </row>
    <row r="410" spans="1:25" ht="15" thickBot="1" x14ac:dyDescent="0.2">
      <c r="A410" s="187"/>
      <c r="B410" s="187"/>
      <c r="C410" s="85"/>
      <c r="D410" s="58"/>
      <c r="E410" s="80">
        <f>SUM(E400:E409)</f>
        <v>0</v>
      </c>
      <c r="F410" s="58"/>
      <c r="G410" s="80">
        <f>SUM(G400:G409)</f>
        <v>0</v>
      </c>
      <c r="H410" s="58"/>
      <c r="I410" s="121">
        <f>SUM(I400:I409)</f>
        <v>0</v>
      </c>
      <c r="J410" s="58"/>
      <c r="K410" s="80">
        <f>SUM(K400:K409)</f>
        <v>0</v>
      </c>
      <c r="L410" s="69" t="s">
        <v>10</v>
      </c>
      <c r="M410" s="70">
        <f>SUM(M400:M409)</f>
        <v>0</v>
      </c>
      <c r="N410" s="58"/>
      <c r="O410" s="80">
        <f>SUM(O400:O409)</f>
        <v>0</v>
      </c>
      <c r="P410" s="58"/>
      <c r="Q410" s="80">
        <f>SUM(Q400:Q409)</f>
        <v>0</v>
      </c>
      <c r="R410" s="58"/>
      <c r="S410" s="80">
        <f>SUM(S400:S409)</f>
        <v>0</v>
      </c>
      <c r="T410" s="58"/>
      <c r="U410" s="80">
        <f>SUM(U400:U409)</f>
        <v>0</v>
      </c>
      <c r="V410" s="58"/>
      <c r="W410" s="80">
        <f>SUM(W400:W409)</f>
        <v>0</v>
      </c>
      <c r="X410" s="69" t="s">
        <v>10</v>
      </c>
      <c r="Y410" s="70">
        <f>SUM(Y400:Y409)</f>
        <v>0</v>
      </c>
    </row>
    <row r="411" spans="1:25" ht="14.25" x14ac:dyDescent="0.15">
      <c r="A411" s="184">
        <v>91</v>
      </c>
      <c r="B411" s="184" t="s">
        <v>176</v>
      </c>
      <c r="C411" s="86">
        <v>12</v>
      </c>
      <c r="D411" s="189"/>
      <c r="E411" s="79">
        <f t="shared" ref="E411:E420" si="321">$C411*D411</f>
        <v>0</v>
      </c>
      <c r="F411" s="189"/>
      <c r="G411" s="79">
        <f t="shared" ref="G411:G420" si="322">$C411*F411</f>
        <v>0</v>
      </c>
      <c r="H411" s="189"/>
      <c r="I411" s="126">
        <f t="shared" ref="I411:I420" si="323">$C411*H411</f>
        <v>0</v>
      </c>
      <c r="J411" s="189"/>
      <c r="K411" s="131">
        <f t="shared" ref="K411:K420" si="324">$C411*J411</f>
        <v>0</v>
      </c>
      <c r="L411" s="71">
        <f t="shared" ref="L411:L420" si="325">D411+F411+H411+J411</f>
        <v>0</v>
      </c>
      <c r="M411" s="72">
        <f t="shared" ref="M411:M420" si="326">$C411*L411</f>
        <v>0</v>
      </c>
      <c r="N411" s="189"/>
      <c r="O411" s="79">
        <f t="shared" ref="O411:O420" si="327">$C411*N411</f>
        <v>0</v>
      </c>
      <c r="P411" s="189"/>
      <c r="Q411" s="79">
        <f t="shared" ref="Q411:Q420" si="328">$C411*P411</f>
        <v>0</v>
      </c>
      <c r="R411" s="189"/>
      <c r="S411" s="79">
        <f t="shared" ref="S411:S420" si="329">$C411*R411</f>
        <v>0</v>
      </c>
      <c r="T411" s="189"/>
      <c r="U411" s="79">
        <f t="shared" ref="U411:U420" si="330">$C411*T411</f>
        <v>0</v>
      </c>
      <c r="V411" s="189"/>
      <c r="W411" s="79">
        <f t="shared" ref="W411:W420" si="331">$C411*V411</f>
        <v>0</v>
      </c>
      <c r="X411" s="71">
        <f t="shared" ref="X411:X420" si="332">D411+F411+H411+J411+N411+P411+R411+T411+V411</f>
        <v>0</v>
      </c>
      <c r="Y411" s="72">
        <f t="shared" ref="Y411:Y420" si="333">$C411*X411</f>
        <v>0</v>
      </c>
    </row>
    <row r="412" spans="1:25" ht="14.25" x14ac:dyDescent="0.15">
      <c r="A412" s="180"/>
      <c r="B412" s="180"/>
      <c r="C412" s="81">
        <v>16</v>
      </c>
      <c r="D412" s="190"/>
      <c r="E412" s="77">
        <f t="shared" si="321"/>
        <v>0</v>
      </c>
      <c r="F412" s="190"/>
      <c r="G412" s="77">
        <f t="shared" si="322"/>
        <v>0</v>
      </c>
      <c r="H412" s="190"/>
      <c r="I412" s="124">
        <f t="shared" si="323"/>
        <v>0</v>
      </c>
      <c r="J412" s="190"/>
      <c r="K412" s="129">
        <f t="shared" si="324"/>
        <v>0</v>
      </c>
      <c r="L412" s="63">
        <f t="shared" si="325"/>
        <v>0</v>
      </c>
      <c r="M412" s="64">
        <f t="shared" si="326"/>
        <v>0</v>
      </c>
      <c r="N412" s="190"/>
      <c r="O412" s="77">
        <f t="shared" si="327"/>
        <v>0</v>
      </c>
      <c r="P412" s="190"/>
      <c r="Q412" s="77">
        <f t="shared" si="328"/>
        <v>0</v>
      </c>
      <c r="R412" s="190"/>
      <c r="S412" s="77">
        <f t="shared" si="329"/>
        <v>0</v>
      </c>
      <c r="T412" s="190"/>
      <c r="U412" s="77">
        <f t="shared" si="330"/>
        <v>0</v>
      </c>
      <c r="V412" s="190"/>
      <c r="W412" s="77">
        <f t="shared" si="331"/>
        <v>0</v>
      </c>
      <c r="X412" s="63">
        <f t="shared" si="332"/>
        <v>0</v>
      </c>
      <c r="Y412" s="64">
        <f t="shared" si="333"/>
        <v>0</v>
      </c>
    </row>
    <row r="413" spans="1:25" ht="14.25" x14ac:dyDescent="0.15">
      <c r="A413" s="180"/>
      <c r="B413" s="180"/>
      <c r="C413" s="81">
        <v>37</v>
      </c>
      <c r="D413" s="190"/>
      <c r="E413" s="77">
        <f t="shared" si="321"/>
        <v>0</v>
      </c>
      <c r="F413" s="190"/>
      <c r="G413" s="77">
        <f t="shared" si="322"/>
        <v>0</v>
      </c>
      <c r="H413" s="190"/>
      <c r="I413" s="124">
        <f t="shared" si="323"/>
        <v>0</v>
      </c>
      <c r="J413" s="190"/>
      <c r="K413" s="129">
        <f t="shared" si="324"/>
        <v>0</v>
      </c>
      <c r="L413" s="63">
        <f t="shared" si="325"/>
        <v>0</v>
      </c>
      <c r="M413" s="64">
        <f t="shared" si="326"/>
        <v>0</v>
      </c>
      <c r="N413" s="190"/>
      <c r="O413" s="77">
        <f t="shared" si="327"/>
        <v>0</v>
      </c>
      <c r="P413" s="190"/>
      <c r="Q413" s="77">
        <f t="shared" si="328"/>
        <v>0</v>
      </c>
      <c r="R413" s="190"/>
      <c r="S413" s="77">
        <f t="shared" si="329"/>
        <v>0</v>
      </c>
      <c r="T413" s="190"/>
      <c r="U413" s="77">
        <f t="shared" si="330"/>
        <v>0</v>
      </c>
      <c r="V413" s="190"/>
      <c r="W413" s="77">
        <f t="shared" si="331"/>
        <v>0</v>
      </c>
      <c r="X413" s="63">
        <f t="shared" si="332"/>
        <v>0</v>
      </c>
      <c r="Y413" s="64">
        <f t="shared" si="333"/>
        <v>0</v>
      </c>
    </row>
    <row r="414" spans="1:25" ht="14.25" x14ac:dyDescent="0.15">
      <c r="A414" s="180"/>
      <c r="B414" s="180"/>
      <c r="C414" s="81"/>
      <c r="D414" s="190"/>
      <c r="E414" s="77">
        <f t="shared" si="321"/>
        <v>0</v>
      </c>
      <c r="F414" s="190"/>
      <c r="G414" s="77">
        <f t="shared" si="322"/>
        <v>0</v>
      </c>
      <c r="H414" s="190"/>
      <c r="I414" s="124">
        <f t="shared" si="323"/>
        <v>0</v>
      </c>
      <c r="J414" s="190"/>
      <c r="K414" s="129">
        <f t="shared" si="324"/>
        <v>0</v>
      </c>
      <c r="L414" s="63">
        <f t="shared" si="325"/>
        <v>0</v>
      </c>
      <c r="M414" s="64">
        <f t="shared" si="326"/>
        <v>0</v>
      </c>
      <c r="N414" s="190"/>
      <c r="O414" s="77">
        <f t="shared" si="327"/>
        <v>0</v>
      </c>
      <c r="P414" s="190"/>
      <c r="Q414" s="77">
        <f t="shared" si="328"/>
        <v>0</v>
      </c>
      <c r="R414" s="190"/>
      <c r="S414" s="77">
        <f t="shared" si="329"/>
        <v>0</v>
      </c>
      <c r="T414" s="190"/>
      <c r="U414" s="77">
        <f t="shared" si="330"/>
        <v>0</v>
      </c>
      <c r="V414" s="190"/>
      <c r="W414" s="77">
        <f t="shared" si="331"/>
        <v>0</v>
      </c>
      <c r="X414" s="63">
        <f t="shared" si="332"/>
        <v>0</v>
      </c>
      <c r="Y414" s="64">
        <f t="shared" si="333"/>
        <v>0</v>
      </c>
    </row>
    <row r="415" spans="1:25" ht="14.25" x14ac:dyDescent="0.15">
      <c r="A415" s="180"/>
      <c r="B415" s="180"/>
      <c r="C415" s="81"/>
      <c r="D415" s="190"/>
      <c r="E415" s="77">
        <f t="shared" si="321"/>
        <v>0</v>
      </c>
      <c r="F415" s="190"/>
      <c r="G415" s="77">
        <f t="shared" si="322"/>
        <v>0</v>
      </c>
      <c r="H415" s="190"/>
      <c r="I415" s="124">
        <f t="shared" si="323"/>
        <v>0</v>
      </c>
      <c r="J415" s="190"/>
      <c r="K415" s="129">
        <f t="shared" si="324"/>
        <v>0</v>
      </c>
      <c r="L415" s="63">
        <f t="shared" si="325"/>
        <v>0</v>
      </c>
      <c r="M415" s="64">
        <f t="shared" si="326"/>
        <v>0</v>
      </c>
      <c r="N415" s="190"/>
      <c r="O415" s="77">
        <f t="shared" si="327"/>
        <v>0</v>
      </c>
      <c r="P415" s="190"/>
      <c r="Q415" s="77">
        <f t="shared" si="328"/>
        <v>0</v>
      </c>
      <c r="R415" s="190"/>
      <c r="S415" s="77">
        <f t="shared" si="329"/>
        <v>0</v>
      </c>
      <c r="T415" s="190"/>
      <c r="U415" s="77">
        <f t="shared" si="330"/>
        <v>0</v>
      </c>
      <c r="V415" s="190"/>
      <c r="W415" s="77">
        <f t="shared" si="331"/>
        <v>0</v>
      </c>
      <c r="X415" s="63">
        <f t="shared" si="332"/>
        <v>0</v>
      </c>
      <c r="Y415" s="64">
        <f t="shared" si="333"/>
        <v>0</v>
      </c>
    </row>
    <row r="416" spans="1:25" ht="14.25" x14ac:dyDescent="0.15">
      <c r="A416" s="180"/>
      <c r="B416" s="180"/>
      <c r="C416" s="81"/>
      <c r="D416" s="190"/>
      <c r="E416" s="77">
        <f t="shared" si="321"/>
        <v>0</v>
      </c>
      <c r="F416" s="190"/>
      <c r="G416" s="77">
        <f t="shared" si="322"/>
        <v>0</v>
      </c>
      <c r="H416" s="190"/>
      <c r="I416" s="124">
        <f t="shared" si="323"/>
        <v>0</v>
      </c>
      <c r="J416" s="190"/>
      <c r="K416" s="129">
        <f t="shared" si="324"/>
        <v>0</v>
      </c>
      <c r="L416" s="63">
        <f t="shared" si="325"/>
        <v>0</v>
      </c>
      <c r="M416" s="64">
        <f t="shared" si="326"/>
        <v>0</v>
      </c>
      <c r="N416" s="190"/>
      <c r="O416" s="77">
        <f t="shared" si="327"/>
        <v>0</v>
      </c>
      <c r="P416" s="190"/>
      <c r="Q416" s="77">
        <f t="shared" si="328"/>
        <v>0</v>
      </c>
      <c r="R416" s="190"/>
      <c r="S416" s="77">
        <f t="shared" si="329"/>
        <v>0</v>
      </c>
      <c r="T416" s="190"/>
      <c r="U416" s="77">
        <f t="shared" si="330"/>
        <v>0</v>
      </c>
      <c r="V416" s="190"/>
      <c r="W416" s="77">
        <f t="shared" si="331"/>
        <v>0</v>
      </c>
      <c r="X416" s="63">
        <f t="shared" si="332"/>
        <v>0</v>
      </c>
      <c r="Y416" s="64">
        <f t="shared" si="333"/>
        <v>0</v>
      </c>
    </row>
    <row r="417" spans="1:25" ht="14.25" x14ac:dyDescent="0.15">
      <c r="A417" s="180"/>
      <c r="B417" s="180"/>
      <c r="C417" s="81"/>
      <c r="D417" s="190"/>
      <c r="E417" s="77">
        <f t="shared" si="321"/>
        <v>0</v>
      </c>
      <c r="F417" s="190"/>
      <c r="G417" s="77">
        <f t="shared" si="322"/>
        <v>0</v>
      </c>
      <c r="H417" s="190"/>
      <c r="I417" s="124">
        <f t="shared" si="323"/>
        <v>0</v>
      </c>
      <c r="J417" s="190"/>
      <c r="K417" s="129">
        <f t="shared" si="324"/>
        <v>0</v>
      </c>
      <c r="L417" s="63">
        <f t="shared" si="325"/>
        <v>0</v>
      </c>
      <c r="M417" s="64">
        <f t="shared" si="326"/>
        <v>0</v>
      </c>
      <c r="N417" s="190"/>
      <c r="O417" s="77">
        <f t="shared" si="327"/>
        <v>0</v>
      </c>
      <c r="P417" s="190"/>
      <c r="Q417" s="77">
        <f t="shared" si="328"/>
        <v>0</v>
      </c>
      <c r="R417" s="190"/>
      <c r="S417" s="77">
        <f t="shared" si="329"/>
        <v>0</v>
      </c>
      <c r="T417" s="190"/>
      <c r="U417" s="77">
        <f t="shared" si="330"/>
        <v>0</v>
      </c>
      <c r="V417" s="190"/>
      <c r="W417" s="77">
        <f t="shared" si="331"/>
        <v>0</v>
      </c>
      <c r="X417" s="63">
        <f t="shared" si="332"/>
        <v>0</v>
      </c>
      <c r="Y417" s="64">
        <f t="shared" si="333"/>
        <v>0</v>
      </c>
    </row>
    <row r="418" spans="1:25" ht="14.25" x14ac:dyDescent="0.15">
      <c r="A418" s="180"/>
      <c r="B418" s="180"/>
      <c r="C418" s="81"/>
      <c r="D418" s="190"/>
      <c r="E418" s="77">
        <f t="shared" si="321"/>
        <v>0</v>
      </c>
      <c r="F418" s="190"/>
      <c r="G418" s="77">
        <f t="shared" si="322"/>
        <v>0</v>
      </c>
      <c r="H418" s="190"/>
      <c r="I418" s="124">
        <f t="shared" si="323"/>
        <v>0</v>
      </c>
      <c r="J418" s="190"/>
      <c r="K418" s="129">
        <f t="shared" si="324"/>
        <v>0</v>
      </c>
      <c r="L418" s="63">
        <f t="shared" si="325"/>
        <v>0</v>
      </c>
      <c r="M418" s="64">
        <f t="shared" si="326"/>
        <v>0</v>
      </c>
      <c r="N418" s="190"/>
      <c r="O418" s="77">
        <f t="shared" si="327"/>
        <v>0</v>
      </c>
      <c r="P418" s="190"/>
      <c r="Q418" s="77">
        <f t="shared" si="328"/>
        <v>0</v>
      </c>
      <c r="R418" s="190"/>
      <c r="S418" s="77">
        <f t="shared" si="329"/>
        <v>0</v>
      </c>
      <c r="T418" s="190"/>
      <c r="U418" s="77">
        <f t="shared" si="330"/>
        <v>0</v>
      </c>
      <c r="V418" s="190"/>
      <c r="W418" s="77">
        <f t="shared" si="331"/>
        <v>0</v>
      </c>
      <c r="X418" s="63">
        <f t="shared" si="332"/>
        <v>0</v>
      </c>
      <c r="Y418" s="64">
        <f t="shared" si="333"/>
        <v>0</v>
      </c>
    </row>
    <row r="419" spans="1:25" ht="14.25" x14ac:dyDescent="0.15">
      <c r="A419" s="180"/>
      <c r="B419" s="180"/>
      <c r="C419" s="81"/>
      <c r="D419" s="190"/>
      <c r="E419" s="77">
        <f t="shared" si="321"/>
        <v>0</v>
      </c>
      <c r="F419" s="190"/>
      <c r="G419" s="77">
        <f t="shared" si="322"/>
        <v>0</v>
      </c>
      <c r="H419" s="190"/>
      <c r="I419" s="124">
        <f t="shared" si="323"/>
        <v>0</v>
      </c>
      <c r="J419" s="190"/>
      <c r="K419" s="129">
        <f t="shared" si="324"/>
        <v>0</v>
      </c>
      <c r="L419" s="63">
        <f t="shared" si="325"/>
        <v>0</v>
      </c>
      <c r="M419" s="64">
        <f t="shared" si="326"/>
        <v>0</v>
      </c>
      <c r="N419" s="190"/>
      <c r="O419" s="77">
        <f t="shared" si="327"/>
        <v>0</v>
      </c>
      <c r="P419" s="190"/>
      <c r="Q419" s="77">
        <f t="shared" si="328"/>
        <v>0</v>
      </c>
      <c r="R419" s="190"/>
      <c r="S419" s="77">
        <f t="shared" si="329"/>
        <v>0</v>
      </c>
      <c r="T419" s="190"/>
      <c r="U419" s="77">
        <f t="shared" si="330"/>
        <v>0</v>
      </c>
      <c r="V419" s="190"/>
      <c r="W419" s="77">
        <f t="shared" si="331"/>
        <v>0</v>
      </c>
      <c r="X419" s="63">
        <f t="shared" si="332"/>
        <v>0</v>
      </c>
      <c r="Y419" s="64">
        <f t="shared" si="333"/>
        <v>0</v>
      </c>
    </row>
    <row r="420" spans="1:25" ht="15" thickBot="1" x14ac:dyDescent="0.2">
      <c r="A420" s="181"/>
      <c r="B420" s="181"/>
      <c r="C420" s="82"/>
      <c r="D420" s="191"/>
      <c r="E420" s="78">
        <f t="shared" si="321"/>
        <v>0</v>
      </c>
      <c r="F420" s="191"/>
      <c r="G420" s="78">
        <f t="shared" si="322"/>
        <v>0</v>
      </c>
      <c r="H420" s="191"/>
      <c r="I420" s="125">
        <f t="shared" si="323"/>
        <v>0</v>
      </c>
      <c r="J420" s="191"/>
      <c r="K420" s="130">
        <f t="shared" si="324"/>
        <v>0</v>
      </c>
      <c r="L420" s="65">
        <f t="shared" si="325"/>
        <v>0</v>
      </c>
      <c r="M420" s="66">
        <f t="shared" si="326"/>
        <v>0</v>
      </c>
      <c r="N420" s="191"/>
      <c r="O420" s="78">
        <f t="shared" si="327"/>
        <v>0</v>
      </c>
      <c r="P420" s="191"/>
      <c r="Q420" s="78">
        <f t="shared" si="328"/>
        <v>0</v>
      </c>
      <c r="R420" s="191"/>
      <c r="S420" s="78">
        <f t="shared" si="329"/>
        <v>0</v>
      </c>
      <c r="T420" s="191"/>
      <c r="U420" s="78">
        <f t="shared" si="330"/>
        <v>0</v>
      </c>
      <c r="V420" s="191"/>
      <c r="W420" s="78">
        <f t="shared" si="331"/>
        <v>0</v>
      </c>
      <c r="X420" s="65">
        <f t="shared" si="332"/>
        <v>0</v>
      </c>
      <c r="Y420" s="66">
        <f t="shared" si="333"/>
        <v>0</v>
      </c>
    </row>
    <row r="421" spans="1:25" ht="15" thickBot="1" x14ac:dyDescent="0.2">
      <c r="A421" s="181"/>
      <c r="B421" s="181"/>
      <c r="C421" s="83"/>
      <c r="D421" s="57"/>
      <c r="E421" s="80">
        <f>SUM(E411:E420)</f>
        <v>0</v>
      </c>
      <c r="F421" s="57"/>
      <c r="G421" s="80">
        <f>SUM(G411:G420)</f>
        <v>0</v>
      </c>
      <c r="H421" s="57"/>
      <c r="I421" s="121">
        <f>SUM(I411:I420)</f>
        <v>0</v>
      </c>
      <c r="J421" s="57"/>
      <c r="K421" s="80">
        <f>SUM(K411:K420)</f>
        <v>0</v>
      </c>
      <c r="L421" s="69" t="s">
        <v>10</v>
      </c>
      <c r="M421" s="70">
        <f>SUM(M411:M420)</f>
        <v>0</v>
      </c>
      <c r="N421" s="57"/>
      <c r="O421" s="80">
        <f>SUM(O411:O420)</f>
        <v>0</v>
      </c>
      <c r="P421" s="57"/>
      <c r="Q421" s="80">
        <f>SUM(Q411:Q420)</f>
        <v>0</v>
      </c>
      <c r="R421" s="57"/>
      <c r="S421" s="80">
        <f>SUM(S411:S420)</f>
        <v>0</v>
      </c>
      <c r="T421" s="57"/>
      <c r="U421" s="80">
        <f>SUM(U411:U420)</f>
        <v>0</v>
      </c>
      <c r="V421" s="57"/>
      <c r="W421" s="80">
        <f>SUM(W411:W420)</f>
        <v>0</v>
      </c>
      <c r="X421" s="69" t="s">
        <v>10</v>
      </c>
      <c r="Y421" s="70">
        <f>SUM(Y411:Y420)</f>
        <v>0</v>
      </c>
    </row>
    <row r="422" spans="1:25" ht="14.25" x14ac:dyDescent="0.15">
      <c r="A422" s="154">
        <v>92</v>
      </c>
      <c r="B422" s="154" t="s">
        <v>182</v>
      </c>
      <c r="C422" s="84">
        <v>20</v>
      </c>
      <c r="D422" s="194"/>
      <c r="E422" s="79">
        <f t="shared" ref="E422:E431" si="334">$C422*D422</f>
        <v>0</v>
      </c>
      <c r="F422" s="194"/>
      <c r="G422" s="79">
        <f t="shared" ref="G422:G431" si="335">$C422*F422</f>
        <v>0</v>
      </c>
      <c r="H422" s="194"/>
      <c r="I422" s="126">
        <f t="shared" ref="I422:I431" si="336">$C422*H422</f>
        <v>0</v>
      </c>
      <c r="J422" s="194"/>
      <c r="K422" s="131">
        <f t="shared" ref="K422:K431" si="337">$C422*J422</f>
        <v>0</v>
      </c>
      <c r="L422" s="61">
        <f t="shared" ref="L422:L431" si="338">D422+F422+H422+J422</f>
        <v>0</v>
      </c>
      <c r="M422" s="62">
        <f t="shared" ref="M422:M431" si="339">$C422*L422</f>
        <v>0</v>
      </c>
      <c r="N422" s="194"/>
      <c r="O422" s="79">
        <f t="shared" ref="O422:O431" si="340">$C422*N422</f>
        <v>0</v>
      </c>
      <c r="P422" s="194"/>
      <c r="Q422" s="79">
        <f t="shared" ref="Q422:Q431" si="341">$C422*P422</f>
        <v>0</v>
      </c>
      <c r="R422" s="194"/>
      <c r="S422" s="79">
        <f t="shared" ref="S422:S431" si="342">$C422*R422</f>
        <v>0</v>
      </c>
      <c r="T422" s="194"/>
      <c r="U422" s="79">
        <f t="shared" ref="U422:U431" si="343">$C422*T422</f>
        <v>0</v>
      </c>
      <c r="V422" s="194"/>
      <c r="W422" s="79">
        <f t="shared" ref="W422:W431" si="344">$C422*V422</f>
        <v>0</v>
      </c>
      <c r="X422" s="61">
        <f t="shared" ref="X422:X431" si="345">D422+F422+H422+J422+N422+P422+R422+T422+V422</f>
        <v>0</v>
      </c>
      <c r="Y422" s="62">
        <f t="shared" ref="Y422:Y431" si="346">$C422*X422</f>
        <v>0</v>
      </c>
    </row>
    <row r="423" spans="1:25" ht="14.25" x14ac:dyDescent="0.15">
      <c r="A423" s="148"/>
      <c r="B423" s="148" t="s">
        <v>183</v>
      </c>
      <c r="C423" s="81">
        <v>30</v>
      </c>
      <c r="D423" s="152"/>
      <c r="E423" s="77">
        <f t="shared" si="334"/>
        <v>0</v>
      </c>
      <c r="F423" s="152"/>
      <c r="G423" s="77">
        <f t="shared" si="335"/>
        <v>0</v>
      </c>
      <c r="H423" s="152"/>
      <c r="I423" s="124">
        <f t="shared" si="336"/>
        <v>0</v>
      </c>
      <c r="J423" s="152"/>
      <c r="K423" s="129">
        <f t="shared" si="337"/>
        <v>0</v>
      </c>
      <c r="L423" s="63">
        <f t="shared" si="338"/>
        <v>0</v>
      </c>
      <c r="M423" s="64">
        <f t="shared" si="339"/>
        <v>0</v>
      </c>
      <c r="N423" s="152"/>
      <c r="O423" s="77">
        <f t="shared" si="340"/>
        <v>0</v>
      </c>
      <c r="P423" s="152"/>
      <c r="Q423" s="77">
        <f t="shared" si="341"/>
        <v>0</v>
      </c>
      <c r="R423" s="152"/>
      <c r="S423" s="77">
        <f t="shared" si="342"/>
        <v>0</v>
      </c>
      <c r="T423" s="152"/>
      <c r="U423" s="77">
        <f t="shared" si="343"/>
        <v>0</v>
      </c>
      <c r="V423" s="152"/>
      <c r="W423" s="77">
        <f t="shared" si="344"/>
        <v>0</v>
      </c>
      <c r="X423" s="63">
        <f t="shared" si="345"/>
        <v>0</v>
      </c>
      <c r="Y423" s="64">
        <f t="shared" si="346"/>
        <v>0</v>
      </c>
    </row>
    <row r="424" spans="1:25" ht="14.25" x14ac:dyDescent="0.15">
      <c r="A424" s="148"/>
      <c r="B424" s="148"/>
      <c r="C424" s="81">
        <v>40</v>
      </c>
      <c r="D424" s="152"/>
      <c r="E424" s="77">
        <f t="shared" si="334"/>
        <v>0</v>
      </c>
      <c r="F424" s="152"/>
      <c r="G424" s="77">
        <f t="shared" si="335"/>
        <v>0</v>
      </c>
      <c r="H424" s="152"/>
      <c r="I424" s="124">
        <f t="shared" si="336"/>
        <v>0</v>
      </c>
      <c r="J424" s="152"/>
      <c r="K424" s="129">
        <f t="shared" si="337"/>
        <v>0</v>
      </c>
      <c r="L424" s="63">
        <f t="shared" si="338"/>
        <v>0</v>
      </c>
      <c r="M424" s="64">
        <f t="shared" si="339"/>
        <v>0</v>
      </c>
      <c r="N424" s="152"/>
      <c r="O424" s="77">
        <f t="shared" si="340"/>
        <v>0</v>
      </c>
      <c r="P424" s="152"/>
      <c r="Q424" s="77">
        <f t="shared" si="341"/>
        <v>0</v>
      </c>
      <c r="R424" s="152"/>
      <c r="S424" s="77">
        <f t="shared" si="342"/>
        <v>0</v>
      </c>
      <c r="T424" s="152"/>
      <c r="U424" s="77">
        <f t="shared" si="343"/>
        <v>0</v>
      </c>
      <c r="V424" s="152"/>
      <c r="W424" s="77">
        <f t="shared" si="344"/>
        <v>0</v>
      </c>
      <c r="X424" s="63">
        <f t="shared" si="345"/>
        <v>0</v>
      </c>
      <c r="Y424" s="64">
        <f t="shared" si="346"/>
        <v>0</v>
      </c>
    </row>
    <row r="425" spans="1:25" ht="14.25" x14ac:dyDescent="0.15">
      <c r="A425" s="148"/>
      <c r="B425" s="148"/>
      <c r="C425" s="81">
        <v>50</v>
      </c>
      <c r="D425" s="152"/>
      <c r="E425" s="77">
        <f t="shared" si="334"/>
        <v>0</v>
      </c>
      <c r="F425" s="152"/>
      <c r="G425" s="77">
        <f t="shared" si="335"/>
        <v>0</v>
      </c>
      <c r="H425" s="152"/>
      <c r="I425" s="124">
        <f t="shared" si="336"/>
        <v>0</v>
      </c>
      <c r="J425" s="152"/>
      <c r="K425" s="129">
        <f t="shared" si="337"/>
        <v>0</v>
      </c>
      <c r="L425" s="63">
        <f t="shared" si="338"/>
        <v>0</v>
      </c>
      <c r="M425" s="64">
        <f t="shared" si="339"/>
        <v>0</v>
      </c>
      <c r="N425" s="152"/>
      <c r="O425" s="77">
        <f t="shared" si="340"/>
        <v>0</v>
      </c>
      <c r="P425" s="152"/>
      <c r="Q425" s="77">
        <f t="shared" si="341"/>
        <v>0</v>
      </c>
      <c r="R425" s="152"/>
      <c r="S425" s="77">
        <f t="shared" si="342"/>
        <v>0</v>
      </c>
      <c r="T425" s="152"/>
      <c r="U425" s="77">
        <f t="shared" si="343"/>
        <v>0</v>
      </c>
      <c r="V425" s="152"/>
      <c r="W425" s="77">
        <f t="shared" si="344"/>
        <v>0</v>
      </c>
      <c r="X425" s="63">
        <f t="shared" si="345"/>
        <v>0</v>
      </c>
      <c r="Y425" s="64">
        <f t="shared" si="346"/>
        <v>0</v>
      </c>
    </row>
    <row r="426" spans="1:25" ht="14.25" x14ac:dyDescent="0.15">
      <c r="A426" s="148"/>
      <c r="B426" s="148"/>
      <c r="C426" s="81">
        <v>60</v>
      </c>
      <c r="D426" s="152"/>
      <c r="E426" s="77">
        <f t="shared" si="334"/>
        <v>0</v>
      </c>
      <c r="F426" s="152"/>
      <c r="G426" s="77">
        <f t="shared" si="335"/>
        <v>0</v>
      </c>
      <c r="H426" s="152"/>
      <c r="I426" s="124">
        <f t="shared" si="336"/>
        <v>0</v>
      </c>
      <c r="J426" s="152"/>
      <c r="K426" s="129">
        <f t="shared" si="337"/>
        <v>0</v>
      </c>
      <c r="L426" s="63">
        <f t="shared" si="338"/>
        <v>0</v>
      </c>
      <c r="M426" s="64">
        <f t="shared" si="339"/>
        <v>0</v>
      </c>
      <c r="N426" s="152"/>
      <c r="O426" s="77">
        <f t="shared" si="340"/>
        <v>0</v>
      </c>
      <c r="P426" s="152"/>
      <c r="Q426" s="77">
        <f t="shared" si="341"/>
        <v>0</v>
      </c>
      <c r="R426" s="152"/>
      <c r="S426" s="77">
        <f t="shared" si="342"/>
        <v>0</v>
      </c>
      <c r="T426" s="152"/>
      <c r="U426" s="77">
        <f t="shared" si="343"/>
        <v>0</v>
      </c>
      <c r="V426" s="152"/>
      <c r="W426" s="77">
        <f t="shared" si="344"/>
        <v>0</v>
      </c>
      <c r="X426" s="63">
        <f t="shared" si="345"/>
        <v>0</v>
      </c>
      <c r="Y426" s="64">
        <f t="shared" si="346"/>
        <v>0</v>
      </c>
    </row>
    <row r="427" spans="1:25" ht="14.25" x14ac:dyDescent="0.15">
      <c r="A427" s="148"/>
      <c r="B427" s="148"/>
      <c r="C427" s="81"/>
      <c r="D427" s="152"/>
      <c r="E427" s="77">
        <f t="shared" si="334"/>
        <v>0</v>
      </c>
      <c r="F427" s="152"/>
      <c r="G427" s="77">
        <f t="shared" si="335"/>
        <v>0</v>
      </c>
      <c r="H427" s="152"/>
      <c r="I427" s="124">
        <f t="shared" si="336"/>
        <v>0</v>
      </c>
      <c r="J427" s="152"/>
      <c r="K427" s="129">
        <f t="shared" si="337"/>
        <v>0</v>
      </c>
      <c r="L427" s="63">
        <f t="shared" si="338"/>
        <v>0</v>
      </c>
      <c r="M427" s="64">
        <f t="shared" si="339"/>
        <v>0</v>
      </c>
      <c r="N427" s="152"/>
      <c r="O427" s="77">
        <f t="shared" si="340"/>
        <v>0</v>
      </c>
      <c r="P427" s="152"/>
      <c r="Q427" s="77">
        <f t="shared" si="341"/>
        <v>0</v>
      </c>
      <c r="R427" s="152"/>
      <c r="S427" s="77">
        <f t="shared" si="342"/>
        <v>0</v>
      </c>
      <c r="T427" s="152"/>
      <c r="U427" s="77">
        <f t="shared" si="343"/>
        <v>0</v>
      </c>
      <c r="V427" s="152"/>
      <c r="W427" s="77">
        <f t="shared" si="344"/>
        <v>0</v>
      </c>
      <c r="X427" s="63">
        <f t="shared" si="345"/>
        <v>0</v>
      </c>
      <c r="Y427" s="64">
        <f t="shared" si="346"/>
        <v>0</v>
      </c>
    </row>
    <row r="428" spans="1:25" ht="14.25" x14ac:dyDescent="0.15">
      <c r="A428" s="148"/>
      <c r="B428" s="148"/>
      <c r="C428" s="81"/>
      <c r="D428" s="152"/>
      <c r="E428" s="77">
        <f t="shared" si="334"/>
        <v>0</v>
      </c>
      <c r="F428" s="152"/>
      <c r="G428" s="77">
        <f t="shared" si="335"/>
        <v>0</v>
      </c>
      <c r="H428" s="152"/>
      <c r="I428" s="124">
        <f t="shared" si="336"/>
        <v>0</v>
      </c>
      <c r="J428" s="152"/>
      <c r="K428" s="129">
        <f t="shared" si="337"/>
        <v>0</v>
      </c>
      <c r="L428" s="63">
        <f t="shared" si="338"/>
        <v>0</v>
      </c>
      <c r="M428" s="64">
        <f t="shared" si="339"/>
        <v>0</v>
      </c>
      <c r="N428" s="152"/>
      <c r="O428" s="77">
        <f t="shared" si="340"/>
        <v>0</v>
      </c>
      <c r="P428" s="152"/>
      <c r="Q428" s="77">
        <f t="shared" si="341"/>
        <v>0</v>
      </c>
      <c r="R428" s="152"/>
      <c r="S428" s="77">
        <f t="shared" si="342"/>
        <v>0</v>
      </c>
      <c r="T428" s="152"/>
      <c r="U428" s="77">
        <f t="shared" si="343"/>
        <v>0</v>
      </c>
      <c r="V428" s="152"/>
      <c r="W428" s="77">
        <f t="shared" si="344"/>
        <v>0</v>
      </c>
      <c r="X428" s="63">
        <f t="shared" si="345"/>
        <v>0</v>
      </c>
      <c r="Y428" s="64">
        <f t="shared" si="346"/>
        <v>0</v>
      </c>
    </row>
    <row r="429" spans="1:25" ht="14.25" x14ac:dyDescent="0.15">
      <c r="A429" s="148"/>
      <c r="B429" s="148"/>
      <c r="C429" s="81"/>
      <c r="D429" s="152"/>
      <c r="E429" s="77">
        <f t="shared" si="334"/>
        <v>0</v>
      </c>
      <c r="F429" s="152"/>
      <c r="G429" s="77">
        <f t="shared" si="335"/>
        <v>0</v>
      </c>
      <c r="H429" s="152"/>
      <c r="I429" s="124">
        <f t="shared" si="336"/>
        <v>0</v>
      </c>
      <c r="J429" s="152"/>
      <c r="K429" s="129">
        <f t="shared" si="337"/>
        <v>0</v>
      </c>
      <c r="L429" s="63">
        <f t="shared" si="338"/>
        <v>0</v>
      </c>
      <c r="M429" s="64">
        <f t="shared" si="339"/>
        <v>0</v>
      </c>
      <c r="N429" s="152"/>
      <c r="O429" s="77">
        <f t="shared" si="340"/>
        <v>0</v>
      </c>
      <c r="P429" s="152"/>
      <c r="Q429" s="77">
        <f t="shared" si="341"/>
        <v>0</v>
      </c>
      <c r="R429" s="152"/>
      <c r="S429" s="77">
        <f t="shared" si="342"/>
        <v>0</v>
      </c>
      <c r="T429" s="152"/>
      <c r="U429" s="77">
        <f t="shared" si="343"/>
        <v>0</v>
      </c>
      <c r="V429" s="152"/>
      <c r="W429" s="77">
        <f t="shared" si="344"/>
        <v>0</v>
      </c>
      <c r="X429" s="63">
        <f t="shared" si="345"/>
        <v>0</v>
      </c>
      <c r="Y429" s="64">
        <f t="shared" si="346"/>
        <v>0</v>
      </c>
    </row>
    <row r="430" spans="1:25" ht="14.25" x14ac:dyDescent="0.15">
      <c r="A430" s="148"/>
      <c r="B430" s="148"/>
      <c r="C430" s="81"/>
      <c r="D430" s="152"/>
      <c r="E430" s="77">
        <f t="shared" si="334"/>
        <v>0</v>
      </c>
      <c r="F430" s="152"/>
      <c r="G430" s="77">
        <f t="shared" si="335"/>
        <v>0</v>
      </c>
      <c r="H430" s="152"/>
      <c r="I430" s="124">
        <f t="shared" si="336"/>
        <v>0</v>
      </c>
      <c r="J430" s="152"/>
      <c r="K430" s="129">
        <f t="shared" si="337"/>
        <v>0</v>
      </c>
      <c r="L430" s="63">
        <f t="shared" si="338"/>
        <v>0</v>
      </c>
      <c r="M430" s="64">
        <f t="shared" si="339"/>
        <v>0</v>
      </c>
      <c r="N430" s="152"/>
      <c r="O430" s="77">
        <f t="shared" si="340"/>
        <v>0</v>
      </c>
      <c r="P430" s="152"/>
      <c r="Q430" s="77">
        <f t="shared" si="341"/>
        <v>0</v>
      </c>
      <c r="R430" s="152"/>
      <c r="S430" s="77">
        <f t="shared" si="342"/>
        <v>0</v>
      </c>
      <c r="T430" s="152"/>
      <c r="U430" s="77">
        <f t="shared" si="343"/>
        <v>0</v>
      </c>
      <c r="V430" s="152"/>
      <c r="W430" s="77">
        <f t="shared" si="344"/>
        <v>0</v>
      </c>
      <c r="X430" s="63">
        <f t="shared" si="345"/>
        <v>0</v>
      </c>
      <c r="Y430" s="64">
        <f t="shared" si="346"/>
        <v>0</v>
      </c>
    </row>
    <row r="431" spans="1:25" ht="15" thickBot="1" x14ac:dyDescent="0.2">
      <c r="A431" s="148"/>
      <c r="B431" s="148"/>
      <c r="C431" s="87"/>
      <c r="D431" s="195"/>
      <c r="E431" s="78">
        <f t="shared" si="334"/>
        <v>0</v>
      </c>
      <c r="F431" s="195"/>
      <c r="G431" s="78">
        <f t="shared" si="335"/>
        <v>0</v>
      </c>
      <c r="H431" s="195"/>
      <c r="I431" s="125">
        <f t="shared" si="336"/>
        <v>0</v>
      </c>
      <c r="J431" s="195"/>
      <c r="K431" s="130">
        <f t="shared" si="337"/>
        <v>0</v>
      </c>
      <c r="L431" s="73">
        <f t="shared" si="338"/>
        <v>0</v>
      </c>
      <c r="M431" s="74">
        <f t="shared" si="339"/>
        <v>0</v>
      </c>
      <c r="N431" s="195"/>
      <c r="O431" s="78">
        <f t="shared" si="340"/>
        <v>0</v>
      </c>
      <c r="P431" s="195"/>
      <c r="Q431" s="78">
        <f t="shared" si="341"/>
        <v>0</v>
      </c>
      <c r="R431" s="195"/>
      <c r="S431" s="78">
        <f t="shared" si="342"/>
        <v>0</v>
      </c>
      <c r="T431" s="195"/>
      <c r="U431" s="78">
        <f t="shared" si="343"/>
        <v>0</v>
      </c>
      <c r="V431" s="195"/>
      <c r="W431" s="78">
        <f t="shared" si="344"/>
        <v>0</v>
      </c>
      <c r="X431" s="73">
        <f t="shared" si="345"/>
        <v>0</v>
      </c>
      <c r="Y431" s="74">
        <f t="shared" si="346"/>
        <v>0</v>
      </c>
    </row>
    <row r="432" spans="1:25" ht="15" thickBot="1" x14ac:dyDescent="0.2">
      <c r="A432" s="186"/>
      <c r="B432" s="186"/>
      <c r="C432" s="85"/>
      <c r="D432" s="58"/>
      <c r="E432" s="80">
        <f>SUM(E422:E431)</f>
        <v>0</v>
      </c>
      <c r="F432" s="58"/>
      <c r="G432" s="80">
        <f>SUM(G422:G431)</f>
        <v>0</v>
      </c>
      <c r="H432" s="58"/>
      <c r="I432" s="121">
        <f>SUM(I422:I431)</f>
        <v>0</v>
      </c>
      <c r="J432" s="58"/>
      <c r="K432" s="80">
        <f>SUM(K422:K431)</f>
        <v>0</v>
      </c>
      <c r="L432" s="69" t="s">
        <v>10</v>
      </c>
      <c r="M432" s="70">
        <f>SUM(M422:M431)</f>
        <v>0</v>
      </c>
      <c r="N432" s="58"/>
      <c r="O432" s="80">
        <f>SUM(O422:O431)</f>
        <v>0</v>
      </c>
      <c r="P432" s="58"/>
      <c r="Q432" s="80">
        <f>SUM(Q422:Q431)</f>
        <v>0</v>
      </c>
      <c r="R432" s="58"/>
      <c r="S432" s="80">
        <f>SUM(S422:S431)</f>
        <v>0</v>
      </c>
      <c r="T432" s="58"/>
      <c r="U432" s="80">
        <f>SUM(U422:U431)</f>
        <v>0</v>
      </c>
      <c r="V432" s="58"/>
      <c r="W432" s="80">
        <f>SUM(W422:W431)</f>
        <v>0</v>
      </c>
      <c r="X432" s="69" t="s">
        <v>10</v>
      </c>
      <c r="Y432" s="70">
        <f>SUM(Y422:Y431)</f>
        <v>0</v>
      </c>
    </row>
    <row r="433" spans="1:25" ht="14.25" x14ac:dyDescent="0.15">
      <c r="A433" s="184">
        <v>93</v>
      </c>
      <c r="B433" s="184" t="s">
        <v>177</v>
      </c>
      <c r="C433" s="86">
        <v>1.1000000000000001</v>
      </c>
      <c r="D433" s="189"/>
      <c r="E433" s="79">
        <f>$C433*D433</f>
        <v>0</v>
      </c>
      <c r="F433" s="189"/>
      <c r="G433" s="79">
        <f>$C433*F433</f>
        <v>0</v>
      </c>
      <c r="H433" s="189"/>
      <c r="I433" s="126">
        <f>$C433*H433</f>
        <v>0</v>
      </c>
      <c r="J433" s="189"/>
      <c r="K433" s="131">
        <f>$C433*J433</f>
        <v>0</v>
      </c>
      <c r="L433" s="71">
        <f>D433+F433+H433+J433</f>
        <v>0</v>
      </c>
      <c r="M433" s="72">
        <f>$C433*L433</f>
        <v>0</v>
      </c>
      <c r="N433" s="189"/>
      <c r="O433" s="79">
        <f>$C433*N433</f>
        <v>0</v>
      </c>
      <c r="P433" s="189"/>
      <c r="Q433" s="79">
        <f>$C433*P433</f>
        <v>0</v>
      </c>
      <c r="R433" s="189"/>
      <c r="S433" s="79">
        <f>$C433*R433</f>
        <v>0</v>
      </c>
      <c r="T433" s="189"/>
      <c r="U433" s="79">
        <f>$C433*T433</f>
        <v>0</v>
      </c>
      <c r="V433" s="189"/>
      <c r="W433" s="79">
        <f>$C433*V433</f>
        <v>0</v>
      </c>
      <c r="X433" s="71">
        <f>D433+F433+H433+J433+N433+P433+R433+T433+V433</f>
        <v>0</v>
      </c>
      <c r="Y433" s="72">
        <f>$C433*X433</f>
        <v>0</v>
      </c>
    </row>
    <row r="434" spans="1:25" ht="14.25" x14ac:dyDescent="0.15">
      <c r="A434" s="180"/>
      <c r="B434" s="180"/>
      <c r="C434" s="81">
        <v>1.2</v>
      </c>
      <c r="D434" s="190"/>
      <c r="E434" s="77">
        <f>$C434*D434</f>
        <v>0</v>
      </c>
      <c r="F434" s="190"/>
      <c r="G434" s="77">
        <f>$C434*F434</f>
        <v>0</v>
      </c>
      <c r="H434" s="190"/>
      <c r="I434" s="124">
        <f>$C434*H434</f>
        <v>0</v>
      </c>
      <c r="J434" s="190"/>
      <c r="K434" s="129">
        <f>$C434*J434</f>
        <v>0</v>
      </c>
      <c r="L434" s="63">
        <f>D434+F434+H434+J434</f>
        <v>0</v>
      </c>
      <c r="M434" s="64">
        <f>$C434*L434</f>
        <v>0</v>
      </c>
      <c r="N434" s="190"/>
      <c r="O434" s="77">
        <f>$C434*N434</f>
        <v>0</v>
      </c>
      <c r="P434" s="190"/>
      <c r="Q434" s="77">
        <f>$C434*P434</f>
        <v>0</v>
      </c>
      <c r="R434" s="190"/>
      <c r="S434" s="77">
        <f>$C434*R434</f>
        <v>0</v>
      </c>
      <c r="T434" s="190"/>
      <c r="U434" s="77">
        <f>$C434*T434</f>
        <v>0</v>
      </c>
      <c r="V434" s="190"/>
      <c r="W434" s="77">
        <f>$C434*V434</f>
        <v>0</v>
      </c>
      <c r="X434" s="63">
        <f>D434+F434+H434+J434+N434+P434+R434+T434+V434</f>
        <v>0</v>
      </c>
      <c r="Y434" s="64">
        <f>$C434*X434</f>
        <v>0</v>
      </c>
    </row>
    <row r="435" spans="1:25" ht="14.25" x14ac:dyDescent="0.15">
      <c r="A435" s="180"/>
      <c r="B435" s="180"/>
      <c r="C435" s="81">
        <v>1.5</v>
      </c>
      <c r="D435" s="190"/>
      <c r="E435" s="77">
        <f>$C435*D435</f>
        <v>0</v>
      </c>
      <c r="F435" s="190"/>
      <c r="G435" s="77">
        <f>$C435*F435</f>
        <v>0</v>
      </c>
      <c r="H435" s="190"/>
      <c r="I435" s="124">
        <f>$C435*H435</f>
        <v>0</v>
      </c>
      <c r="J435" s="190"/>
      <c r="K435" s="129">
        <f>$C435*J435</f>
        <v>0</v>
      </c>
      <c r="L435" s="63">
        <f>D435+F435+H435+J435</f>
        <v>0</v>
      </c>
      <c r="M435" s="64">
        <f>$C435*L435</f>
        <v>0</v>
      </c>
      <c r="N435" s="190"/>
      <c r="O435" s="77">
        <f>$C435*N435</f>
        <v>0</v>
      </c>
      <c r="P435" s="190"/>
      <c r="Q435" s="77">
        <f>$C435*P435</f>
        <v>0</v>
      </c>
      <c r="R435" s="190"/>
      <c r="S435" s="77">
        <f>$C435*R435</f>
        <v>0</v>
      </c>
      <c r="T435" s="190"/>
      <c r="U435" s="77">
        <f>$C435*T435</f>
        <v>0</v>
      </c>
      <c r="V435" s="190"/>
      <c r="W435" s="77">
        <f>$C435*V435</f>
        <v>0</v>
      </c>
      <c r="X435" s="63">
        <f>D435+F435+H435+J435+N435+P435+R435+T435+V435</f>
        <v>0</v>
      </c>
      <c r="Y435" s="64">
        <f>$C435*X435</f>
        <v>0</v>
      </c>
    </row>
    <row r="436" spans="1:25" ht="15" thickBot="1" x14ac:dyDescent="0.2">
      <c r="A436" s="181"/>
      <c r="B436" s="181"/>
      <c r="C436" s="82"/>
      <c r="D436" s="191"/>
      <c r="E436" s="78">
        <f>$C436*D436</f>
        <v>0</v>
      </c>
      <c r="F436" s="191"/>
      <c r="G436" s="78">
        <f>$C436*F436</f>
        <v>0</v>
      </c>
      <c r="H436" s="191"/>
      <c r="I436" s="125">
        <f>$C436*H436</f>
        <v>0</v>
      </c>
      <c r="J436" s="191"/>
      <c r="K436" s="130">
        <f>$C436*J436</f>
        <v>0</v>
      </c>
      <c r="L436" s="65">
        <f>D436+F436+H436+J436</f>
        <v>0</v>
      </c>
      <c r="M436" s="66">
        <f>$C436*L436</f>
        <v>0</v>
      </c>
      <c r="N436" s="191"/>
      <c r="O436" s="78">
        <f>$C436*N436</f>
        <v>0</v>
      </c>
      <c r="P436" s="191"/>
      <c r="Q436" s="78">
        <f>$C436*P436</f>
        <v>0</v>
      </c>
      <c r="R436" s="191"/>
      <c r="S436" s="78">
        <f>$C436*R436</f>
        <v>0</v>
      </c>
      <c r="T436" s="191"/>
      <c r="U436" s="78">
        <f>$C436*T436</f>
        <v>0</v>
      </c>
      <c r="V436" s="191"/>
      <c r="W436" s="78">
        <f>$C436*V436</f>
        <v>0</v>
      </c>
      <c r="X436" s="65">
        <f>D436+F436+H436+J436+N436+P436+R436+T436+V436</f>
        <v>0</v>
      </c>
      <c r="Y436" s="66">
        <f>$C436*X436</f>
        <v>0</v>
      </c>
    </row>
    <row r="437" spans="1:25" ht="15" thickBot="1" x14ac:dyDescent="0.2">
      <c r="A437" s="181"/>
      <c r="B437" s="181"/>
      <c r="C437" s="83"/>
      <c r="D437" s="57"/>
      <c r="E437" s="80">
        <f>SUM(E433:E436)</f>
        <v>0</v>
      </c>
      <c r="F437" s="57"/>
      <c r="G437" s="80">
        <f>SUM(G433:G436)</f>
        <v>0</v>
      </c>
      <c r="H437" s="57"/>
      <c r="I437" s="121">
        <f>SUM(I433:I436)</f>
        <v>0</v>
      </c>
      <c r="J437" s="57"/>
      <c r="K437" s="80">
        <f>SUM(K433:K436)</f>
        <v>0</v>
      </c>
      <c r="L437" s="69" t="s">
        <v>10</v>
      </c>
      <c r="M437" s="70">
        <f>SUM(M433:M436)</f>
        <v>0</v>
      </c>
      <c r="N437" s="57"/>
      <c r="O437" s="80">
        <f>SUM(O433:O436)</f>
        <v>0</v>
      </c>
      <c r="P437" s="57"/>
      <c r="Q437" s="80">
        <f>SUM(Q433:Q436)</f>
        <v>0</v>
      </c>
      <c r="R437" s="57"/>
      <c r="S437" s="80">
        <f>SUM(S433:S436)</f>
        <v>0</v>
      </c>
      <c r="T437" s="57"/>
      <c r="U437" s="80">
        <f>SUM(U433:U436)</f>
        <v>0</v>
      </c>
      <c r="V437" s="57"/>
      <c r="W437" s="80">
        <f>SUM(W433:W436)</f>
        <v>0</v>
      </c>
      <c r="X437" s="69" t="s">
        <v>10</v>
      </c>
      <c r="Y437" s="70">
        <f>SUM(Y433:Y436)</f>
        <v>0</v>
      </c>
    </row>
    <row r="438" spans="1:25" ht="14.25" x14ac:dyDescent="0.15">
      <c r="A438" s="154">
        <v>95</v>
      </c>
      <c r="B438" s="154" t="s">
        <v>47</v>
      </c>
      <c r="C438" s="84">
        <v>1.2</v>
      </c>
      <c r="D438" s="194"/>
      <c r="E438" s="79">
        <f t="shared" ref="E438:E448" si="347">$C438*D438</f>
        <v>0</v>
      </c>
      <c r="F438" s="194"/>
      <c r="G438" s="79">
        <f t="shared" ref="G438:G448" si="348">$C438*F438</f>
        <v>0</v>
      </c>
      <c r="H438" s="194"/>
      <c r="I438" s="126">
        <f t="shared" ref="I438:I448" si="349">$C438*H438</f>
        <v>0</v>
      </c>
      <c r="J438" s="194"/>
      <c r="K438" s="131">
        <f t="shared" ref="K438:K448" si="350">$C438*J438</f>
        <v>0</v>
      </c>
      <c r="L438" s="61">
        <f t="shared" ref="L438:L448" si="351">D438+F438+H438+J438</f>
        <v>0</v>
      </c>
      <c r="M438" s="62">
        <f t="shared" ref="M438:M448" si="352">$C438*L438</f>
        <v>0</v>
      </c>
      <c r="N438" s="194"/>
      <c r="O438" s="79">
        <f t="shared" ref="O438:O448" si="353">$C438*N438</f>
        <v>0</v>
      </c>
      <c r="P438" s="194"/>
      <c r="Q438" s="79">
        <f t="shared" ref="Q438:Q448" si="354">$C438*P438</f>
        <v>0</v>
      </c>
      <c r="R438" s="194"/>
      <c r="S438" s="79">
        <f t="shared" ref="S438:S448" si="355">$C438*R438</f>
        <v>0</v>
      </c>
      <c r="T438" s="194"/>
      <c r="U438" s="79">
        <f t="shared" ref="U438:U448" si="356">$C438*T438</f>
        <v>0</v>
      </c>
      <c r="V438" s="194"/>
      <c r="W438" s="79">
        <f t="shared" ref="W438:W448" si="357">$C438*V438</f>
        <v>0</v>
      </c>
      <c r="X438" s="61">
        <f t="shared" ref="X438:X448" si="358">D438+F438+H438+J438+N438+P438+R438+T438+V438</f>
        <v>0</v>
      </c>
      <c r="Y438" s="62">
        <f t="shared" ref="Y438:Y448" si="359">$C438*X438</f>
        <v>0</v>
      </c>
    </row>
    <row r="439" spans="1:25" ht="14.25" x14ac:dyDescent="0.15">
      <c r="A439" s="148"/>
      <c r="B439" s="148"/>
      <c r="C439" s="81">
        <v>1.3</v>
      </c>
      <c r="D439" s="152"/>
      <c r="E439" s="77">
        <f t="shared" si="347"/>
        <v>0</v>
      </c>
      <c r="F439" s="152"/>
      <c r="G439" s="77">
        <f t="shared" si="348"/>
        <v>0</v>
      </c>
      <c r="H439" s="152"/>
      <c r="I439" s="124">
        <f t="shared" si="349"/>
        <v>0</v>
      </c>
      <c r="J439" s="152"/>
      <c r="K439" s="129">
        <f t="shared" si="350"/>
        <v>0</v>
      </c>
      <c r="L439" s="63">
        <f t="shared" si="351"/>
        <v>0</v>
      </c>
      <c r="M439" s="64">
        <f t="shared" si="352"/>
        <v>0</v>
      </c>
      <c r="N439" s="152"/>
      <c r="O439" s="77">
        <f t="shared" si="353"/>
        <v>0</v>
      </c>
      <c r="P439" s="152"/>
      <c r="Q439" s="77">
        <f t="shared" si="354"/>
        <v>0</v>
      </c>
      <c r="R439" s="152"/>
      <c r="S439" s="77">
        <f t="shared" si="355"/>
        <v>0</v>
      </c>
      <c r="T439" s="152"/>
      <c r="U439" s="77">
        <f t="shared" si="356"/>
        <v>0</v>
      </c>
      <c r="V439" s="152"/>
      <c r="W439" s="77">
        <f t="shared" si="357"/>
        <v>0</v>
      </c>
      <c r="X439" s="63">
        <f t="shared" si="358"/>
        <v>0</v>
      </c>
      <c r="Y439" s="64">
        <f t="shared" si="359"/>
        <v>0</v>
      </c>
    </row>
    <row r="440" spans="1:25" ht="14.25" x14ac:dyDescent="0.15">
      <c r="A440" s="148"/>
      <c r="B440" s="148"/>
      <c r="C440" s="81">
        <v>3.2</v>
      </c>
      <c r="D440" s="152"/>
      <c r="E440" s="77">
        <f t="shared" si="347"/>
        <v>0</v>
      </c>
      <c r="F440" s="152"/>
      <c r="G440" s="77">
        <f t="shared" si="348"/>
        <v>0</v>
      </c>
      <c r="H440" s="152"/>
      <c r="I440" s="124">
        <f t="shared" si="349"/>
        <v>0</v>
      </c>
      <c r="J440" s="152"/>
      <c r="K440" s="129">
        <f t="shared" si="350"/>
        <v>0</v>
      </c>
      <c r="L440" s="63">
        <f t="shared" si="351"/>
        <v>0</v>
      </c>
      <c r="M440" s="64">
        <f t="shared" si="352"/>
        <v>0</v>
      </c>
      <c r="N440" s="152"/>
      <c r="O440" s="77">
        <f t="shared" si="353"/>
        <v>0</v>
      </c>
      <c r="P440" s="152"/>
      <c r="Q440" s="77">
        <f t="shared" si="354"/>
        <v>0</v>
      </c>
      <c r="R440" s="152"/>
      <c r="S440" s="77">
        <f t="shared" si="355"/>
        <v>0</v>
      </c>
      <c r="T440" s="152"/>
      <c r="U440" s="77">
        <f t="shared" si="356"/>
        <v>0</v>
      </c>
      <c r="V440" s="152"/>
      <c r="W440" s="77">
        <f t="shared" si="357"/>
        <v>0</v>
      </c>
      <c r="X440" s="63">
        <f t="shared" si="358"/>
        <v>0</v>
      </c>
      <c r="Y440" s="64">
        <f t="shared" si="359"/>
        <v>0</v>
      </c>
    </row>
    <row r="441" spans="1:25" ht="14.25" x14ac:dyDescent="0.15">
      <c r="A441" s="148"/>
      <c r="B441" s="148"/>
      <c r="C441" s="81"/>
      <c r="D441" s="152"/>
      <c r="E441" s="77">
        <f t="shared" si="347"/>
        <v>0</v>
      </c>
      <c r="F441" s="152"/>
      <c r="G441" s="77">
        <f t="shared" si="348"/>
        <v>0</v>
      </c>
      <c r="H441" s="152"/>
      <c r="I441" s="124">
        <f t="shared" si="349"/>
        <v>0</v>
      </c>
      <c r="J441" s="152"/>
      <c r="K441" s="129">
        <f t="shared" si="350"/>
        <v>0</v>
      </c>
      <c r="L441" s="63">
        <f t="shared" si="351"/>
        <v>0</v>
      </c>
      <c r="M441" s="64">
        <f t="shared" si="352"/>
        <v>0</v>
      </c>
      <c r="N441" s="152"/>
      <c r="O441" s="77">
        <f t="shared" si="353"/>
        <v>0</v>
      </c>
      <c r="P441" s="152"/>
      <c r="Q441" s="77">
        <f t="shared" si="354"/>
        <v>0</v>
      </c>
      <c r="R441" s="152"/>
      <c r="S441" s="77">
        <f t="shared" si="355"/>
        <v>0</v>
      </c>
      <c r="T441" s="152"/>
      <c r="U441" s="77">
        <f t="shared" si="356"/>
        <v>0</v>
      </c>
      <c r="V441" s="152"/>
      <c r="W441" s="77">
        <f t="shared" si="357"/>
        <v>0</v>
      </c>
      <c r="X441" s="63">
        <f t="shared" si="358"/>
        <v>0</v>
      </c>
      <c r="Y441" s="64">
        <f t="shared" si="359"/>
        <v>0</v>
      </c>
    </row>
    <row r="442" spans="1:25" ht="14.25" x14ac:dyDescent="0.15">
      <c r="A442" s="148"/>
      <c r="B442" s="148"/>
      <c r="C442" s="81"/>
      <c r="D442" s="152"/>
      <c r="E442" s="77">
        <f t="shared" si="347"/>
        <v>0</v>
      </c>
      <c r="F442" s="152"/>
      <c r="G442" s="77">
        <f t="shared" si="348"/>
        <v>0</v>
      </c>
      <c r="H442" s="152"/>
      <c r="I442" s="124">
        <f t="shared" si="349"/>
        <v>0</v>
      </c>
      <c r="J442" s="152"/>
      <c r="K442" s="129">
        <f t="shared" si="350"/>
        <v>0</v>
      </c>
      <c r="L442" s="63">
        <f t="shared" si="351"/>
        <v>0</v>
      </c>
      <c r="M442" s="64">
        <f t="shared" si="352"/>
        <v>0</v>
      </c>
      <c r="N442" s="152"/>
      <c r="O442" s="77">
        <f t="shared" si="353"/>
        <v>0</v>
      </c>
      <c r="P442" s="152"/>
      <c r="Q442" s="77">
        <f t="shared" si="354"/>
        <v>0</v>
      </c>
      <c r="R442" s="152"/>
      <c r="S442" s="77">
        <f t="shared" si="355"/>
        <v>0</v>
      </c>
      <c r="T442" s="152"/>
      <c r="U442" s="77">
        <f t="shared" si="356"/>
        <v>0</v>
      </c>
      <c r="V442" s="152"/>
      <c r="W442" s="77">
        <f t="shared" si="357"/>
        <v>0</v>
      </c>
      <c r="X442" s="63">
        <f t="shared" si="358"/>
        <v>0</v>
      </c>
      <c r="Y442" s="64">
        <f t="shared" si="359"/>
        <v>0</v>
      </c>
    </row>
    <row r="443" spans="1:25" ht="14.25" x14ac:dyDescent="0.15">
      <c r="A443" s="148"/>
      <c r="B443" s="148"/>
      <c r="C443" s="81"/>
      <c r="D443" s="152"/>
      <c r="E443" s="77">
        <f t="shared" si="347"/>
        <v>0</v>
      </c>
      <c r="F443" s="152"/>
      <c r="G443" s="77">
        <f t="shared" si="348"/>
        <v>0</v>
      </c>
      <c r="H443" s="152"/>
      <c r="I443" s="124">
        <f t="shared" si="349"/>
        <v>0</v>
      </c>
      <c r="J443" s="152"/>
      <c r="K443" s="129">
        <f t="shared" si="350"/>
        <v>0</v>
      </c>
      <c r="L443" s="63">
        <f t="shared" si="351"/>
        <v>0</v>
      </c>
      <c r="M443" s="64">
        <f t="shared" si="352"/>
        <v>0</v>
      </c>
      <c r="N443" s="152"/>
      <c r="O443" s="77">
        <f t="shared" si="353"/>
        <v>0</v>
      </c>
      <c r="P443" s="152"/>
      <c r="Q443" s="77">
        <f t="shared" si="354"/>
        <v>0</v>
      </c>
      <c r="R443" s="152"/>
      <c r="S443" s="77">
        <f t="shared" si="355"/>
        <v>0</v>
      </c>
      <c r="T443" s="152"/>
      <c r="U443" s="77">
        <f t="shared" si="356"/>
        <v>0</v>
      </c>
      <c r="V443" s="152"/>
      <c r="W443" s="77">
        <f t="shared" si="357"/>
        <v>0</v>
      </c>
      <c r="X443" s="63">
        <f t="shared" si="358"/>
        <v>0</v>
      </c>
      <c r="Y443" s="64">
        <f t="shared" si="359"/>
        <v>0</v>
      </c>
    </row>
    <row r="444" spans="1:25" ht="14.25" x14ac:dyDescent="0.15">
      <c r="A444" s="148"/>
      <c r="B444" s="148"/>
      <c r="C444" s="81"/>
      <c r="D444" s="152"/>
      <c r="E444" s="77">
        <f t="shared" si="347"/>
        <v>0</v>
      </c>
      <c r="F444" s="152"/>
      <c r="G444" s="77">
        <f t="shared" si="348"/>
        <v>0</v>
      </c>
      <c r="H444" s="152"/>
      <c r="I444" s="124">
        <f t="shared" si="349"/>
        <v>0</v>
      </c>
      <c r="J444" s="152"/>
      <c r="K444" s="129">
        <f t="shared" si="350"/>
        <v>0</v>
      </c>
      <c r="L444" s="63">
        <f t="shared" si="351"/>
        <v>0</v>
      </c>
      <c r="M444" s="64">
        <f t="shared" si="352"/>
        <v>0</v>
      </c>
      <c r="N444" s="152"/>
      <c r="O444" s="77">
        <f t="shared" si="353"/>
        <v>0</v>
      </c>
      <c r="P444" s="152"/>
      <c r="Q444" s="77">
        <f t="shared" si="354"/>
        <v>0</v>
      </c>
      <c r="R444" s="152"/>
      <c r="S444" s="77">
        <f t="shared" si="355"/>
        <v>0</v>
      </c>
      <c r="T444" s="152"/>
      <c r="U444" s="77">
        <f t="shared" si="356"/>
        <v>0</v>
      </c>
      <c r="V444" s="152"/>
      <c r="W444" s="77">
        <f t="shared" si="357"/>
        <v>0</v>
      </c>
      <c r="X444" s="63">
        <f t="shared" si="358"/>
        <v>0</v>
      </c>
      <c r="Y444" s="64">
        <f t="shared" si="359"/>
        <v>0</v>
      </c>
    </row>
    <row r="445" spans="1:25" ht="14.25" x14ac:dyDescent="0.15">
      <c r="A445" s="148"/>
      <c r="B445" s="148"/>
      <c r="C445" s="81"/>
      <c r="D445" s="152"/>
      <c r="E445" s="77">
        <f t="shared" si="347"/>
        <v>0</v>
      </c>
      <c r="F445" s="152"/>
      <c r="G445" s="77">
        <f t="shared" si="348"/>
        <v>0</v>
      </c>
      <c r="H445" s="152"/>
      <c r="I445" s="124">
        <f t="shared" si="349"/>
        <v>0</v>
      </c>
      <c r="J445" s="152"/>
      <c r="K445" s="129">
        <f t="shared" si="350"/>
        <v>0</v>
      </c>
      <c r="L445" s="63">
        <f t="shared" si="351"/>
        <v>0</v>
      </c>
      <c r="M445" s="64">
        <f t="shared" si="352"/>
        <v>0</v>
      </c>
      <c r="N445" s="152"/>
      <c r="O445" s="77">
        <f t="shared" si="353"/>
        <v>0</v>
      </c>
      <c r="P445" s="152"/>
      <c r="Q445" s="77">
        <f t="shared" si="354"/>
        <v>0</v>
      </c>
      <c r="R445" s="152"/>
      <c r="S445" s="77">
        <f t="shared" si="355"/>
        <v>0</v>
      </c>
      <c r="T445" s="152"/>
      <c r="U445" s="77">
        <f t="shared" si="356"/>
        <v>0</v>
      </c>
      <c r="V445" s="152"/>
      <c r="W445" s="77">
        <f t="shared" si="357"/>
        <v>0</v>
      </c>
      <c r="X445" s="63">
        <f t="shared" si="358"/>
        <v>0</v>
      </c>
      <c r="Y445" s="64">
        <f t="shared" si="359"/>
        <v>0</v>
      </c>
    </row>
    <row r="446" spans="1:25" ht="14.25" x14ac:dyDescent="0.15">
      <c r="A446" s="148"/>
      <c r="B446" s="148"/>
      <c r="C446" s="81"/>
      <c r="D446" s="152"/>
      <c r="E446" s="77">
        <f t="shared" si="347"/>
        <v>0</v>
      </c>
      <c r="F446" s="152"/>
      <c r="G446" s="77">
        <f t="shared" si="348"/>
        <v>0</v>
      </c>
      <c r="H446" s="152"/>
      <c r="I446" s="124">
        <f t="shared" si="349"/>
        <v>0</v>
      </c>
      <c r="J446" s="152"/>
      <c r="K446" s="129">
        <f t="shared" si="350"/>
        <v>0</v>
      </c>
      <c r="L446" s="63">
        <f t="shared" si="351"/>
        <v>0</v>
      </c>
      <c r="M446" s="64">
        <f t="shared" si="352"/>
        <v>0</v>
      </c>
      <c r="N446" s="152"/>
      <c r="O446" s="77">
        <f t="shared" si="353"/>
        <v>0</v>
      </c>
      <c r="P446" s="152"/>
      <c r="Q446" s="77">
        <f t="shared" si="354"/>
        <v>0</v>
      </c>
      <c r="R446" s="152"/>
      <c r="S446" s="77">
        <f t="shared" si="355"/>
        <v>0</v>
      </c>
      <c r="T446" s="152"/>
      <c r="U446" s="77">
        <f t="shared" si="356"/>
        <v>0</v>
      </c>
      <c r="V446" s="152"/>
      <c r="W446" s="77">
        <f t="shared" si="357"/>
        <v>0</v>
      </c>
      <c r="X446" s="63">
        <f t="shared" si="358"/>
        <v>0</v>
      </c>
      <c r="Y446" s="64">
        <f t="shared" si="359"/>
        <v>0</v>
      </c>
    </row>
    <row r="447" spans="1:25" ht="14.25" x14ac:dyDescent="0.15">
      <c r="A447" s="148"/>
      <c r="B447" s="148"/>
      <c r="C447" s="81"/>
      <c r="D447" s="152"/>
      <c r="E447" s="77">
        <f t="shared" si="347"/>
        <v>0</v>
      </c>
      <c r="F447" s="152"/>
      <c r="G447" s="77">
        <f t="shared" si="348"/>
        <v>0</v>
      </c>
      <c r="H447" s="152"/>
      <c r="I447" s="124">
        <f t="shared" si="349"/>
        <v>0</v>
      </c>
      <c r="J447" s="152"/>
      <c r="K447" s="129">
        <f t="shared" si="350"/>
        <v>0</v>
      </c>
      <c r="L447" s="63">
        <f t="shared" si="351"/>
        <v>0</v>
      </c>
      <c r="M447" s="64">
        <f t="shared" si="352"/>
        <v>0</v>
      </c>
      <c r="N447" s="152"/>
      <c r="O447" s="77">
        <f t="shared" si="353"/>
        <v>0</v>
      </c>
      <c r="P447" s="152"/>
      <c r="Q447" s="77">
        <f t="shared" si="354"/>
        <v>0</v>
      </c>
      <c r="R447" s="152"/>
      <c r="S447" s="77">
        <f t="shared" si="355"/>
        <v>0</v>
      </c>
      <c r="T447" s="152"/>
      <c r="U447" s="77">
        <f t="shared" si="356"/>
        <v>0</v>
      </c>
      <c r="V447" s="152"/>
      <c r="W447" s="77">
        <f t="shared" si="357"/>
        <v>0</v>
      </c>
      <c r="X447" s="63">
        <f t="shared" si="358"/>
        <v>0</v>
      </c>
      <c r="Y447" s="64">
        <f t="shared" si="359"/>
        <v>0</v>
      </c>
    </row>
    <row r="448" spans="1:25" ht="15" thickBot="1" x14ac:dyDescent="0.2">
      <c r="A448" s="150"/>
      <c r="B448" s="150"/>
      <c r="C448" s="87"/>
      <c r="D448" s="195"/>
      <c r="E448" s="78">
        <f t="shared" si="347"/>
        <v>0</v>
      </c>
      <c r="F448" s="195"/>
      <c r="G448" s="78">
        <f t="shared" si="348"/>
        <v>0</v>
      </c>
      <c r="H448" s="195"/>
      <c r="I448" s="125">
        <f t="shared" si="349"/>
        <v>0</v>
      </c>
      <c r="J448" s="195"/>
      <c r="K448" s="130">
        <f t="shared" si="350"/>
        <v>0</v>
      </c>
      <c r="L448" s="73">
        <f t="shared" si="351"/>
        <v>0</v>
      </c>
      <c r="M448" s="74">
        <f t="shared" si="352"/>
        <v>0</v>
      </c>
      <c r="N448" s="195"/>
      <c r="O448" s="78">
        <f t="shared" si="353"/>
        <v>0</v>
      </c>
      <c r="P448" s="195"/>
      <c r="Q448" s="78">
        <f t="shared" si="354"/>
        <v>0</v>
      </c>
      <c r="R448" s="195"/>
      <c r="S448" s="78">
        <f t="shared" si="355"/>
        <v>0</v>
      </c>
      <c r="T448" s="195"/>
      <c r="U448" s="78">
        <f t="shared" si="356"/>
        <v>0</v>
      </c>
      <c r="V448" s="195"/>
      <c r="W448" s="78">
        <f t="shared" si="357"/>
        <v>0</v>
      </c>
      <c r="X448" s="73">
        <f t="shared" si="358"/>
        <v>0</v>
      </c>
      <c r="Y448" s="74">
        <f t="shared" si="359"/>
        <v>0</v>
      </c>
    </row>
    <row r="449" spans="1:28" ht="15" thickBot="1" x14ac:dyDescent="0.2">
      <c r="A449" s="187"/>
      <c r="B449" s="187"/>
      <c r="C449" s="85"/>
      <c r="D449" s="58"/>
      <c r="E449" s="80">
        <f>SUM(E438:E448)</f>
        <v>0</v>
      </c>
      <c r="F449" s="58"/>
      <c r="G449" s="80">
        <f>SUM(G438:G448)</f>
        <v>0</v>
      </c>
      <c r="H449" s="58"/>
      <c r="I449" s="121">
        <f>SUM(I438:I448)</f>
        <v>0</v>
      </c>
      <c r="J449" s="58"/>
      <c r="K449" s="80">
        <f>SUM(K438:K448)</f>
        <v>0</v>
      </c>
      <c r="L449" s="69" t="s">
        <v>10</v>
      </c>
      <c r="M449" s="70">
        <f>SUM(M438:M448)</f>
        <v>0</v>
      </c>
      <c r="N449" s="58"/>
      <c r="O449" s="80">
        <f>SUM(O438:O448)</f>
        <v>0</v>
      </c>
      <c r="P449" s="58"/>
      <c r="Q449" s="80">
        <f>SUM(Q438:Q448)</f>
        <v>0</v>
      </c>
      <c r="R449" s="58"/>
      <c r="S449" s="80">
        <f>SUM(S438:S448)</f>
        <v>0</v>
      </c>
      <c r="T449" s="58"/>
      <c r="U449" s="80">
        <f>SUM(U438:U448)</f>
        <v>0</v>
      </c>
      <c r="V449" s="58"/>
      <c r="W449" s="80">
        <f>SUM(W438:W448)</f>
        <v>0</v>
      </c>
      <c r="X449" s="69" t="s">
        <v>10</v>
      </c>
      <c r="Y449" s="70">
        <f>SUM(Y438:Y448)</f>
        <v>0</v>
      </c>
    </row>
    <row r="450" spans="1:28" s="88" customFormat="1" ht="44.25" customHeight="1" thickBot="1" x14ac:dyDescent="0.2">
      <c r="A450" s="217" t="s">
        <v>10</v>
      </c>
      <c r="B450" s="218"/>
      <c r="C450" s="219"/>
      <c r="E450" s="90">
        <f>E8+E19+E26+E37+E42+E53+E58+E68+E78+E82+E90+E98+E103+E117+E121+E126+E130+E136+E141+E146+E153+E160+E176+E185+E196+E201+E212+E223+E234+E243+E239+E252+E258+E269+E280+E291+E298+E304+E308+E318+E321+E325+E338+E372+E384+E394+E399+E410+E421+E432+E437+E449+E86+E313</f>
        <v>0</v>
      </c>
      <c r="G450" s="90">
        <f>G8+G19+G26+G37+G42+G53+G58+G68+G78+G82+G90+G98+G103+G117+G121+G126+G130+G136+G141+G146+G153+G160+G176+G185+G196+G201+G212+G223+G234+G243+G239+G252+G258+G269+G280+G291+G298+G304+G308+G318+G321+G325+G338+G372+G384+G394+G399+G410+G421+G432+G437+G449+G86+G313</f>
        <v>0</v>
      </c>
      <c r="I450" s="90">
        <f>I8+I19+I26+I37+I42+I53+I58+I68+I78+I82+I90+I98+I103+I117+I121+I126+I130+I136+I141+I146+I153+I160+I176+I185+I196+I201+I212+I223+I234+I243+I239+I252+I258+I269+I280+I291+I298+I304+I308+I318+I321+I325+I338+I372+I384+I394+I399+I410+I421+I432+I437+I449+I86+I313</f>
        <v>0</v>
      </c>
      <c r="K450" s="90">
        <f>K8+K19+K26+K37+K42+K53+K58+K68+K78+K82+K90+K98+K103+K117+K121+K126+K130+K136+K141+K146+K153+K160+K176+K185+K196+K201+K212+K223+K234+K243+K239+K252+K258+K269+K280+K291+K298+K304+K308+K318+K321+K325+K338+K372+K384+K394+K399+K410+K421+K432+K437+K449+K86+K313</f>
        <v>0</v>
      </c>
      <c r="L450" s="89"/>
      <c r="M450" s="90">
        <f>M8+M19+M26+M37+M42+M53+M58+M68+M78+M82+M90+M98+M103+M117+M121+M126+M130+M136+M141+M146+M153+M160+M176+M185+M196+M201+M212+M223+M234+M243+M239+M252+M258+M269+M280+M291+M298+M304+M308+M318+M321+M325+M338+M372+M384+M394+M399+M410+M421+M432+M437+M449+M86+M313</f>
        <v>0</v>
      </c>
      <c r="O450" s="90">
        <f>O8+O19+O26+O37+O42+O53+O58+O68+O78+O82+O90+O98+O103+O117+O121+O126+O130+O136+O141+O146+O153+O160+O176+O185+O196+O201+O212+O223+O234+O243+O239+O252+O258+O269+O280+O291+O298+O304+O308+O318+O321+O325+O338+O372+O384+O394+O399+O410+O421+O432+O437+O449+O86+O313</f>
        <v>0</v>
      </c>
      <c r="Q450" s="90">
        <f>Q8+Q19+Q26+Q37+Q42+Q53+Q58+Q68+Q78+Q82+Q90+Q98+Q103+Q117+Q121+Q126+Q130+Q136+Q141+Q146+Q153+Q160+Q176+Q185+Q196+Q201+Q212+Q223+Q234+Q243+Q239+Q252+Q258+Q269+Q280+Q291+Q298+Q304+Q308+Q318+Q321+Q325+Q338+Q372+Q384+Q394+Q399+Q410+Q421+Q432+Q437+Q449+Q86+Q313</f>
        <v>0</v>
      </c>
      <c r="S450" s="90">
        <f>S8+S19+S26+S37+S42+S53+S58+S68+S78+S82+S90+S98+S103+S117+S121+S126+S130+S136+S141+S146+S153+S160+S176+S185+S196+S201+S212+S223+S234+S243+S239+S252+S258+S269+S280+S291+S298+S304+S308+S318+S321+S325+S338+S372+S384+S394+S399+S410+S421+S432+S437+S449+S86+S313</f>
        <v>0</v>
      </c>
      <c r="U450" s="90">
        <f>U8+U19+U26+U37+U42+U53+U58+U68+U78+U82+U90+U98+U103+U117+U121+U126+U130+U136+U141+U146+U153+U160+U176+U185+U196+U201+U212+U223+U234+U243+U239+U252+U258+U269+U280+U291+U298+U304+U308+U318+U321+U325+U338+U372+U384+U394+U399+U410+U421+U432+U437+U449+U86+U313</f>
        <v>0</v>
      </c>
      <c r="W450" s="90">
        <f>W8+W19+W26+W37+W42+W53+W58+W68+W78+W82+W90+W98+W103+W117+W121+W126+W130+W136+W141+W146+W153+W160+W176+W185+W196+W201+W212+W223+W234+W243+W239+W252+W258+W269+W280+W291+W298+W304+W308+W318+W321+W325+W338+W372+W384+W394+W399+W410+W421+W432+W437+W449+W86+W313</f>
        <v>0</v>
      </c>
      <c r="X450" s="89"/>
      <c r="Y450" s="90">
        <f>Y8+Y19+Y26+Y37+Y42+Y53+Y58+Y68+Y78+Y82+Y90+Y98+Y103+Y117+Y121+Y126+Y130+Y136+Y141+Y146+Y153+Y160+Y176+Y185+Y196+Y201+Y212+Y223+Y234+Y243+Y239+Y252+Y258+Y269+Y280+Y291+Y298+Y304+Y308+Y318+Y321+Y325+Y338+Y372+Y384+Y394+Y399+Y410+Y421+Y432+Y437+Y449+Y86+Y313</f>
        <v>0</v>
      </c>
      <c r="AA450"/>
      <c r="AB450"/>
    </row>
    <row r="453" spans="1:28" ht="18.75" x14ac:dyDescent="0.15">
      <c r="AA453" s="88"/>
      <c r="AB453" s="88"/>
    </row>
  </sheetData>
  <mergeCells count="15">
    <mergeCell ref="F1:G1"/>
    <mergeCell ref="H1:I1"/>
    <mergeCell ref="A1:A2"/>
    <mergeCell ref="B1:B2"/>
    <mergeCell ref="C1:C2"/>
    <mergeCell ref="A450:C450"/>
    <mergeCell ref="D1:E1"/>
    <mergeCell ref="V1:W1"/>
    <mergeCell ref="X1:Y1"/>
    <mergeCell ref="J1:K1"/>
    <mergeCell ref="N1:O1"/>
    <mergeCell ref="P1:Q1"/>
    <mergeCell ref="R1:S1"/>
    <mergeCell ref="T1:U1"/>
    <mergeCell ref="L1:M1"/>
  </mergeCells>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Ruler="0" view="pageLayout" zoomScale="75" zoomScaleNormal="100" zoomScalePageLayoutView="75" workbookViewId="0">
      <selection activeCell="P11" sqref="P11"/>
    </sheetView>
  </sheetViews>
  <sheetFormatPr defaultRowHeight="13.5" x14ac:dyDescent="0.15"/>
  <cols>
    <col min="1" max="1" width="8.25" style="20" customWidth="1"/>
    <col min="2" max="11" width="11.25" style="20" customWidth="1"/>
    <col min="12" max="12" width="18.25" style="20" customWidth="1"/>
    <col min="13" max="16384" width="9" style="20"/>
  </cols>
  <sheetData>
    <row r="1" spans="1:12" ht="23.25" customHeight="1" x14ac:dyDescent="0.15"/>
    <row r="2" spans="1:12" ht="23.25" customHeight="1" x14ac:dyDescent="0.15"/>
    <row r="3" spans="1:12" ht="23.25" customHeight="1" x14ac:dyDescent="0.15"/>
    <row r="4" spans="1:12" ht="23.25" customHeight="1" x14ac:dyDescent="0.15">
      <c r="K4" s="101">
        <v>9</v>
      </c>
      <c r="L4" s="20" t="s">
        <v>17</v>
      </c>
    </row>
    <row r="5" spans="1:12" ht="23.25" customHeight="1" x14ac:dyDescent="0.15">
      <c r="K5" s="20" t="s">
        <v>95</v>
      </c>
    </row>
    <row r="6" spans="1:12" ht="23.25" customHeight="1" thickBot="1" x14ac:dyDescent="0.2"/>
    <row r="7" spans="1:12" ht="22.5" customHeight="1" thickTop="1" thickBot="1" x14ac:dyDescent="0.2">
      <c r="A7" s="220">
        <f>VLOOKUP($K$4,'集計（学年別)'!$A$11:$C$19,2,FALSE)</f>
        <v>42979</v>
      </c>
      <c r="B7" s="221"/>
      <c r="C7" s="221"/>
      <c r="D7" s="222"/>
      <c r="E7" s="44" t="s">
        <v>55</v>
      </c>
    </row>
    <row r="8" spans="1:12" ht="22.5" customHeight="1" thickTop="1" x14ac:dyDescent="0.15">
      <c r="A8" s="44" t="s">
        <v>16</v>
      </c>
    </row>
    <row r="9" spans="1:12" ht="8.25" customHeight="1" thickBot="1" x14ac:dyDescent="0.2"/>
    <row r="10" spans="1:12" ht="32.25" customHeight="1" thickBot="1" x14ac:dyDescent="0.2">
      <c r="A10" s="22"/>
      <c r="B10" s="23" t="s">
        <v>0</v>
      </c>
      <c r="C10" s="24" t="s">
        <v>1</v>
      </c>
      <c r="D10" s="24" t="s">
        <v>2</v>
      </c>
      <c r="E10" s="25" t="s">
        <v>3</v>
      </c>
      <c r="F10" s="21" t="s">
        <v>9</v>
      </c>
      <c r="G10" s="23" t="s">
        <v>4</v>
      </c>
      <c r="H10" s="24" t="s">
        <v>5</v>
      </c>
      <c r="I10" s="24" t="s">
        <v>6</v>
      </c>
      <c r="J10" s="24" t="s">
        <v>7</v>
      </c>
      <c r="K10" s="25" t="s">
        <v>8</v>
      </c>
      <c r="L10" s="21" t="s">
        <v>10</v>
      </c>
    </row>
    <row r="11" spans="1:12" ht="32.25" customHeight="1" x14ac:dyDescent="0.15">
      <c r="A11" s="26" t="s">
        <v>11</v>
      </c>
      <c r="B11" s="32" t="str">
        <f>IF('集計（学年別)'!B2="","",'集計（学年別)'!B2&amp;"点")</f>
        <v>0点</v>
      </c>
      <c r="C11" s="33" t="str">
        <f>IF('集計（学年別)'!C2="","",'集計（学年別)'!C2&amp;"点")</f>
        <v>0点</v>
      </c>
      <c r="D11" s="33" t="str">
        <f>IF('集計（学年別)'!D2="","",'集計（学年別)'!D2&amp;"点")</f>
        <v>0点</v>
      </c>
      <c r="E11" s="34" t="str">
        <f>IF('集計（学年別)'!E2="","",'集計（学年別)'!E2&amp;"点")</f>
        <v>0点</v>
      </c>
      <c r="F11" s="35" t="str">
        <f>IF('集計（学年別)'!F2="","",'集計（学年別)'!F2&amp;"点")</f>
        <v/>
      </c>
      <c r="G11" s="32" t="str">
        <f>IF('集計（学年別)'!G2="","",'集計（学年別)'!G2&amp;"点")</f>
        <v>0点</v>
      </c>
      <c r="H11" s="33" t="str">
        <f>IF('集計（学年別)'!H2="","",'集計（学年別)'!H2&amp;"点")</f>
        <v>0点</v>
      </c>
      <c r="I11" s="33" t="str">
        <f>IF('集計（学年別)'!I2="","",'集計（学年別)'!I2&amp;"点")</f>
        <v>0点</v>
      </c>
      <c r="J11" s="33" t="str">
        <f>IF('集計（学年別)'!J2="","",'集計（学年別)'!J2&amp;"点")</f>
        <v>0点</v>
      </c>
      <c r="K11" s="34" t="str">
        <f>IF('集計（学年別)'!K2="","",'集計（学年別)'!K2&amp;"点")</f>
        <v>0点</v>
      </c>
      <c r="L11" s="96" t="str">
        <f>IF('集計（学年別)'!L2="","",'集計（学年別)'!L2&amp;"点")</f>
        <v/>
      </c>
    </row>
    <row r="12" spans="1:12" ht="32.25" customHeight="1" x14ac:dyDescent="0.15">
      <c r="A12" s="27" t="s">
        <v>12</v>
      </c>
      <c r="B12" s="36" t="str">
        <f>IF('集計（学年別)'!B3="","",'集計（学年別)'!B3&amp;"点")</f>
        <v>0点</v>
      </c>
      <c r="C12" s="37" t="str">
        <f>IF('集計（学年別)'!C3="","",'集計（学年別)'!C3&amp;"点")</f>
        <v>0点</v>
      </c>
      <c r="D12" s="37" t="str">
        <f>IF('集計（学年別)'!D3="","",'集計（学年別)'!D3&amp;"点")</f>
        <v>0点</v>
      </c>
      <c r="E12" s="38" t="str">
        <f>IF('集計（学年別)'!E3="","",'集計（学年別)'!E3&amp;"点")</f>
        <v>0点</v>
      </c>
      <c r="F12" s="39" t="str">
        <f>IF('集計（学年別)'!F3="","",'集計（学年別)'!F3&amp;"点")</f>
        <v/>
      </c>
      <c r="G12" s="36" t="str">
        <f>IF('集計（学年別)'!G3="","",'集計（学年別)'!G3&amp;"点")</f>
        <v>0点</v>
      </c>
      <c r="H12" s="37" t="str">
        <f>IF('集計（学年別)'!H3="","",'集計（学年別)'!H3&amp;"点")</f>
        <v>0点</v>
      </c>
      <c r="I12" s="37" t="str">
        <f>IF('集計（学年別)'!I3="","",'集計（学年別)'!I3&amp;"点")</f>
        <v>0点</v>
      </c>
      <c r="J12" s="37" t="str">
        <f>IF('集計（学年別)'!J3="","",'集計（学年別)'!J3&amp;"点")</f>
        <v>0点</v>
      </c>
      <c r="K12" s="38" t="str">
        <f>IF('集計（学年別)'!K3="","",'集計（学年別)'!K3&amp;"点")</f>
        <v>0点</v>
      </c>
      <c r="L12" s="97" t="str">
        <f>IF('集計（学年別)'!L3="","",'集計（学年別)'!L3&amp;"点")</f>
        <v/>
      </c>
    </row>
    <row r="13" spans="1:12" ht="32.25" customHeight="1" x14ac:dyDescent="0.15">
      <c r="A13" s="27" t="s">
        <v>13</v>
      </c>
      <c r="B13" s="36" t="str">
        <f>IF('集計（学年別)'!B4="","",'集計（学年別)'!B4&amp;"点")</f>
        <v>0点</v>
      </c>
      <c r="C13" s="37" t="str">
        <f>IF('集計（学年別)'!C4="","",'集計（学年別)'!C4&amp;"点")</f>
        <v>0点</v>
      </c>
      <c r="D13" s="37" t="str">
        <f>IF('集計（学年別)'!D4="","",'集計（学年別)'!D4&amp;"点")</f>
        <v>0点</v>
      </c>
      <c r="E13" s="38" t="str">
        <f>IF('集計（学年別)'!E4="","",'集計（学年別)'!E4&amp;"点")</f>
        <v>0点</v>
      </c>
      <c r="F13" s="39" t="str">
        <f>IF('集計（学年別)'!F4="","",'集計（学年別)'!F4&amp;"点")</f>
        <v/>
      </c>
      <c r="G13" s="36" t="str">
        <f>IF('集計（学年別)'!G4="","",'集計（学年別)'!G4&amp;"点")</f>
        <v>0点</v>
      </c>
      <c r="H13" s="37" t="str">
        <f>IF('集計（学年別)'!H4="","",'集計（学年別)'!H4&amp;"点")</f>
        <v>0点</v>
      </c>
      <c r="I13" s="37" t="str">
        <f>IF('集計（学年別)'!I4="","",'集計（学年別)'!I4&amp;"点")</f>
        <v>0点</v>
      </c>
      <c r="J13" s="37" t="str">
        <f>IF('集計（学年別)'!J4="","",'集計（学年別)'!J4&amp;"点")</f>
        <v>0点</v>
      </c>
      <c r="K13" s="38" t="str">
        <f>IF('集計（学年別)'!K4="","",'集計（学年別)'!K4&amp;"点")</f>
        <v>0点</v>
      </c>
      <c r="L13" s="97" t="str">
        <f>IF('集計（学年別)'!L4="","",'集計（学年別)'!L4&amp;"点")</f>
        <v/>
      </c>
    </row>
    <row r="14" spans="1:12" ht="32.25" customHeight="1" x14ac:dyDescent="0.15">
      <c r="A14" s="27" t="s">
        <v>14</v>
      </c>
      <c r="B14" s="36" t="str">
        <f>IF('集計（学年別)'!B5="","",'集計（学年別)'!B5&amp;"点")</f>
        <v>0点</v>
      </c>
      <c r="C14" s="37" t="str">
        <f>IF('集計（学年別)'!C5="","",'集計（学年別)'!C5&amp;"点")</f>
        <v>0点</v>
      </c>
      <c r="D14" s="37" t="str">
        <f>IF('集計（学年別)'!D5="","",'集計（学年別)'!D5&amp;"点")</f>
        <v>0点</v>
      </c>
      <c r="E14" s="38" t="str">
        <f>IF('集計（学年別)'!E5="","",'集計（学年別)'!E5&amp;"点")</f>
        <v>0点</v>
      </c>
      <c r="F14" s="39" t="str">
        <f>IF('集計（学年別)'!F5="","",'集計（学年別)'!F5&amp;"点")</f>
        <v/>
      </c>
      <c r="G14" s="36" t="str">
        <f>IF('集計（学年別)'!G5="","",'集計（学年別)'!G5&amp;"点")</f>
        <v>0点</v>
      </c>
      <c r="H14" s="37" t="str">
        <f>IF('集計（学年別)'!H5="","",'集計（学年別)'!H5&amp;"点")</f>
        <v>0点</v>
      </c>
      <c r="I14" s="37" t="str">
        <f>IF('集計（学年別)'!I5="","",'集計（学年別)'!I5&amp;"点")</f>
        <v>0点</v>
      </c>
      <c r="J14" s="37" t="str">
        <f>IF('集計（学年別)'!J5="","",'集計（学年別)'!J5&amp;"点")</f>
        <v>0点</v>
      </c>
      <c r="K14" s="38" t="str">
        <f>IF('集計（学年別)'!K5="","",'集計（学年別)'!K5&amp;"点")</f>
        <v>0点</v>
      </c>
      <c r="L14" s="98" t="str">
        <f>IF('集計（学年別)'!L5="","",'集計（学年別)'!L5&amp;"点")</f>
        <v/>
      </c>
    </row>
    <row r="15" spans="1:12" ht="32.25" customHeight="1" x14ac:dyDescent="0.15">
      <c r="A15" s="27" t="s">
        <v>15</v>
      </c>
      <c r="B15" s="36" t="str">
        <f>IF('集計（学年別)'!B6="","",'集計（学年別)'!B6&amp;"点")</f>
        <v>0点</v>
      </c>
      <c r="C15" s="37" t="str">
        <f>IF('集計（学年別)'!C6="","",'集計（学年別)'!C6&amp;"点")</f>
        <v>0点</v>
      </c>
      <c r="D15" s="37" t="str">
        <f>IF('集計（学年別)'!D6="","",'集計（学年別)'!D6&amp;"点")</f>
        <v>0点</v>
      </c>
      <c r="E15" s="38" t="str">
        <f>IF('集計（学年別)'!E6="","",'集計（学年別)'!E6&amp;"点")</f>
        <v>0点</v>
      </c>
      <c r="F15" s="39" t="str">
        <f>IF('集計（学年別)'!F6="","",'集計（学年別)'!F6&amp;"点")</f>
        <v/>
      </c>
      <c r="G15" s="36" t="str">
        <f>IF('集計（学年別)'!G6="","",'集計（学年別)'!G6&amp;"点")</f>
        <v>0点</v>
      </c>
      <c r="H15" s="37" t="str">
        <f>IF('集計（学年別)'!H6="","",'集計（学年別)'!H6&amp;"点")</f>
        <v>0点</v>
      </c>
      <c r="I15" s="37" t="str">
        <f>IF('集計（学年別)'!I6="","",'集計（学年別)'!I6&amp;"点")</f>
        <v>0点</v>
      </c>
      <c r="J15" s="37" t="str">
        <f>IF('集計（学年別)'!J6="","",'集計（学年別)'!J6&amp;"点")</f>
        <v>0点</v>
      </c>
      <c r="K15" s="38" t="str">
        <f>IF('集計（学年別)'!K6="","",'集計（学年別)'!K6&amp;"点")</f>
        <v>0点</v>
      </c>
      <c r="L15" s="97" t="str">
        <f>IF('集計（学年別)'!L6="","",'集計（学年別)'!L6&amp;"点")</f>
        <v/>
      </c>
    </row>
    <row r="16" spans="1:12" ht="32.25" customHeight="1" thickBot="1" x14ac:dyDescent="0.2">
      <c r="A16" s="95" t="s">
        <v>73</v>
      </c>
      <c r="B16" s="40" t="str">
        <f>IF('集計（学年別)'!B7="","",'集計（学年別)'!B7&amp;"点")</f>
        <v>0点</v>
      </c>
      <c r="C16" s="41" t="str">
        <f>IF('集計（学年別)'!C7="","",'集計（学年別)'!C7&amp;"点")</f>
        <v>0点</v>
      </c>
      <c r="D16" s="41" t="str">
        <f>IF('集計（学年別)'!D7="","",'集計（学年別)'!D7&amp;"点")</f>
        <v>0点</v>
      </c>
      <c r="E16" s="42" t="str">
        <f>IF('集計（学年別)'!E7="","",'集計（学年別)'!E7&amp;"点")</f>
        <v>0点</v>
      </c>
      <c r="F16" s="43" t="str">
        <f>IF('集計（学年別)'!F7="","",'集計（学年別)'!F7&amp;"点")</f>
        <v/>
      </c>
      <c r="G16" s="40" t="str">
        <f>IF('集計（学年別)'!G7="","",'集計（学年別)'!G7&amp;"点")</f>
        <v>0点</v>
      </c>
      <c r="H16" s="41" t="str">
        <f>IF('集計（学年別)'!H7="","",'集計（学年別)'!H7&amp;"点")</f>
        <v>0点</v>
      </c>
      <c r="I16" s="41" t="str">
        <f>IF('集計（学年別)'!I7="","",'集計（学年別)'!I7&amp;"点")</f>
        <v>0点</v>
      </c>
      <c r="J16" s="41" t="str">
        <f>IF('集計（学年別)'!J7="","",'集計（学年別)'!J7&amp;"点")</f>
        <v>0点</v>
      </c>
      <c r="K16" s="42" t="str">
        <f>IF('集計（学年別)'!K7="","",'集計（学年別)'!K7&amp;"点")</f>
        <v>0点</v>
      </c>
      <c r="L16" s="99" t="str">
        <f>IF('集計（学年別)'!L7="","",'集計（学年別)'!L7&amp;"点")</f>
        <v/>
      </c>
    </row>
    <row r="17" spans="1:12" ht="32.25" customHeight="1" thickBot="1" x14ac:dyDescent="0.2">
      <c r="A17" s="21" t="s">
        <v>10</v>
      </c>
      <c r="B17" s="28" t="str">
        <f>IF('集計（学年別)'!B8="","",'集計（学年別)'!B8&amp;"点")</f>
        <v/>
      </c>
      <c r="C17" s="29" t="str">
        <f>IF('集計（学年別)'!C8="","",'集計（学年別)'!C8&amp;"点")</f>
        <v/>
      </c>
      <c r="D17" s="29" t="str">
        <f>IF('集計（学年別)'!D8="","",'集計（学年別)'!D8&amp;"点")</f>
        <v/>
      </c>
      <c r="E17" s="30" t="str">
        <f>IF('集計（学年別)'!E8="","",'集計（学年別)'!E8&amp;"点")</f>
        <v/>
      </c>
      <c r="F17" s="31" t="str">
        <f>IF('集計（学年別)'!F8="","",'集計（学年別)'!F8&amp;"点")</f>
        <v/>
      </c>
      <c r="G17" s="28" t="str">
        <f>IF('集計（学年別)'!G8="","",'集計（学年別)'!G8&amp;"点")</f>
        <v/>
      </c>
      <c r="H17" s="29" t="str">
        <f>IF('集計（学年別)'!H8="","",'集計（学年別)'!H8&amp;"点")</f>
        <v/>
      </c>
      <c r="I17" s="29" t="str">
        <f>IF('集計（学年別)'!I8="","",'集計（学年別)'!I8&amp;"点")</f>
        <v/>
      </c>
      <c r="J17" s="29" t="str">
        <f>IF('集計（学年別)'!J8="","",'集計（学年別)'!J8&amp;"点")</f>
        <v/>
      </c>
      <c r="K17" s="30" t="str">
        <f>IF('集計（学年別)'!K8="","",'集計（学年別)'!K8&amp;"点")</f>
        <v/>
      </c>
      <c r="L17" s="100" t="str">
        <f>IF('集計（学年別)'!L8="","",'集計（学年別)'!L8&amp;"点")</f>
        <v/>
      </c>
    </row>
    <row r="18" spans="1:12" ht="10.5" customHeight="1" thickBot="1" x14ac:dyDescent="0.2"/>
    <row r="19" spans="1:12" ht="22.5" customHeight="1" thickTop="1" thickBot="1" x14ac:dyDescent="0.2">
      <c r="A19" s="223" t="s">
        <v>56</v>
      </c>
      <c r="B19" s="223"/>
      <c r="C19" s="224"/>
      <c r="D19" s="220">
        <f>VLOOKUP($K$4,'集計（学年別)'!$A$11:$C$19,3,FALSE)</f>
        <v>43010</v>
      </c>
      <c r="E19" s="221"/>
      <c r="F19" s="221"/>
      <c r="G19" s="222"/>
      <c r="H19" s="44" t="s">
        <v>57</v>
      </c>
    </row>
    <row r="20" spans="1:12" ht="22.5" customHeight="1" thickTop="1" x14ac:dyDescent="0.15">
      <c r="A20" s="44" t="s">
        <v>76</v>
      </c>
    </row>
    <row r="21" spans="1:12" ht="22.5" customHeight="1" x14ac:dyDescent="0.15">
      <c r="B21" s="120" t="s">
        <v>77</v>
      </c>
    </row>
    <row r="22" spans="1:12" ht="22.5" customHeight="1" x14ac:dyDescent="0.15"/>
    <row r="23" spans="1:12" ht="22.5" customHeight="1" x14ac:dyDescent="0.15"/>
    <row r="24" spans="1:12" ht="22.5" customHeight="1" x14ac:dyDescent="0.15"/>
    <row r="25" spans="1:12" ht="22.5" customHeight="1" x14ac:dyDescent="0.15"/>
    <row r="26" spans="1:12" ht="22.5" customHeight="1" x14ac:dyDescent="0.15"/>
    <row r="27" spans="1:12" ht="22.5" customHeight="1" x14ac:dyDescent="0.15"/>
    <row r="28" spans="1:12" ht="22.5" customHeight="1" x14ac:dyDescent="0.15"/>
    <row r="29" spans="1:12" ht="22.5" customHeight="1" x14ac:dyDescent="0.15"/>
    <row r="30" spans="1:12" ht="22.5" customHeight="1" x14ac:dyDescent="0.15"/>
    <row r="31" spans="1:12" ht="22.5" customHeight="1" x14ac:dyDescent="0.15"/>
    <row r="32" spans="1:12" ht="22.5" customHeight="1" x14ac:dyDescent="0.15"/>
    <row r="33" ht="22.5" customHeight="1" x14ac:dyDescent="0.15"/>
    <row r="34" ht="22.5" customHeight="1" x14ac:dyDescent="0.15"/>
    <row r="35" ht="22.5" customHeight="1" x14ac:dyDescent="0.15"/>
  </sheetData>
  <mergeCells count="3">
    <mergeCell ref="A7:D7"/>
    <mergeCell ref="D19:G19"/>
    <mergeCell ref="A19:C19"/>
  </mergeCells>
  <phoneticPr fontId="1"/>
  <pageMargins left="0.25" right="0.25" top="0.75" bottom="0.75" header="0.3" footer="0.3"/>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view="pageLayout" zoomScale="85" zoomScaleNormal="100" zoomScalePageLayoutView="85" workbookViewId="0">
      <selection activeCell="K5" sqref="K5"/>
    </sheetView>
  </sheetViews>
  <sheetFormatPr defaultRowHeight="13.5" x14ac:dyDescent="0.15"/>
  <cols>
    <col min="1" max="1" width="8.25" style="20" customWidth="1"/>
    <col min="2" max="11" width="11.25" style="20" customWidth="1"/>
    <col min="12" max="12" width="18.25" style="20" customWidth="1"/>
    <col min="13" max="16384" width="9" style="20"/>
  </cols>
  <sheetData>
    <row r="1" spans="1:12" ht="23.25" customHeight="1" x14ac:dyDescent="0.15"/>
    <row r="2" spans="1:12" ht="23.25" customHeight="1" x14ac:dyDescent="0.15"/>
    <row r="3" spans="1:12" ht="23.25" customHeight="1" x14ac:dyDescent="0.15"/>
    <row r="4" spans="1:12" ht="23.25" customHeight="1" x14ac:dyDescent="0.15">
      <c r="K4" s="101">
        <v>5</v>
      </c>
      <c r="L4" s="20" t="s">
        <v>17</v>
      </c>
    </row>
    <row r="5" spans="1:12" ht="23.25" customHeight="1" x14ac:dyDescent="0.15"/>
    <row r="6" spans="1:12" ht="20.25" customHeight="1" thickBot="1" x14ac:dyDescent="0.2"/>
    <row r="7" spans="1:12" ht="33" customHeight="1" thickTop="1" thickBot="1" x14ac:dyDescent="0.2">
      <c r="A7" s="220">
        <f>VLOOKUP($K$4,'集計（学年別)'!$A$11:$C$19,2,FALSE)</f>
        <v>42856</v>
      </c>
      <c r="B7" s="221"/>
      <c r="C7" s="221"/>
      <c r="D7" s="222"/>
      <c r="E7" s="44" t="s">
        <v>55</v>
      </c>
    </row>
    <row r="8" spans="1:12" ht="25.5" customHeight="1" thickTop="1" thickBot="1" x14ac:dyDescent="0.2"/>
    <row r="9" spans="1:12" ht="32.25" customHeight="1" thickBot="1" x14ac:dyDescent="0.2">
      <c r="A9" s="22"/>
      <c r="B9" s="23" t="s">
        <v>0</v>
      </c>
      <c r="C9" s="24" t="s">
        <v>1</v>
      </c>
      <c r="D9" s="24" t="s">
        <v>2</v>
      </c>
      <c r="E9" s="25" t="s">
        <v>3</v>
      </c>
      <c r="F9" s="21" t="s">
        <v>9</v>
      </c>
      <c r="G9" s="23" t="s">
        <v>4</v>
      </c>
      <c r="H9" s="24" t="s">
        <v>5</v>
      </c>
      <c r="I9" s="24" t="s">
        <v>6</v>
      </c>
      <c r="J9" s="24" t="s">
        <v>7</v>
      </c>
      <c r="K9" s="25" t="s">
        <v>8</v>
      </c>
      <c r="L9" s="21" t="s">
        <v>10</v>
      </c>
    </row>
    <row r="10" spans="1:12" ht="32.25" customHeight="1" x14ac:dyDescent="0.15">
      <c r="A10" s="26" t="s">
        <v>11</v>
      </c>
      <c r="B10" s="32" t="str">
        <f>IF('集計（学年別)'!B2="","",'集計（学年別)'!B2&amp;"点")</f>
        <v>0点</v>
      </c>
      <c r="C10" s="33" t="str">
        <f>IF('集計（学年別)'!C2="","",'集計（学年別)'!C2&amp;"点")</f>
        <v>0点</v>
      </c>
      <c r="D10" s="33" t="str">
        <f>IF('集計（学年別)'!D2="","",'集計（学年別)'!D2&amp;"点")</f>
        <v>0点</v>
      </c>
      <c r="E10" s="34" t="str">
        <f>IF('集計（学年別)'!E2="","",'集計（学年別)'!E2&amp;"点")</f>
        <v>0点</v>
      </c>
      <c r="F10" s="35" t="str">
        <f>IF('集計（学年別)'!F2="","",'集計（学年別)'!F2&amp;"点")</f>
        <v/>
      </c>
      <c r="G10" s="32" t="str">
        <f>IF('集計（学年別)'!G2="","",'集計（学年別)'!G2&amp;"点")</f>
        <v>0点</v>
      </c>
      <c r="H10" s="33" t="str">
        <f>IF('集計（学年別)'!H2="","",'集計（学年別)'!H2&amp;"点")</f>
        <v>0点</v>
      </c>
      <c r="I10" s="33" t="str">
        <f>IF('集計（学年別)'!I2="","",'集計（学年別)'!I2&amp;"点")</f>
        <v>0点</v>
      </c>
      <c r="J10" s="33" t="str">
        <f>IF('集計（学年別)'!J2="","",'集計（学年別)'!J2&amp;"点")</f>
        <v>0点</v>
      </c>
      <c r="K10" s="34" t="str">
        <f>IF('集計（学年別)'!K2="","",'集計（学年別)'!K2&amp;"点")</f>
        <v>0点</v>
      </c>
      <c r="L10" s="96" t="str">
        <f>IF('集計（学年別)'!L2="","",'集計（学年別)'!L2&amp;"点")</f>
        <v/>
      </c>
    </row>
    <row r="11" spans="1:12" ht="32.25" customHeight="1" x14ac:dyDescent="0.15">
      <c r="A11" s="27" t="s">
        <v>12</v>
      </c>
      <c r="B11" s="36" t="str">
        <f>IF('集計（学年別)'!B3="","",'集計（学年別)'!B3&amp;"点")</f>
        <v>0点</v>
      </c>
      <c r="C11" s="37" t="str">
        <f>IF('集計（学年別)'!C3="","",'集計（学年別)'!C3&amp;"点")</f>
        <v>0点</v>
      </c>
      <c r="D11" s="37" t="str">
        <f>IF('集計（学年別)'!D3="","",'集計（学年別)'!D3&amp;"点")</f>
        <v>0点</v>
      </c>
      <c r="E11" s="38" t="str">
        <f>IF('集計（学年別)'!E3="","",'集計（学年別)'!E3&amp;"点")</f>
        <v>0点</v>
      </c>
      <c r="F11" s="39" t="str">
        <f>IF('集計（学年別)'!F3="","",'集計（学年別)'!F3&amp;"点")</f>
        <v/>
      </c>
      <c r="G11" s="36" t="str">
        <f>IF('集計（学年別)'!G3="","",'集計（学年別)'!G3&amp;"点")</f>
        <v>0点</v>
      </c>
      <c r="H11" s="37" t="str">
        <f>IF('集計（学年別)'!H3="","",'集計（学年別)'!H3&amp;"点")</f>
        <v>0点</v>
      </c>
      <c r="I11" s="37" t="str">
        <f>IF('集計（学年別)'!I3="","",'集計（学年別)'!I3&amp;"点")</f>
        <v>0点</v>
      </c>
      <c r="J11" s="37" t="str">
        <f>IF('集計（学年別)'!J3="","",'集計（学年別)'!J3&amp;"点")</f>
        <v>0点</v>
      </c>
      <c r="K11" s="38" t="str">
        <f>IF('集計（学年別)'!K3="","",'集計（学年別)'!K3&amp;"点")</f>
        <v>0点</v>
      </c>
      <c r="L11" s="97" t="str">
        <f>IF('集計（学年別)'!L3="","",'集計（学年別)'!L3&amp;"点")</f>
        <v/>
      </c>
    </row>
    <row r="12" spans="1:12" ht="32.25" customHeight="1" x14ac:dyDescent="0.15">
      <c r="A12" s="27" t="s">
        <v>13</v>
      </c>
      <c r="B12" s="36" t="str">
        <f>IF('集計（学年別)'!B4="","",'集計（学年別)'!B4&amp;"点")</f>
        <v>0点</v>
      </c>
      <c r="C12" s="37" t="str">
        <f>IF('集計（学年別)'!C4="","",'集計（学年別)'!C4&amp;"点")</f>
        <v>0点</v>
      </c>
      <c r="D12" s="37" t="str">
        <f>IF('集計（学年別)'!D4="","",'集計（学年別)'!D4&amp;"点")</f>
        <v>0点</v>
      </c>
      <c r="E12" s="38" t="str">
        <f>IF('集計（学年別)'!E4="","",'集計（学年別)'!E4&amp;"点")</f>
        <v>0点</v>
      </c>
      <c r="F12" s="39" t="str">
        <f>IF('集計（学年別)'!F4="","",'集計（学年別)'!F4&amp;"点")</f>
        <v/>
      </c>
      <c r="G12" s="36" t="str">
        <f>IF('集計（学年別)'!G4="","",'集計（学年別)'!G4&amp;"点")</f>
        <v>0点</v>
      </c>
      <c r="H12" s="37" t="str">
        <f>IF('集計（学年別)'!H4="","",'集計（学年別)'!H4&amp;"点")</f>
        <v>0点</v>
      </c>
      <c r="I12" s="37" t="str">
        <f>IF('集計（学年別)'!I4="","",'集計（学年別)'!I4&amp;"点")</f>
        <v>0点</v>
      </c>
      <c r="J12" s="37" t="str">
        <f>IF('集計（学年別)'!J4="","",'集計（学年別)'!J4&amp;"点")</f>
        <v>0点</v>
      </c>
      <c r="K12" s="38" t="str">
        <f>IF('集計（学年別)'!K4="","",'集計（学年別)'!K4&amp;"点")</f>
        <v>0点</v>
      </c>
      <c r="L12" s="97" t="str">
        <f>IF('集計（学年別)'!L4="","",'集計（学年別)'!L4&amp;"点")</f>
        <v/>
      </c>
    </row>
    <row r="13" spans="1:12" ht="32.25" customHeight="1" x14ac:dyDescent="0.15">
      <c r="A13" s="27" t="s">
        <v>14</v>
      </c>
      <c r="B13" s="36" t="str">
        <f>IF('集計（学年別)'!B5="","",'集計（学年別)'!B5&amp;"点")</f>
        <v>0点</v>
      </c>
      <c r="C13" s="37" t="str">
        <f>IF('集計（学年別)'!C5="","",'集計（学年別)'!C5&amp;"点")</f>
        <v>0点</v>
      </c>
      <c r="D13" s="37" t="str">
        <f>IF('集計（学年別)'!D5="","",'集計（学年別)'!D5&amp;"点")</f>
        <v>0点</v>
      </c>
      <c r="E13" s="38" t="str">
        <f>IF('集計（学年別)'!E5="","",'集計（学年別)'!E5&amp;"点")</f>
        <v>0点</v>
      </c>
      <c r="F13" s="39" t="str">
        <f>IF('集計（学年別)'!F5="","",'集計（学年別)'!F5&amp;"点")</f>
        <v/>
      </c>
      <c r="G13" s="36" t="str">
        <f>IF('集計（学年別)'!G5="","",'集計（学年別)'!G5&amp;"点")</f>
        <v>0点</v>
      </c>
      <c r="H13" s="37" t="str">
        <f>IF('集計（学年別)'!H5="","",'集計（学年別)'!H5&amp;"点")</f>
        <v>0点</v>
      </c>
      <c r="I13" s="37" t="str">
        <f>IF('集計（学年別)'!I5="","",'集計（学年別)'!I5&amp;"点")</f>
        <v>0点</v>
      </c>
      <c r="J13" s="37" t="str">
        <f>IF('集計（学年別)'!J5="","",'集計（学年別)'!J5&amp;"点")</f>
        <v>0点</v>
      </c>
      <c r="K13" s="38" t="str">
        <f>IF('集計（学年別)'!K5="","",'集計（学年別)'!K5&amp;"点")</f>
        <v>0点</v>
      </c>
      <c r="L13" s="98" t="str">
        <f>IF('集計（学年別)'!L5="","",'集計（学年別)'!L5&amp;"点")</f>
        <v/>
      </c>
    </row>
    <row r="14" spans="1:12" ht="32.25" customHeight="1" x14ac:dyDescent="0.15">
      <c r="A14" s="27" t="s">
        <v>15</v>
      </c>
      <c r="B14" s="36" t="str">
        <f>IF('集計（学年別)'!B6="","",'集計（学年別)'!B6&amp;"点")</f>
        <v>0点</v>
      </c>
      <c r="C14" s="37" t="str">
        <f>IF('集計（学年別)'!C6="","",'集計（学年別)'!C6&amp;"点")</f>
        <v>0点</v>
      </c>
      <c r="D14" s="37" t="str">
        <f>IF('集計（学年別)'!D6="","",'集計（学年別)'!D6&amp;"点")</f>
        <v>0点</v>
      </c>
      <c r="E14" s="38" t="str">
        <f>IF('集計（学年別)'!E6="","",'集計（学年別)'!E6&amp;"点")</f>
        <v>0点</v>
      </c>
      <c r="F14" s="39" t="str">
        <f>IF('集計（学年別)'!F6="","",'集計（学年別)'!F6&amp;"点")</f>
        <v/>
      </c>
      <c r="G14" s="36" t="str">
        <f>IF('集計（学年別)'!G6="","",'集計（学年別)'!G6&amp;"点")</f>
        <v>0点</v>
      </c>
      <c r="H14" s="37" t="str">
        <f>IF('集計（学年別)'!H6="","",'集計（学年別)'!H6&amp;"点")</f>
        <v>0点</v>
      </c>
      <c r="I14" s="37" t="str">
        <f>IF('集計（学年別)'!I6="","",'集計（学年別)'!I6&amp;"点")</f>
        <v>0点</v>
      </c>
      <c r="J14" s="37" t="str">
        <f>IF('集計（学年別)'!J6="","",'集計（学年別)'!J6&amp;"点")</f>
        <v>0点</v>
      </c>
      <c r="K14" s="38" t="str">
        <f>IF('集計（学年別)'!K6="","",'集計（学年別)'!K6&amp;"点")</f>
        <v>0点</v>
      </c>
      <c r="L14" s="97" t="str">
        <f>IF('集計（学年別)'!L6="","",'集計（学年別)'!L6&amp;"点")</f>
        <v/>
      </c>
    </row>
    <row r="15" spans="1:12" ht="32.25" customHeight="1" thickBot="1" x14ac:dyDescent="0.2">
      <c r="A15" s="95" t="s">
        <v>73</v>
      </c>
      <c r="B15" s="40" t="str">
        <f>IF('集計（学年別)'!B7="","",'集計（学年別)'!B7&amp;"点")</f>
        <v>0点</v>
      </c>
      <c r="C15" s="41" t="str">
        <f>IF('集計（学年別)'!C7="","",'集計（学年別)'!C7&amp;"点")</f>
        <v>0点</v>
      </c>
      <c r="D15" s="41" t="str">
        <f>IF('集計（学年別)'!D7="","",'集計（学年別)'!D7&amp;"点")</f>
        <v>0点</v>
      </c>
      <c r="E15" s="42" t="str">
        <f>IF('集計（学年別)'!E7="","",'集計（学年別)'!E7&amp;"点")</f>
        <v>0点</v>
      </c>
      <c r="F15" s="43" t="str">
        <f>IF('集計（学年別)'!F7="","",'集計（学年別)'!F7&amp;"点")</f>
        <v/>
      </c>
      <c r="G15" s="40" t="str">
        <f>IF('集計（学年別)'!G7="","",'集計（学年別)'!G7&amp;"点")</f>
        <v>0点</v>
      </c>
      <c r="H15" s="41" t="str">
        <f>IF('集計（学年別)'!H7="","",'集計（学年別)'!H7&amp;"点")</f>
        <v>0点</v>
      </c>
      <c r="I15" s="41" t="str">
        <f>IF('集計（学年別)'!I7="","",'集計（学年別)'!I7&amp;"点")</f>
        <v>0点</v>
      </c>
      <c r="J15" s="41" t="str">
        <f>IF('集計（学年別)'!J7="","",'集計（学年別)'!J7&amp;"点")</f>
        <v>0点</v>
      </c>
      <c r="K15" s="42" t="str">
        <f>IF('集計（学年別)'!K7="","",'集計（学年別)'!K7&amp;"点")</f>
        <v>0点</v>
      </c>
      <c r="L15" s="99" t="str">
        <f>IF('集計（学年別)'!L7="","",'集計（学年別)'!L7&amp;"点")</f>
        <v/>
      </c>
    </row>
    <row r="16" spans="1:12" ht="32.25" customHeight="1" thickBot="1" x14ac:dyDescent="0.2">
      <c r="A16" s="21" t="s">
        <v>10</v>
      </c>
      <c r="B16" s="28" t="str">
        <f>IF('集計（学年別)'!B8="","",'集計（学年別)'!B8&amp;"点")</f>
        <v/>
      </c>
      <c r="C16" s="29" t="str">
        <f>IF('集計（学年別)'!C8="","",'集計（学年別)'!C8&amp;"点")</f>
        <v/>
      </c>
      <c r="D16" s="29" t="str">
        <f>IF('集計（学年別)'!D8="","",'集計（学年別)'!D8&amp;"点")</f>
        <v/>
      </c>
      <c r="E16" s="30" t="str">
        <f>IF('集計（学年別)'!E8="","",'集計（学年別)'!E8&amp;"点")</f>
        <v/>
      </c>
      <c r="F16" s="31" t="str">
        <f>IF('集計（学年別)'!F8="","",'集計（学年別)'!F8&amp;"点")</f>
        <v/>
      </c>
      <c r="G16" s="28" t="str">
        <f>IF('集計（学年別)'!G8="","",'集計（学年別)'!G8&amp;"点")</f>
        <v/>
      </c>
      <c r="H16" s="29" t="str">
        <f>IF('集計（学年別)'!H8="","",'集計（学年別)'!H8&amp;"点")</f>
        <v/>
      </c>
      <c r="I16" s="29" t="str">
        <f>IF('集計（学年別)'!I8="","",'集計（学年別)'!I8&amp;"点")</f>
        <v/>
      </c>
      <c r="J16" s="29" t="str">
        <f>IF('集計（学年別)'!J8="","",'集計（学年別)'!J8&amp;"点")</f>
        <v/>
      </c>
      <c r="K16" s="30" t="str">
        <f>IF('集計（学年別)'!K8="","",'集計（学年別)'!K8&amp;"点")</f>
        <v/>
      </c>
      <c r="L16" s="100" t="str">
        <f>IF('集計（学年別)'!L8="","",'集計（学年別)'!L8&amp;"点")</f>
        <v/>
      </c>
    </row>
    <row r="17" spans="1:8" ht="10.5" customHeight="1" x14ac:dyDescent="0.15"/>
    <row r="18" spans="1:8" ht="22.5" customHeight="1" x14ac:dyDescent="0.15">
      <c r="A18" s="44"/>
      <c r="B18" s="20" t="s">
        <v>78</v>
      </c>
      <c r="C18" s="44"/>
      <c r="D18" s="133"/>
      <c r="E18" s="133"/>
      <c r="F18" s="134"/>
      <c r="G18" s="133"/>
      <c r="H18" s="44"/>
    </row>
    <row r="19" spans="1:8" ht="22.5" customHeight="1" x14ac:dyDescent="0.15">
      <c r="A19" s="44"/>
      <c r="B19" s="20" t="s">
        <v>81</v>
      </c>
      <c r="C19" s="44"/>
      <c r="D19" s="133"/>
      <c r="E19" s="133"/>
      <c r="F19" s="134"/>
      <c r="G19" s="133"/>
      <c r="H19" s="44"/>
    </row>
    <row r="20" spans="1:8" ht="22.5" customHeight="1" x14ac:dyDescent="0.15">
      <c r="A20" s="44"/>
      <c r="B20" s="20" t="s">
        <v>80</v>
      </c>
    </row>
    <row r="21" spans="1:8" ht="22.5" customHeight="1" x14ac:dyDescent="0.15">
      <c r="B21" s="20" t="s">
        <v>79</v>
      </c>
    </row>
    <row r="22" spans="1:8" ht="22.5" customHeight="1" x14ac:dyDescent="0.15"/>
    <row r="23" spans="1:8" ht="22.5" customHeight="1" x14ac:dyDescent="0.15"/>
    <row r="24" spans="1:8" ht="22.5" customHeight="1" x14ac:dyDescent="0.15"/>
    <row r="25" spans="1:8" ht="22.5" customHeight="1" x14ac:dyDescent="0.15"/>
    <row r="26" spans="1:8" ht="22.5" customHeight="1" x14ac:dyDescent="0.15"/>
    <row r="27" spans="1:8" ht="22.5" customHeight="1" x14ac:dyDescent="0.15"/>
    <row r="28" spans="1:8" ht="22.5" customHeight="1" x14ac:dyDescent="0.15"/>
    <row r="29" spans="1:8" ht="22.5" customHeight="1" x14ac:dyDescent="0.15"/>
    <row r="30" spans="1:8" ht="22.5" customHeight="1" x14ac:dyDescent="0.15"/>
    <row r="31" spans="1:8" ht="22.5" customHeight="1" x14ac:dyDescent="0.15"/>
    <row r="32" spans="1:8" ht="22.5" customHeight="1" x14ac:dyDescent="0.15"/>
    <row r="33" ht="22.5" customHeight="1" x14ac:dyDescent="0.15"/>
    <row r="34" ht="22.5" customHeight="1" x14ac:dyDescent="0.15"/>
    <row r="35" ht="22.5" customHeight="1" x14ac:dyDescent="0.15"/>
  </sheetData>
  <mergeCells count="1">
    <mergeCell ref="A7:D7"/>
  </mergeCells>
  <phoneticPr fontId="3"/>
  <pageMargins left="0.56000000000000005" right="0.25" top="0.53" bottom="0.44" header="0.3" footer="0.3"/>
  <pageSetup paperSize="9" orientation="landscape" horizontalDpi="4294967293"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Z20" sqref="Z20"/>
    </sheetView>
  </sheetViews>
  <sheetFormatPr defaultRowHeight="13.5" x14ac:dyDescent="0.15"/>
  <sheetData/>
  <phoneticPr fontId="1"/>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5"/>
  <sheetViews>
    <sheetView showGridLines="0" workbookViewId="0">
      <selection activeCell="J16" sqref="J16"/>
    </sheetView>
  </sheetViews>
  <sheetFormatPr defaultRowHeight="13.5" x14ac:dyDescent="0.15"/>
  <cols>
    <col min="1" max="1" width="1" customWidth="1"/>
    <col min="2" max="2" width="56.375" customWidth="1"/>
    <col min="3" max="3" width="1.375" customWidth="1"/>
    <col min="4" max="4" width="4.875" customWidth="1"/>
    <col min="5" max="6" width="14" customWidth="1"/>
  </cols>
  <sheetData>
    <row r="1" spans="2:6" x14ac:dyDescent="0.15">
      <c r="B1" s="102" t="s">
        <v>58</v>
      </c>
      <c r="C1" s="102"/>
      <c r="D1" s="110"/>
      <c r="E1" s="110"/>
      <c r="F1" s="110"/>
    </row>
    <row r="2" spans="2:6" x14ac:dyDescent="0.15">
      <c r="B2" s="102" t="s">
        <v>59</v>
      </c>
      <c r="C2" s="102"/>
      <c r="D2" s="110"/>
      <c r="E2" s="110"/>
      <c r="F2" s="110"/>
    </row>
    <row r="3" spans="2:6" x14ac:dyDescent="0.15">
      <c r="B3" s="103"/>
      <c r="C3" s="103"/>
      <c r="D3" s="111"/>
      <c r="E3" s="111"/>
      <c r="F3" s="111"/>
    </row>
    <row r="4" spans="2:6" ht="54" x14ac:dyDescent="0.15">
      <c r="B4" s="103" t="s">
        <v>60</v>
      </c>
      <c r="C4" s="103"/>
      <c r="D4" s="111"/>
      <c r="E4" s="111"/>
      <c r="F4" s="111"/>
    </row>
    <row r="5" spans="2:6" x14ac:dyDescent="0.15">
      <c r="B5" s="103"/>
      <c r="C5" s="103"/>
      <c r="D5" s="111"/>
      <c r="E5" s="111"/>
      <c r="F5" s="111"/>
    </row>
    <row r="6" spans="2:6" x14ac:dyDescent="0.15">
      <c r="B6" s="102" t="s">
        <v>61</v>
      </c>
      <c r="C6" s="102"/>
      <c r="D6" s="110"/>
      <c r="E6" s="110" t="s">
        <v>62</v>
      </c>
      <c r="F6" s="110" t="s">
        <v>63</v>
      </c>
    </row>
    <row r="7" spans="2:6" ht="14.25" thickBot="1" x14ac:dyDescent="0.2">
      <c r="B7" s="103"/>
      <c r="C7" s="103"/>
      <c r="D7" s="111"/>
      <c r="E7" s="111"/>
      <c r="F7" s="111"/>
    </row>
    <row r="8" spans="2:6" ht="27" x14ac:dyDescent="0.15">
      <c r="B8" s="104" t="s">
        <v>64</v>
      </c>
      <c r="C8" s="105"/>
      <c r="D8" s="112"/>
      <c r="E8" s="112">
        <v>1</v>
      </c>
      <c r="F8" s="113"/>
    </row>
    <row r="9" spans="2:6" ht="14.25" thickBot="1" x14ac:dyDescent="0.2">
      <c r="B9" s="106"/>
      <c r="C9" s="107"/>
      <c r="D9" s="114"/>
      <c r="E9" s="115" t="s">
        <v>65</v>
      </c>
      <c r="F9" s="116" t="s">
        <v>66</v>
      </c>
    </row>
    <row r="10" spans="2:6" x14ac:dyDescent="0.15">
      <c r="B10" s="103"/>
      <c r="C10" s="103"/>
      <c r="D10" s="111"/>
      <c r="E10" s="111"/>
      <c r="F10" s="111"/>
    </row>
    <row r="11" spans="2:6" x14ac:dyDescent="0.15">
      <c r="B11" s="103"/>
      <c r="C11" s="103"/>
      <c r="D11" s="111"/>
      <c r="E11" s="111"/>
      <c r="F11" s="111"/>
    </row>
    <row r="12" spans="2:6" x14ac:dyDescent="0.15">
      <c r="B12" s="102" t="s">
        <v>67</v>
      </c>
      <c r="C12" s="102"/>
      <c r="D12" s="110"/>
      <c r="E12" s="110"/>
      <c r="F12" s="110"/>
    </row>
    <row r="13" spans="2:6" ht="14.25" thickBot="1" x14ac:dyDescent="0.2">
      <c r="B13" s="103"/>
      <c r="C13" s="103"/>
      <c r="D13" s="111"/>
      <c r="E13" s="111"/>
      <c r="F13" s="111"/>
    </row>
    <row r="14" spans="2:6" ht="41.25" thickBot="1" x14ac:dyDescent="0.2">
      <c r="B14" s="108" t="s">
        <v>68</v>
      </c>
      <c r="C14" s="109"/>
      <c r="D14" s="117"/>
      <c r="E14" s="117">
        <v>37</v>
      </c>
      <c r="F14" s="118" t="s">
        <v>66</v>
      </c>
    </row>
    <row r="15" spans="2:6" x14ac:dyDescent="0.15">
      <c r="B15" s="103"/>
      <c r="C15" s="103"/>
      <c r="D15" s="111"/>
      <c r="E15" s="111"/>
      <c r="F15" s="111"/>
    </row>
  </sheetData>
  <phoneticPr fontId="2"/>
  <hyperlinks>
    <hyperlink ref="E9" location="'通信'!A1:L35" display="'通信'!A1:L3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B453"/>
  <sheetViews>
    <sheetView zoomScale="88" zoomScaleNormal="88" workbookViewId="0">
      <pane xSplit="3" ySplit="2" topLeftCell="D72" activePane="bottomRight" state="frozen"/>
      <selection activeCell="H466" sqref="H466"/>
      <selection pane="topRight" activeCell="H466" sqref="H466"/>
      <selection pane="bottomLeft" activeCell="H466" sqref="H466"/>
      <selection pane="bottomRight" activeCell="E87" sqref="E87"/>
    </sheetView>
  </sheetViews>
  <sheetFormatPr defaultRowHeight="13.5" x14ac:dyDescent="0.15"/>
  <cols>
    <col min="2" max="2" width="26.25" bestFit="1" customWidth="1"/>
    <col min="3" max="3" width="7.125" customWidth="1"/>
    <col min="4" max="4" width="5.625" customWidth="1"/>
    <col min="5" max="5" width="6" customWidth="1"/>
    <col min="6" max="6" width="5.625" customWidth="1"/>
    <col min="7" max="7" width="6" customWidth="1"/>
    <col min="8" max="8" width="5.625" customWidth="1"/>
    <col min="9" max="9" width="6" customWidth="1"/>
    <col min="10" max="10" width="5.625" customWidth="1"/>
    <col min="11" max="11" width="6" customWidth="1"/>
    <col min="12" max="12" width="9.625" style="1" customWidth="1"/>
    <col min="13" max="13" width="9.625" customWidth="1"/>
    <col min="14" max="23" width="5.625" customWidth="1"/>
    <col min="24" max="24" width="9.625" style="1" customWidth="1"/>
    <col min="25" max="25" width="9.625" customWidth="1"/>
    <col min="28" max="28" width="26.25" bestFit="1" customWidth="1"/>
  </cols>
  <sheetData>
    <row r="1" spans="1:28" ht="13.5" customHeight="1" x14ac:dyDescent="0.15">
      <c r="A1" s="211" t="s">
        <v>18</v>
      </c>
      <c r="B1" s="213" t="s">
        <v>53</v>
      </c>
      <c r="C1" s="215" t="s">
        <v>54</v>
      </c>
      <c r="D1" s="205" t="s">
        <v>0</v>
      </c>
      <c r="E1" s="206"/>
      <c r="F1" s="205" t="s">
        <v>52</v>
      </c>
      <c r="G1" s="206"/>
      <c r="H1" s="205" t="s">
        <v>2</v>
      </c>
      <c r="I1" s="210"/>
      <c r="J1" s="205" t="s">
        <v>3</v>
      </c>
      <c r="K1" s="209"/>
      <c r="L1" s="207" t="s">
        <v>9</v>
      </c>
      <c r="M1" s="208"/>
      <c r="N1" s="205" t="s">
        <v>4</v>
      </c>
      <c r="O1" s="206"/>
      <c r="P1" s="205" t="s">
        <v>5</v>
      </c>
      <c r="Q1" s="206"/>
      <c r="R1" s="205" t="s">
        <v>6</v>
      </c>
      <c r="S1" s="206"/>
      <c r="T1" s="205" t="s">
        <v>7</v>
      </c>
      <c r="U1" s="206"/>
      <c r="V1" s="205" t="s">
        <v>8</v>
      </c>
      <c r="W1" s="206"/>
      <c r="X1" s="207" t="s">
        <v>10</v>
      </c>
      <c r="Y1" s="208"/>
    </row>
    <row r="2" spans="1:28" x14ac:dyDescent="0.15">
      <c r="A2" s="212"/>
      <c r="B2" s="214"/>
      <c r="C2" s="216"/>
      <c r="D2" s="45" t="s">
        <v>51</v>
      </c>
      <c r="E2" s="75" t="s">
        <v>50</v>
      </c>
      <c r="F2" s="45" t="s">
        <v>51</v>
      </c>
      <c r="G2" s="75" t="s">
        <v>50</v>
      </c>
      <c r="H2" s="48" t="s">
        <v>51</v>
      </c>
      <c r="I2" s="122" t="s">
        <v>50</v>
      </c>
      <c r="J2" s="48" t="s">
        <v>51</v>
      </c>
      <c r="K2" s="127" t="s">
        <v>50</v>
      </c>
      <c r="L2" s="59" t="s">
        <v>51</v>
      </c>
      <c r="M2" s="60" t="s">
        <v>50</v>
      </c>
      <c r="N2" s="48" t="s">
        <v>51</v>
      </c>
      <c r="O2" s="75" t="s">
        <v>50</v>
      </c>
      <c r="P2" s="48" t="s">
        <v>51</v>
      </c>
      <c r="Q2" s="75" t="s">
        <v>50</v>
      </c>
      <c r="R2" s="48" t="s">
        <v>51</v>
      </c>
      <c r="S2" s="75" t="s">
        <v>50</v>
      </c>
      <c r="T2" s="48" t="s">
        <v>51</v>
      </c>
      <c r="U2" s="75" t="s">
        <v>50</v>
      </c>
      <c r="V2" s="48" t="s">
        <v>51</v>
      </c>
      <c r="W2" s="75" t="s">
        <v>50</v>
      </c>
      <c r="X2" s="59" t="s">
        <v>51</v>
      </c>
      <c r="Y2" s="60" t="s">
        <v>50</v>
      </c>
    </row>
    <row r="3" spans="1:28" ht="14.25" x14ac:dyDescent="0.15">
      <c r="A3" s="180">
        <v>1</v>
      </c>
      <c r="B3" s="180" t="s">
        <v>71</v>
      </c>
      <c r="C3" s="81">
        <v>1</v>
      </c>
      <c r="D3" s="155"/>
      <c r="E3" s="76">
        <f>$C3*D3</f>
        <v>0</v>
      </c>
      <c r="F3" s="155"/>
      <c r="G3" s="76">
        <f>$C3*F3</f>
        <v>0</v>
      </c>
      <c r="H3" s="155"/>
      <c r="I3" s="123">
        <f>$C3*H3</f>
        <v>0</v>
      </c>
      <c r="J3" s="155"/>
      <c r="K3" s="128">
        <f>$C3*J3</f>
        <v>0</v>
      </c>
      <c r="L3" s="61">
        <f>D3+F3+H3+J3</f>
        <v>0</v>
      </c>
      <c r="M3" s="62">
        <f>$C3*L3</f>
        <v>0</v>
      </c>
      <c r="N3" s="155"/>
      <c r="O3" s="76">
        <f>$C3*N3</f>
        <v>0</v>
      </c>
      <c r="P3" s="155"/>
      <c r="Q3" s="76">
        <f>$C3*P3</f>
        <v>0</v>
      </c>
      <c r="R3" s="155"/>
      <c r="S3" s="76">
        <f>$C3*R3</f>
        <v>0</v>
      </c>
      <c r="T3" s="155"/>
      <c r="U3" s="76">
        <f>$C3*T3</f>
        <v>0</v>
      </c>
      <c r="V3" s="155"/>
      <c r="W3" s="76">
        <f>$C3*V3</f>
        <v>0</v>
      </c>
      <c r="X3" s="61">
        <f>D3+F3+H3+J3+N3+P3+R3+T3+V3</f>
        <v>0</v>
      </c>
      <c r="Y3" s="62">
        <f>$C3*X3</f>
        <v>0</v>
      </c>
      <c r="AA3" s="136">
        <v>1</v>
      </c>
      <c r="AB3" s="136" t="s">
        <v>96</v>
      </c>
    </row>
    <row r="4" spans="1:28" ht="14.25" x14ac:dyDescent="0.15">
      <c r="A4" s="180"/>
      <c r="B4" s="180"/>
      <c r="C4" s="81">
        <v>6</v>
      </c>
      <c r="D4" s="156"/>
      <c r="E4" s="77">
        <f t="shared" ref="E4:E67" si="0">$C4*D4</f>
        <v>0</v>
      </c>
      <c r="F4" s="156"/>
      <c r="G4" s="77">
        <f>$C4*F4</f>
        <v>0</v>
      </c>
      <c r="H4" s="156"/>
      <c r="I4" s="124">
        <f>$C4*H4</f>
        <v>0</v>
      </c>
      <c r="J4" s="156"/>
      <c r="K4" s="129">
        <f>$C4*J4</f>
        <v>0</v>
      </c>
      <c r="L4" s="63">
        <f>D4+F4+H4+J4</f>
        <v>0</v>
      </c>
      <c r="M4" s="64">
        <f>$C4*L4</f>
        <v>0</v>
      </c>
      <c r="N4" s="156"/>
      <c r="O4" s="77">
        <f>$C4*N4</f>
        <v>0</v>
      </c>
      <c r="P4" s="156"/>
      <c r="Q4" s="77">
        <f>$C4*P4</f>
        <v>0</v>
      </c>
      <c r="R4" s="156"/>
      <c r="S4" s="77">
        <f>$C4*R4</f>
        <v>0</v>
      </c>
      <c r="T4" s="156"/>
      <c r="U4" s="77">
        <f>$C4*T4</f>
        <v>0</v>
      </c>
      <c r="V4" s="156"/>
      <c r="W4" s="77">
        <f>$C4*V4</f>
        <v>0</v>
      </c>
      <c r="X4" s="63">
        <f>D4+F4+H4+J4+N4+P4+R4+T4+V4</f>
        <v>0</v>
      </c>
      <c r="Y4" s="64">
        <f>$C4*X4</f>
        <v>0</v>
      </c>
      <c r="AA4" s="93">
        <v>2</v>
      </c>
      <c r="AB4" s="93" t="s">
        <v>19</v>
      </c>
    </row>
    <row r="5" spans="1:28" ht="14.25" x14ac:dyDescent="0.15">
      <c r="A5" s="180"/>
      <c r="B5" s="180"/>
      <c r="C5" s="81"/>
      <c r="D5" s="156"/>
      <c r="E5" s="77">
        <f t="shared" si="0"/>
        <v>0</v>
      </c>
      <c r="F5" s="156"/>
      <c r="G5" s="77">
        <f>$C5*F5</f>
        <v>0</v>
      </c>
      <c r="H5" s="156"/>
      <c r="I5" s="124">
        <f>$C5*H5</f>
        <v>0</v>
      </c>
      <c r="J5" s="156"/>
      <c r="K5" s="129">
        <f>$C5*J5</f>
        <v>0</v>
      </c>
      <c r="L5" s="63">
        <f>D5+F5+H5+J5</f>
        <v>0</v>
      </c>
      <c r="M5" s="64">
        <f>$C5*L5</f>
        <v>0</v>
      </c>
      <c r="N5" s="156"/>
      <c r="O5" s="77">
        <f>$C5*N5</f>
        <v>0</v>
      </c>
      <c r="P5" s="156"/>
      <c r="Q5" s="77">
        <f>$C5*P5</f>
        <v>0</v>
      </c>
      <c r="R5" s="156"/>
      <c r="S5" s="77">
        <f>$C5*R5</f>
        <v>0</v>
      </c>
      <c r="T5" s="156"/>
      <c r="U5" s="77">
        <f>$C5*T5</f>
        <v>0</v>
      </c>
      <c r="V5" s="156"/>
      <c r="W5" s="77">
        <f>$C5*V5</f>
        <v>0</v>
      </c>
      <c r="X5" s="63">
        <f>D5+F5+H5+J5+N5+P5+R5+T5+V5</f>
        <v>0</v>
      </c>
      <c r="Y5" s="64">
        <f>$C5*X5</f>
        <v>0</v>
      </c>
      <c r="AA5" s="53">
        <v>3</v>
      </c>
      <c r="AB5" s="53" t="s">
        <v>97</v>
      </c>
    </row>
    <row r="6" spans="1:28" ht="14.25" x14ac:dyDescent="0.15">
      <c r="A6" s="180"/>
      <c r="B6" s="180"/>
      <c r="C6" s="81"/>
      <c r="D6" s="156"/>
      <c r="E6" s="77">
        <f t="shared" si="0"/>
        <v>0</v>
      </c>
      <c r="F6" s="156"/>
      <c r="G6" s="77">
        <f>$C6*F6</f>
        <v>0</v>
      </c>
      <c r="H6" s="156"/>
      <c r="I6" s="124">
        <f>$C6*H6</f>
        <v>0</v>
      </c>
      <c r="J6" s="156"/>
      <c r="K6" s="129">
        <f>$C6*J6</f>
        <v>0</v>
      </c>
      <c r="L6" s="65">
        <f>D6+F6+H6+J6</f>
        <v>0</v>
      </c>
      <c r="M6" s="66">
        <f>$C6*L6</f>
        <v>0</v>
      </c>
      <c r="N6" s="156"/>
      <c r="O6" s="77">
        <f>$C6*N6</f>
        <v>0</v>
      </c>
      <c r="P6" s="156"/>
      <c r="Q6" s="77">
        <f>$C6*P6</f>
        <v>0</v>
      </c>
      <c r="R6" s="156"/>
      <c r="S6" s="77">
        <f>$C6*R6</f>
        <v>0</v>
      </c>
      <c r="T6" s="156"/>
      <c r="U6" s="77">
        <f>$C6*T6</f>
        <v>0</v>
      </c>
      <c r="V6" s="156"/>
      <c r="W6" s="77">
        <f>$C6*V6</f>
        <v>0</v>
      </c>
      <c r="X6" s="65">
        <f>D6+F6+H6+J6+N6+P6+R6+T6+V6</f>
        <v>0</v>
      </c>
      <c r="Y6" s="66">
        <f>$C6*X6</f>
        <v>0</v>
      </c>
      <c r="AA6" s="51">
        <v>4</v>
      </c>
      <c r="AB6" s="51" t="s">
        <v>98</v>
      </c>
    </row>
    <row r="7" spans="1:28" ht="15" thickBot="1" x14ac:dyDescent="0.2">
      <c r="A7" s="181"/>
      <c r="B7" s="181"/>
      <c r="C7" s="82"/>
      <c r="D7" s="50"/>
      <c r="E7" s="78">
        <f t="shared" si="0"/>
        <v>0</v>
      </c>
      <c r="F7" s="50"/>
      <c r="G7" s="78">
        <f>$C7*F7</f>
        <v>0</v>
      </c>
      <c r="H7" s="50"/>
      <c r="I7" s="125">
        <f>$C7*H7</f>
        <v>0</v>
      </c>
      <c r="J7" s="50"/>
      <c r="K7" s="130">
        <f>$C7*J7</f>
        <v>0</v>
      </c>
      <c r="L7" s="67">
        <f>D7+F7+H7+J7</f>
        <v>0</v>
      </c>
      <c r="M7" s="68">
        <f>$C7*L7</f>
        <v>0</v>
      </c>
      <c r="N7" s="50"/>
      <c r="O7" s="78">
        <f>$C7*N7</f>
        <v>0</v>
      </c>
      <c r="P7" s="50"/>
      <c r="Q7" s="78">
        <f>$C7*P7</f>
        <v>0</v>
      </c>
      <c r="R7" s="50"/>
      <c r="S7" s="78">
        <f>$C7*R7</f>
        <v>0</v>
      </c>
      <c r="T7" s="50"/>
      <c r="U7" s="78">
        <f>$C7*T7</f>
        <v>0</v>
      </c>
      <c r="V7" s="50"/>
      <c r="W7" s="78">
        <f>$C7*V7</f>
        <v>0</v>
      </c>
      <c r="X7" s="67">
        <f>D7+F7+H7+J7+N7+P7+R7+T7+V7</f>
        <v>0</v>
      </c>
      <c r="Y7" s="68">
        <f>$C7*X7</f>
        <v>0</v>
      </c>
      <c r="AA7" s="53">
        <v>5</v>
      </c>
      <c r="AB7" s="53" t="s">
        <v>99</v>
      </c>
    </row>
    <row r="8" spans="1:28" ht="15" thickBot="1" x14ac:dyDescent="0.2">
      <c r="A8" s="180"/>
      <c r="B8" s="180"/>
      <c r="C8" s="83"/>
      <c r="D8" s="57"/>
      <c r="E8" s="80">
        <f>SUM(E3:E7)</f>
        <v>0</v>
      </c>
      <c r="F8" s="57"/>
      <c r="G8" s="80">
        <f>SUM(G3:G7)</f>
        <v>0</v>
      </c>
      <c r="H8" s="57"/>
      <c r="I8" s="121">
        <f>SUM(I3:I7)</f>
        <v>0</v>
      </c>
      <c r="J8" s="57"/>
      <c r="K8" s="80">
        <f>SUM(K3:K7)</f>
        <v>0</v>
      </c>
      <c r="L8" s="69" t="s">
        <v>10</v>
      </c>
      <c r="M8" s="70">
        <f>SUM(M3:M7)</f>
        <v>0</v>
      </c>
      <c r="N8" s="57"/>
      <c r="O8" s="80">
        <f>SUM(O3:O7)</f>
        <v>0</v>
      </c>
      <c r="P8" s="57"/>
      <c r="Q8" s="80">
        <f>SUM(Q3:Q7)</f>
        <v>0</v>
      </c>
      <c r="R8" s="57"/>
      <c r="S8" s="80">
        <f>SUM(S3:S7)</f>
        <v>0</v>
      </c>
      <c r="T8" s="57"/>
      <c r="U8" s="80">
        <f>SUM(U3:U7)</f>
        <v>0</v>
      </c>
      <c r="V8" s="57"/>
      <c r="W8" s="80">
        <f>SUM(W3:W7)</f>
        <v>0</v>
      </c>
      <c r="X8" s="69" t="s">
        <v>10</v>
      </c>
      <c r="Y8" s="70">
        <f>SUM(Y3:Y7)</f>
        <v>0</v>
      </c>
      <c r="AA8" s="51">
        <v>6</v>
      </c>
      <c r="AB8" s="51" t="s">
        <v>100</v>
      </c>
    </row>
    <row r="9" spans="1:28" ht="14.25" x14ac:dyDescent="0.15">
      <c r="A9" s="154">
        <v>3</v>
      </c>
      <c r="B9" s="154" t="s">
        <v>20</v>
      </c>
      <c r="C9" s="84">
        <v>12</v>
      </c>
      <c r="D9" s="54"/>
      <c r="E9" s="79">
        <f t="shared" si="0"/>
        <v>0</v>
      </c>
      <c r="F9" s="54"/>
      <c r="G9" s="79">
        <f t="shared" ref="G9:G18" si="1">$C9*F9</f>
        <v>0</v>
      </c>
      <c r="H9" s="54"/>
      <c r="I9" s="126">
        <f t="shared" ref="I9:I18" si="2">$C9*H9</f>
        <v>0</v>
      </c>
      <c r="J9" s="54"/>
      <c r="K9" s="131">
        <f t="shared" ref="K9:K18" si="3">$C9*J9</f>
        <v>0</v>
      </c>
      <c r="L9" s="71">
        <f t="shared" ref="L9:L18" si="4">D9+F9+H9+J9</f>
        <v>0</v>
      </c>
      <c r="M9" s="72">
        <f t="shared" ref="M9:M18" si="5">$C9*L9</f>
        <v>0</v>
      </c>
      <c r="N9" s="54"/>
      <c r="O9" s="79">
        <f t="shared" ref="O9:O18" si="6">$C9*N9</f>
        <v>0</v>
      </c>
      <c r="P9" s="54"/>
      <c r="Q9" s="79">
        <f t="shared" ref="Q9:Q18" si="7">$C9*P9</f>
        <v>0</v>
      </c>
      <c r="R9" s="54"/>
      <c r="S9" s="79">
        <f t="shared" ref="S9:S18" si="8">$C9*R9</f>
        <v>0</v>
      </c>
      <c r="T9" s="54"/>
      <c r="U9" s="79">
        <f t="shared" ref="U9:U18" si="9">$C9*T9</f>
        <v>0</v>
      </c>
      <c r="V9" s="54"/>
      <c r="W9" s="79">
        <f t="shared" ref="W9:W18" si="10">$C9*V9</f>
        <v>0</v>
      </c>
      <c r="X9" s="71">
        <f t="shared" ref="X9:X18" si="11">D9+F9+H9+J9+N9+P9+R9+T9+V9</f>
        <v>0</v>
      </c>
      <c r="Y9" s="72">
        <f t="shared" ref="Y9:Y18" si="12">$C9*X9</f>
        <v>0</v>
      </c>
      <c r="AA9" s="53">
        <v>7</v>
      </c>
      <c r="AB9" s="53" t="s">
        <v>142</v>
      </c>
    </row>
    <row r="10" spans="1:28" ht="14.25" x14ac:dyDescent="0.15">
      <c r="A10" s="148"/>
      <c r="B10" s="148"/>
      <c r="C10" s="81">
        <v>25</v>
      </c>
      <c r="D10" s="49"/>
      <c r="E10" s="77">
        <f t="shared" si="0"/>
        <v>0</v>
      </c>
      <c r="F10" s="49"/>
      <c r="G10" s="77">
        <f t="shared" si="1"/>
        <v>0</v>
      </c>
      <c r="H10" s="49"/>
      <c r="I10" s="124">
        <f t="shared" si="2"/>
        <v>0</v>
      </c>
      <c r="J10" s="49"/>
      <c r="K10" s="129">
        <f t="shared" si="3"/>
        <v>0</v>
      </c>
      <c r="L10" s="63">
        <f t="shared" si="4"/>
        <v>0</v>
      </c>
      <c r="M10" s="64">
        <f t="shared" si="5"/>
        <v>0</v>
      </c>
      <c r="N10" s="49"/>
      <c r="O10" s="77">
        <f t="shared" si="6"/>
        <v>0</v>
      </c>
      <c r="P10" s="49"/>
      <c r="Q10" s="77">
        <f t="shared" si="7"/>
        <v>0</v>
      </c>
      <c r="R10" s="49"/>
      <c r="S10" s="77">
        <f t="shared" si="8"/>
        <v>0</v>
      </c>
      <c r="T10" s="49"/>
      <c r="U10" s="77">
        <f t="shared" si="9"/>
        <v>0</v>
      </c>
      <c r="V10" s="49"/>
      <c r="W10" s="77">
        <f t="shared" si="10"/>
        <v>0</v>
      </c>
      <c r="X10" s="63">
        <f t="shared" si="11"/>
        <v>0</v>
      </c>
      <c r="Y10" s="64">
        <f t="shared" si="12"/>
        <v>0</v>
      </c>
      <c r="AA10" s="51">
        <v>8</v>
      </c>
      <c r="AB10" s="51" t="s">
        <v>102</v>
      </c>
    </row>
    <row r="11" spans="1:28" ht="14.25" x14ac:dyDescent="0.15">
      <c r="A11" s="148"/>
      <c r="B11" s="148"/>
      <c r="C11" s="81">
        <v>32</v>
      </c>
      <c r="D11" s="49"/>
      <c r="E11" s="77">
        <f t="shared" si="0"/>
        <v>0</v>
      </c>
      <c r="F11" s="49"/>
      <c r="G11" s="77">
        <f t="shared" si="1"/>
        <v>0</v>
      </c>
      <c r="H11" s="49"/>
      <c r="I11" s="124">
        <f t="shared" si="2"/>
        <v>0</v>
      </c>
      <c r="J11" s="49"/>
      <c r="K11" s="129">
        <f t="shared" si="3"/>
        <v>0</v>
      </c>
      <c r="L11" s="63">
        <f t="shared" si="4"/>
        <v>0</v>
      </c>
      <c r="M11" s="64">
        <f t="shared" si="5"/>
        <v>0</v>
      </c>
      <c r="N11" s="49"/>
      <c r="O11" s="77">
        <f t="shared" si="6"/>
        <v>0</v>
      </c>
      <c r="P11" s="49"/>
      <c r="Q11" s="77">
        <f t="shared" si="7"/>
        <v>0</v>
      </c>
      <c r="R11" s="49"/>
      <c r="S11" s="77">
        <f t="shared" si="8"/>
        <v>0</v>
      </c>
      <c r="T11" s="49"/>
      <c r="U11" s="77">
        <f t="shared" si="9"/>
        <v>0</v>
      </c>
      <c r="V11" s="49"/>
      <c r="W11" s="77">
        <f t="shared" si="10"/>
        <v>0</v>
      </c>
      <c r="X11" s="63">
        <f t="shared" si="11"/>
        <v>0</v>
      </c>
      <c r="Y11" s="64">
        <f t="shared" si="12"/>
        <v>0</v>
      </c>
      <c r="AA11" s="53">
        <v>9</v>
      </c>
      <c r="AB11" s="53" t="s">
        <v>103</v>
      </c>
    </row>
    <row r="12" spans="1:28" ht="14.25" x14ac:dyDescent="0.15">
      <c r="A12" s="148"/>
      <c r="B12" s="148"/>
      <c r="C12" s="81">
        <v>50</v>
      </c>
      <c r="D12" s="49"/>
      <c r="E12" s="77">
        <f t="shared" si="0"/>
        <v>0</v>
      </c>
      <c r="F12" s="49"/>
      <c r="G12" s="77">
        <f t="shared" si="1"/>
        <v>0</v>
      </c>
      <c r="H12" s="49"/>
      <c r="I12" s="124">
        <f t="shared" si="2"/>
        <v>0</v>
      </c>
      <c r="J12" s="49"/>
      <c r="K12" s="129">
        <f t="shared" si="3"/>
        <v>0</v>
      </c>
      <c r="L12" s="63">
        <f t="shared" si="4"/>
        <v>0</v>
      </c>
      <c r="M12" s="64">
        <f t="shared" si="5"/>
        <v>0</v>
      </c>
      <c r="N12" s="49"/>
      <c r="O12" s="77">
        <f t="shared" si="6"/>
        <v>0</v>
      </c>
      <c r="P12" s="49"/>
      <c r="Q12" s="77">
        <f t="shared" si="7"/>
        <v>0</v>
      </c>
      <c r="R12" s="49"/>
      <c r="S12" s="77">
        <f t="shared" si="8"/>
        <v>0</v>
      </c>
      <c r="T12" s="49"/>
      <c r="U12" s="77">
        <f t="shared" si="9"/>
        <v>0</v>
      </c>
      <c r="V12" s="49"/>
      <c r="W12" s="77">
        <f t="shared" si="10"/>
        <v>0</v>
      </c>
      <c r="X12" s="63">
        <f t="shared" si="11"/>
        <v>0</v>
      </c>
      <c r="Y12" s="64">
        <f t="shared" si="12"/>
        <v>0</v>
      </c>
      <c r="AA12" s="51">
        <v>10</v>
      </c>
      <c r="AB12" s="51" t="s">
        <v>104</v>
      </c>
    </row>
    <row r="13" spans="1:28" ht="14.25" x14ac:dyDescent="0.15">
      <c r="A13" s="148"/>
      <c r="B13" s="148"/>
      <c r="C13" s="81"/>
      <c r="D13" s="49"/>
      <c r="E13" s="77">
        <f t="shared" si="0"/>
        <v>0</v>
      </c>
      <c r="F13" s="49"/>
      <c r="G13" s="77">
        <f t="shared" si="1"/>
        <v>0</v>
      </c>
      <c r="H13" s="49"/>
      <c r="I13" s="124">
        <f t="shared" si="2"/>
        <v>0</v>
      </c>
      <c r="J13" s="49"/>
      <c r="K13" s="129">
        <f t="shared" si="3"/>
        <v>0</v>
      </c>
      <c r="L13" s="63">
        <f t="shared" si="4"/>
        <v>0</v>
      </c>
      <c r="M13" s="64">
        <f t="shared" si="5"/>
        <v>0</v>
      </c>
      <c r="N13" s="49"/>
      <c r="O13" s="77">
        <f t="shared" si="6"/>
        <v>0</v>
      </c>
      <c r="P13" s="49"/>
      <c r="Q13" s="77">
        <f t="shared" si="7"/>
        <v>0</v>
      </c>
      <c r="R13" s="49"/>
      <c r="S13" s="77">
        <f t="shared" si="8"/>
        <v>0</v>
      </c>
      <c r="T13" s="49"/>
      <c r="U13" s="77">
        <f t="shared" si="9"/>
        <v>0</v>
      </c>
      <c r="V13" s="49"/>
      <c r="W13" s="77">
        <f t="shared" si="10"/>
        <v>0</v>
      </c>
      <c r="X13" s="63">
        <f t="shared" si="11"/>
        <v>0</v>
      </c>
      <c r="Y13" s="64">
        <f t="shared" si="12"/>
        <v>0</v>
      </c>
      <c r="AA13" s="145">
        <v>12</v>
      </c>
      <c r="AB13" s="145" t="s">
        <v>23</v>
      </c>
    </row>
    <row r="14" spans="1:28" ht="14.25" x14ac:dyDescent="0.15">
      <c r="A14" s="148"/>
      <c r="B14" s="148"/>
      <c r="C14" s="81"/>
      <c r="D14" s="49"/>
      <c r="E14" s="77">
        <f t="shared" si="0"/>
        <v>0</v>
      </c>
      <c r="F14" s="49"/>
      <c r="G14" s="77">
        <f t="shared" si="1"/>
        <v>0</v>
      </c>
      <c r="H14" s="49"/>
      <c r="I14" s="124">
        <f t="shared" si="2"/>
        <v>0</v>
      </c>
      <c r="J14" s="49"/>
      <c r="K14" s="129">
        <f t="shared" si="3"/>
        <v>0</v>
      </c>
      <c r="L14" s="63">
        <f t="shared" si="4"/>
        <v>0</v>
      </c>
      <c r="M14" s="64">
        <f t="shared" si="5"/>
        <v>0</v>
      </c>
      <c r="N14" s="49"/>
      <c r="O14" s="77">
        <f t="shared" si="6"/>
        <v>0</v>
      </c>
      <c r="P14" s="49"/>
      <c r="Q14" s="77">
        <f t="shared" si="7"/>
        <v>0</v>
      </c>
      <c r="R14" s="49"/>
      <c r="S14" s="77">
        <f t="shared" si="8"/>
        <v>0</v>
      </c>
      <c r="T14" s="49"/>
      <c r="U14" s="77">
        <f t="shared" si="9"/>
        <v>0</v>
      </c>
      <c r="V14" s="49"/>
      <c r="W14" s="77">
        <f t="shared" si="10"/>
        <v>0</v>
      </c>
      <c r="X14" s="63">
        <f t="shared" si="11"/>
        <v>0</v>
      </c>
      <c r="Y14" s="64">
        <f t="shared" si="12"/>
        <v>0</v>
      </c>
      <c r="AA14" s="146">
        <v>14</v>
      </c>
      <c r="AB14" s="146" t="s">
        <v>24</v>
      </c>
    </row>
    <row r="15" spans="1:28" ht="14.25" x14ac:dyDescent="0.15">
      <c r="A15" s="148"/>
      <c r="B15" s="148"/>
      <c r="C15" s="81"/>
      <c r="D15" s="49"/>
      <c r="E15" s="77">
        <f t="shared" si="0"/>
        <v>0</v>
      </c>
      <c r="F15" s="49"/>
      <c r="G15" s="77">
        <f t="shared" si="1"/>
        <v>0</v>
      </c>
      <c r="H15" s="49"/>
      <c r="I15" s="124">
        <f t="shared" si="2"/>
        <v>0</v>
      </c>
      <c r="J15" s="49"/>
      <c r="K15" s="129">
        <f t="shared" si="3"/>
        <v>0</v>
      </c>
      <c r="L15" s="63">
        <f t="shared" si="4"/>
        <v>0</v>
      </c>
      <c r="M15" s="64">
        <f t="shared" si="5"/>
        <v>0</v>
      </c>
      <c r="N15" s="49"/>
      <c r="O15" s="77">
        <f t="shared" si="6"/>
        <v>0</v>
      </c>
      <c r="P15" s="49"/>
      <c r="Q15" s="77">
        <f t="shared" si="7"/>
        <v>0</v>
      </c>
      <c r="R15" s="49"/>
      <c r="S15" s="77">
        <f t="shared" si="8"/>
        <v>0</v>
      </c>
      <c r="T15" s="49"/>
      <c r="U15" s="77">
        <f t="shared" si="9"/>
        <v>0</v>
      </c>
      <c r="V15" s="49"/>
      <c r="W15" s="77">
        <f t="shared" si="10"/>
        <v>0</v>
      </c>
      <c r="X15" s="63">
        <f t="shared" si="11"/>
        <v>0</v>
      </c>
      <c r="Y15" s="64">
        <f t="shared" si="12"/>
        <v>0</v>
      </c>
      <c r="AA15" s="53">
        <v>15</v>
      </c>
      <c r="AB15" s="53" t="s">
        <v>105</v>
      </c>
    </row>
    <row r="16" spans="1:28" ht="14.25" x14ac:dyDescent="0.15">
      <c r="A16" s="148"/>
      <c r="B16" s="148"/>
      <c r="C16" s="81"/>
      <c r="D16" s="49"/>
      <c r="E16" s="77">
        <f t="shared" si="0"/>
        <v>0</v>
      </c>
      <c r="F16" s="49"/>
      <c r="G16" s="77">
        <f t="shared" si="1"/>
        <v>0</v>
      </c>
      <c r="H16" s="49"/>
      <c r="I16" s="124">
        <f t="shared" si="2"/>
        <v>0</v>
      </c>
      <c r="J16" s="49"/>
      <c r="K16" s="129">
        <f t="shared" si="3"/>
        <v>0</v>
      </c>
      <c r="L16" s="63">
        <f t="shared" si="4"/>
        <v>0</v>
      </c>
      <c r="M16" s="64">
        <f t="shared" si="5"/>
        <v>0</v>
      </c>
      <c r="N16" s="49"/>
      <c r="O16" s="77">
        <f t="shared" si="6"/>
        <v>0</v>
      </c>
      <c r="P16" s="49"/>
      <c r="Q16" s="77">
        <f t="shared" si="7"/>
        <v>0</v>
      </c>
      <c r="R16" s="49"/>
      <c r="S16" s="77">
        <f t="shared" si="8"/>
        <v>0</v>
      </c>
      <c r="T16" s="49"/>
      <c r="U16" s="77">
        <f t="shared" si="9"/>
        <v>0</v>
      </c>
      <c r="V16" s="49"/>
      <c r="W16" s="77">
        <f t="shared" si="10"/>
        <v>0</v>
      </c>
      <c r="X16" s="63">
        <f t="shared" si="11"/>
        <v>0</v>
      </c>
      <c r="Y16" s="64">
        <f t="shared" si="12"/>
        <v>0</v>
      </c>
      <c r="AA16" s="119">
        <v>16</v>
      </c>
      <c r="AB16" s="119" t="s">
        <v>83</v>
      </c>
    </row>
    <row r="17" spans="1:28" ht="14.25" x14ac:dyDescent="0.15">
      <c r="A17" s="148"/>
      <c r="B17" s="148"/>
      <c r="C17" s="81"/>
      <c r="D17" s="49"/>
      <c r="E17" s="77">
        <f t="shared" si="0"/>
        <v>0</v>
      </c>
      <c r="F17" s="49"/>
      <c r="G17" s="77">
        <f t="shared" si="1"/>
        <v>0</v>
      </c>
      <c r="H17" s="49"/>
      <c r="I17" s="124">
        <f t="shared" si="2"/>
        <v>0</v>
      </c>
      <c r="J17" s="49"/>
      <c r="K17" s="129">
        <f t="shared" si="3"/>
        <v>0</v>
      </c>
      <c r="L17" s="63">
        <f t="shared" si="4"/>
        <v>0</v>
      </c>
      <c r="M17" s="64">
        <f t="shared" si="5"/>
        <v>0</v>
      </c>
      <c r="N17" s="49"/>
      <c r="O17" s="77">
        <f t="shared" si="6"/>
        <v>0</v>
      </c>
      <c r="P17" s="49"/>
      <c r="Q17" s="77">
        <f t="shared" si="7"/>
        <v>0</v>
      </c>
      <c r="R17" s="49"/>
      <c r="S17" s="77">
        <f t="shared" si="8"/>
        <v>0</v>
      </c>
      <c r="T17" s="49"/>
      <c r="U17" s="77">
        <f t="shared" si="9"/>
        <v>0</v>
      </c>
      <c r="V17" s="49"/>
      <c r="W17" s="77">
        <f t="shared" si="10"/>
        <v>0</v>
      </c>
      <c r="X17" s="63">
        <f t="shared" si="11"/>
        <v>0</v>
      </c>
      <c r="Y17" s="64">
        <f t="shared" si="12"/>
        <v>0</v>
      </c>
      <c r="AA17" s="51">
        <v>17</v>
      </c>
      <c r="AB17" s="51" t="s">
        <v>106</v>
      </c>
    </row>
    <row r="18" spans="1:28" ht="15" thickBot="1" x14ac:dyDescent="0.2">
      <c r="A18" s="150"/>
      <c r="B18" s="150"/>
      <c r="C18" s="82"/>
      <c r="D18" s="56"/>
      <c r="E18" s="78">
        <f t="shared" si="0"/>
        <v>0</v>
      </c>
      <c r="F18" s="56"/>
      <c r="G18" s="78">
        <f t="shared" si="1"/>
        <v>0</v>
      </c>
      <c r="H18" s="56"/>
      <c r="I18" s="125">
        <f t="shared" si="2"/>
        <v>0</v>
      </c>
      <c r="J18" s="56"/>
      <c r="K18" s="130">
        <f t="shared" si="3"/>
        <v>0</v>
      </c>
      <c r="L18" s="65">
        <f t="shared" si="4"/>
        <v>0</v>
      </c>
      <c r="M18" s="66">
        <f t="shared" si="5"/>
        <v>0</v>
      </c>
      <c r="N18" s="56"/>
      <c r="O18" s="78">
        <f t="shared" si="6"/>
        <v>0</v>
      </c>
      <c r="P18" s="56"/>
      <c r="Q18" s="78">
        <f t="shared" si="7"/>
        <v>0</v>
      </c>
      <c r="R18" s="56"/>
      <c r="S18" s="78">
        <f t="shared" si="8"/>
        <v>0</v>
      </c>
      <c r="T18" s="56"/>
      <c r="U18" s="78">
        <f t="shared" si="9"/>
        <v>0</v>
      </c>
      <c r="V18" s="56"/>
      <c r="W18" s="78">
        <f t="shared" si="10"/>
        <v>0</v>
      </c>
      <c r="X18" s="65">
        <f t="shared" si="11"/>
        <v>0</v>
      </c>
      <c r="Y18" s="66">
        <f t="shared" si="12"/>
        <v>0</v>
      </c>
      <c r="AA18" s="53">
        <v>18</v>
      </c>
      <c r="AB18" s="53" t="s">
        <v>107</v>
      </c>
    </row>
    <row r="19" spans="1:28" ht="15" thickBot="1" x14ac:dyDescent="0.2">
      <c r="A19" s="187"/>
      <c r="B19" s="187"/>
      <c r="C19" s="85"/>
      <c r="D19" s="58"/>
      <c r="E19" s="80">
        <f>SUM(E9:E18)</f>
        <v>0</v>
      </c>
      <c r="F19" s="58"/>
      <c r="G19" s="80">
        <f>SUM(G9:G18)</f>
        <v>0</v>
      </c>
      <c r="H19" s="58"/>
      <c r="I19" s="121">
        <f>SUM(I9:I18)</f>
        <v>0</v>
      </c>
      <c r="J19" s="58"/>
      <c r="K19" s="80">
        <f>SUM(K9:K18)</f>
        <v>0</v>
      </c>
      <c r="L19" s="69" t="s">
        <v>10</v>
      </c>
      <c r="M19" s="70">
        <f>SUM(M9:M18)</f>
        <v>0</v>
      </c>
      <c r="N19" s="58"/>
      <c r="O19" s="80">
        <f>SUM(O9:O18)</f>
        <v>0</v>
      </c>
      <c r="P19" s="58"/>
      <c r="Q19" s="80">
        <f>SUM(Q9:Q18)</f>
        <v>0</v>
      </c>
      <c r="R19" s="58"/>
      <c r="S19" s="80">
        <f>SUM(S9:S18)</f>
        <v>0</v>
      </c>
      <c r="T19" s="58"/>
      <c r="U19" s="80">
        <f>SUM(U9:U18)</f>
        <v>0</v>
      </c>
      <c r="V19" s="58"/>
      <c r="W19" s="80">
        <f>SUM(W9:W18)</f>
        <v>0</v>
      </c>
      <c r="X19" s="69" t="s">
        <v>10</v>
      </c>
      <c r="Y19" s="70">
        <f>SUM(Y9:Y18)</f>
        <v>0</v>
      </c>
      <c r="AA19" s="51">
        <v>19</v>
      </c>
      <c r="AB19" s="51" t="s">
        <v>108</v>
      </c>
    </row>
    <row r="20" spans="1:28" ht="14.25" x14ac:dyDescent="0.15">
      <c r="A20" s="184">
        <v>4</v>
      </c>
      <c r="B20" s="184" t="s">
        <v>21</v>
      </c>
      <c r="C20" s="86">
        <v>1</v>
      </c>
      <c r="D20" s="52"/>
      <c r="E20" s="79">
        <f t="shared" si="0"/>
        <v>0</v>
      </c>
      <c r="F20" s="52"/>
      <c r="G20" s="79">
        <f t="shared" ref="G20:G25" si="13">$C20*F20</f>
        <v>0</v>
      </c>
      <c r="H20" s="52"/>
      <c r="I20" s="126">
        <f t="shared" ref="I20:I25" si="14">$C20*H20</f>
        <v>0</v>
      </c>
      <c r="J20" s="52"/>
      <c r="K20" s="131">
        <f t="shared" ref="K20:K25" si="15">$C20*J20</f>
        <v>0</v>
      </c>
      <c r="L20" s="71">
        <f t="shared" ref="L20:L25" si="16">D20+F20+H20+J20</f>
        <v>0</v>
      </c>
      <c r="M20" s="72">
        <f t="shared" ref="M20:M25" si="17">$C20*L20</f>
        <v>0</v>
      </c>
      <c r="N20" s="52"/>
      <c r="O20" s="79">
        <f t="shared" ref="O20:O25" si="18">$C20*N20</f>
        <v>0</v>
      </c>
      <c r="P20" s="52"/>
      <c r="Q20" s="79">
        <f t="shared" ref="Q20:Q25" si="19">$C20*P20</f>
        <v>0</v>
      </c>
      <c r="R20" s="52"/>
      <c r="S20" s="79">
        <f t="shared" ref="S20:S25" si="20">$C20*R20</f>
        <v>0</v>
      </c>
      <c r="T20" s="52"/>
      <c r="U20" s="79">
        <f t="shared" ref="U20:U25" si="21">$C20*T20</f>
        <v>0</v>
      </c>
      <c r="V20" s="52"/>
      <c r="W20" s="79">
        <f t="shared" ref="W20:W25" si="22">$C20*V20</f>
        <v>0</v>
      </c>
      <c r="X20" s="71">
        <f t="shared" ref="X20:X25" si="23">D20+F20+H20+J20+N20+P20+R20+T20+V20</f>
        <v>0</v>
      </c>
      <c r="Y20" s="72">
        <f t="shared" ref="Y20:Y25" si="24">$C20*X20</f>
        <v>0</v>
      </c>
      <c r="AA20" s="145">
        <v>20</v>
      </c>
      <c r="AB20" s="145" t="s">
        <v>84</v>
      </c>
    </row>
    <row r="21" spans="1:28" ht="14.25" x14ac:dyDescent="0.15">
      <c r="A21" s="180"/>
      <c r="B21" s="180"/>
      <c r="C21" s="81">
        <v>2</v>
      </c>
      <c r="D21" s="156"/>
      <c r="E21" s="77">
        <f t="shared" si="0"/>
        <v>0</v>
      </c>
      <c r="F21" s="156"/>
      <c r="G21" s="77">
        <f t="shared" si="13"/>
        <v>0</v>
      </c>
      <c r="H21" s="156"/>
      <c r="I21" s="124">
        <f t="shared" si="14"/>
        <v>0</v>
      </c>
      <c r="J21" s="156"/>
      <c r="K21" s="129">
        <f t="shared" si="15"/>
        <v>0</v>
      </c>
      <c r="L21" s="63">
        <f t="shared" si="16"/>
        <v>0</v>
      </c>
      <c r="M21" s="64">
        <f t="shared" si="17"/>
        <v>0</v>
      </c>
      <c r="N21" s="156"/>
      <c r="O21" s="77">
        <f t="shared" si="18"/>
        <v>0</v>
      </c>
      <c r="P21" s="156"/>
      <c r="Q21" s="77">
        <f t="shared" si="19"/>
        <v>0</v>
      </c>
      <c r="R21" s="156"/>
      <c r="S21" s="77">
        <f t="shared" si="20"/>
        <v>0</v>
      </c>
      <c r="T21" s="156"/>
      <c r="U21" s="77">
        <f t="shared" si="21"/>
        <v>0</v>
      </c>
      <c r="V21" s="156"/>
      <c r="W21" s="77">
        <f t="shared" si="22"/>
        <v>0</v>
      </c>
      <c r="X21" s="63">
        <f t="shared" si="23"/>
        <v>0</v>
      </c>
      <c r="Y21" s="64">
        <f t="shared" si="24"/>
        <v>0</v>
      </c>
      <c r="AA21" s="51">
        <v>21</v>
      </c>
      <c r="AB21" s="51" t="s">
        <v>109</v>
      </c>
    </row>
    <row r="22" spans="1:28" ht="14.25" x14ac:dyDescent="0.15">
      <c r="A22" s="180"/>
      <c r="B22" s="180"/>
      <c r="C22" s="81">
        <v>3</v>
      </c>
      <c r="D22" s="156"/>
      <c r="E22" s="77">
        <f t="shared" si="0"/>
        <v>0</v>
      </c>
      <c r="F22" s="156"/>
      <c r="G22" s="77">
        <f t="shared" si="13"/>
        <v>0</v>
      </c>
      <c r="H22" s="156"/>
      <c r="I22" s="124">
        <f t="shared" si="14"/>
        <v>0</v>
      </c>
      <c r="J22" s="156"/>
      <c r="K22" s="129">
        <f t="shared" si="15"/>
        <v>0</v>
      </c>
      <c r="L22" s="63">
        <f t="shared" si="16"/>
        <v>0</v>
      </c>
      <c r="M22" s="64">
        <f t="shared" si="17"/>
        <v>0</v>
      </c>
      <c r="N22" s="156"/>
      <c r="O22" s="77">
        <f t="shared" si="18"/>
        <v>0</v>
      </c>
      <c r="P22" s="156"/>
      <c r="Q22" s="77">
        <f t="shared" si="19"/>
        <v>0</v>
      </c>
      <c r="R22" s="156"/>
      <c r="S22" s="77">
        <f t="shared" si="20"/>
        <v>0</v>
      </c>
      <c r="T22" s="156"/>
      <c r="U22" s="77">
        <f t="shared" si="21"/>
        <v>0</v>
      </c>
      <c r="V22" s="156"/>
      <c r="W22" s="77">
        <f t="shared" si="22"/>
        <v>0</v>
      </c>
      <c r="X22" s="63">
        <f t="shared" si="23"/>
        <v>0</v>
      </c>
      <c r="Y22" s="64">
        <f t="shared" si="24"/>
        <v>0</v>
      </c>
      <c r="AA22" s="145">
        <v>22</v>
      </c>
      <c r="AB22" s="145" t="s">
        <v>26</v>
      </c>
    </row>
    <row r="23" spans="1:28" ht="14.25" x14ac:dyDescent="0.15">
      <c r="A23" s="180"/>
      <c r="B23" s="180"/>
      <c r="C23" s="81">
        <v>4</v>
      </c>
      <c r="D23" s="156"/>
      <c r="E23" s="77">
        <f t="shared" si="0"/>
        <v>0</v>
      </c>
      <c r="F23" s="156"/>
      <c r="G23" s="77">
        <f t="shared" si="13"/>
        <v>0</v>
      </c>
      <c r="H23" s="156"/>
      <c r="I23" s="124">
        <f t="shared" si="14"/>
        <v>0</v>
      </c>
      <c r="J23" s="156"/>
      <c r="K23" s="129">
        <f t="shared" si="15"/>
        <v>0</v>
      </c>
      <c r="L23" s="63">
        <f t="shared" si="16"/>
        <v>0</v>
      </c>
      <c r="M23" s="64">
        <f t="shared" si="17"/>
        <v>0</v>
      </c>
      <c r="N23" s="156"/>
      <c r="O23" s="77">
        <f t="shared" si="18"/>
        <v>0</v>
      </c>
      <c r="P23" s="156"/>
      <c r="Q23" s="77">
        <f t="shared" si="19"/>
        <v>0</v>
      </c>
      <c r="R23" s="156"/>
      <c r="S23" s="77">
        <f t="shared" si="20"/>
        <v>0</v>
      </c>
      <c r="T23" s="156"/>
      <c r="U23" s="77">
        <f t="shared" si="21"/>
        <v>0</v>
      </c>
      <c r="V23" s="156"/>
      <c r="W23" s="77">
        <f t="shared" si="22"/>
        <v>0</v>
      </c>
      <c r="X23" s="63">
        <f t="shared" si="23"/>
        <v>0</v>
      </c>
      <c r="Y23" s="64">
        <f t="shared" si="24"/>
        <v>0</v>
      </c>
      <c r="AA23" s="51">
        <v>23</v>
      </c>
      <c r="AB23" s="51" t="s">
        <v>110</v>
      </c>
    </row>
    <row r="24" spans="1:28" ht="14.25" x14ac:dyDescent="0.15">
      <c r="A24" s="180"/>
      <c r="B24" s="180"/>
      <c r="C24" s="81">
        <v>5</v>
      </c>
      <c r="D24" s="156"/>
      <c r="E24" s="77">
        <f t="shared" si="0"/>
        <v>0</v>
      </c>
      <c r="F24" s="156"/>
      <c r="G24" s="77">
        <f t="shared" si="13"/>
        <v>0</v>
      </c>
      <c r="H24" s="156"/>
      <c r="I24" s="124">
        <f t="shared" si="14"/>
        <v>0</v>
      </c>
      <c r="J24" s="156"/>
      <c r="K24" s="129">
        <f t="shared" si="15"/>
        <v>0</v>
      </c>
      <c r="L24" s="63">
        <f t="shared" si="16"/>
        <v>0</v>
      </c>
      <c r="M24" s="64">
        <f t="shared" si="17"/>
        <v>0</v>
      </c>
      <c r="N24" s="156"/>
      <c r="O24" s="77">
        <f t="shared" si="18"/>
        <v>0</v>
      </c>
      <c r="P24" s="156"/>
      <c r="Q24" s="77">
        <f t="shared" si="19"/>
        <v>0</v>
      </c>
      <c r="R24" s="156"/>
      <c r="S24" s="77">
        <f t="shared" si="20"/>
        <v>0</v>
      </c>
      <c r="T24" s="156"/>
      <c r="U24" s="77">
        <f t="shared" si="21"/>
        <v>0</v>
      </c>
      <c r="V24" s="156"/>
      <c r="W24" s="77">
        <f t="shared" si="22"/>
        <v>0</v>
      </c>
      <c r="X24" s="63">
        <f t="shared" si="23"/>
        <v>0</v>
      </c>
      <c r="Y24" s="64">
        <f t="shared" si="24"/>
        <v>0</v>
      </c>
      <c r="AA24" s="53">
        <v>24</v>
      </c>
      <c r="AB24" s="53" t="s">
        <v>111</v>
      </c>
    </row>
    <row r="25" spans="1:28" ht="15" thickBot="1" x14ac:dyDescent="0.2">
      <c r="A25" s="181"/>
      <c r="B25" s="181"/>
      <c r="C25" s="82">
        <v>10</v>
      </c>
      <c r="D25" s="50"/>
      <c r="E25" s="78">
        <f t="shared" si="0"/>
        <v>0</v>
      </c>
      <c r="F25" s="50"/>
      <c r="G25" s="78">
        <f t="shared" si="13"/>
        <v>0</v>
      </c>
      <c r="H25" s="50"/>
      <c r="I25" s="125">
        <f t="shared" si="14"/>
        <v>0</v>
      </c>
      <c r="J25" s="50"/>
      <c r="K25" s="130">
        <f t="shared" si="15"/>
        <v>0</v>
      </c>
      <c r="L25" s="65">
        <f t="shared" si="16"/>
        <v>0</v>
      </c>
      <c r="M25" s="66">
        <f t="shared" si="17"/>
        <v>0</v>
      </c>
      <c r="N25" s="50"/>
      <c r="O25" s="78">
        <f t="shared" si="18"/>
        <v>0</v>
      </c>
      <c r="P25" s="50"/>
      <c r="Q25" s="78">
        <f t="shared" si="19"/>
        <v>0</v>
      </c>
      <c r="R25" s="50"/>
      <c r="S25" s="78">
        <f t="shared" si="20"/>
        <v>0</v>
      </c>
      <c r="T25" s="50"/>
      <c r="U25" s="78">
        <f t="shared" si="21"/>
        <v>0</v>
      </c>
      <c r="V25" s="50"/>
      <c r="W25" s="78">
        <f t="shared" si="22"/>
        <v>0</v>
      </c>
      <c r="X25" s="65">
        <f t="shared" si="23"/>
        <v>0</v>
      </c>
      <c r="Y25" s="66">
        <f t="shared" si="24"/>
        <v>0</v>
      </c>
      <c r="AA25" s="51">
        <v>25</v>
      </c>
      <c r="AB25" s="51" t="s">
        <v>112</v>
      </c>
    </row>
    <row r="26" spans="1:28" ht="15" thickBot="1" x14ac:dyDescent="0.2">
      <c r="A26" s="183"/>
      <c r="B26" s="183"/>
      <c r="C26" s="83"/>
      <c r="D26" s="57"/>
      <c r="E26" s="80">
        <f>SUM(E20:E25)</f>
        <v>0</v>
      </c>
      <c r="F26" s="57"/>
      <c r="G26" s="80">
        <f>SUM(G20:G25)</f>
        <v>0</v>
      </c>
      <c r="H26" s="57"/>
      <c r="I26" s="121">
        <f>SUM(I20:I25)</f>
        <v>0</v>
      </c>
      <c r="J26" s="57"/>
      <c r="K26" s="80">
        <f>SUM(K20:K25)</f>
        <v>0</v>
      </c>
      <c r="L26" s="69" t="s">
        <v>10</v>
      </c>
      <c r="M26" s="70">
        <f>SUM(M20:M25)</f>
        <v>0</v>
      </c>
      <c r="N26" s="57"/>
      <c r="O26" s="80">
        <f>SUM(O20:O25)</f>
        <v>0</v>
      </c>
      <c r="P26" s="57"/>
      <c r="Q26" s="80">
        <f>SUM(Q20:Q25)</f>
        <v>0</v>
      </c>
      <c r="R26" s="57"/>
      <c r="S26" s="80">
        <f>SUM(S20:S25)</f>
        <v>0</v>
      </c>
      <c r="T26" s="57"/>
      <c r="U26" s="80">
        <f>SUM(U20:U25)</f>
        <v>0</v>
      </c>
      <c r="V26" s="57"/>
      <c r="W26" s="80">
        <f>SUM(W20:W25)</f>
        <v>0</v>
      </c>
      <c r="X26" s="69" t="s">
        <v>10</v>
      </c>
      <c r="Y26" s="70">
        <f>SUM(Y20:Y25)</f>
        <v>0</v>
      </c>
      <c r="AA26" s="53">
        <v>26</v>
      </c>
      <c r="AB26" s="53" t="s">
        <v>113</v>
      </c>
    </row>
    <row r="27" spans="1:28" ht="14.25" x14ac:dyDescent="0.15">
      <c r="A27" s="154">
        <v>5</v>
      </c>
      <c r="B27" s="154" t="s">
        <v>150</v>
      </c>
      <c r="C27" s="84">
        <v>0.5</v>
      </c>
      <c r="D27" s="54"/>
      <c r="E27" s="79">
        <f t="shared" si="0"/>
        <v>0</v>
      </c>
      <c r="F27" s="54"/>
      <c r="G27" s="79">
        <f t="shared" ref="G27:G36" si="25">$C27*F27</f>
        <v>0</v>
      </c>
      <c r="H27" s="54"/>
      <c r="I27" s="126">
        <f t="shared" ref="I27:I36" si="26">$C27*H27</f>
        <v>0</v>
      </c>
      <c r="J27" s="54"/>
      <c r="K27" s="131">
        <f t="shared" ref="K27:K36" si="27">$C27*J27</f>
        <v>0</v>
      </c>
      <c r="L27" s="61">
        <f t="shared" ref="L27:L36" si="28">D27+F27+H27+J27</f>
        <v>0</v>
      </c>
      <c r="M27" s="62">
        <f t="shared" ref="M27:M36" si="29">$C27*L27</f>
        <v>0</v>
      </c>
      <c r="N27" s="54"/>
      <c r="O27" s="79">
        <f t="shared" ref="O27:O36" si="30">$C27*N27</f>
        <v>0</v>
      </c>
      <c r="P27" s="54"/>
      <c r="Q27" s="79">
        <f t="shared" ref="Q27:Q36" si="31">$C27*P27</f>
        <v>0</v>
      </c>
      <c r="R27" s="54"/>
      <c r="S27" s="79">
        <f t="shared" ref="S27:S36" si="32">$C27*R27</f>
        <v>0</v>
      </c>
      <c r="T27" s="54"/>
      <c r="U27" s="79">
        <f t="shared" ref="U27:U36" si="33">$C27*T27</f>
        <v>0</v>
      </c>
      <c r="V27" s="54"/>
      <c r="W27" s="79">
        <f t="shared" ref="W27:W36" si="34">$C27*V27</f>
        <v>0</v>
      </c>
      <c r="X27" s="61">
        <f t="shared" ref="X27:X36" si="35">D27+F27+H27+J27+N27+P27+R27+T27+V27</f>
        <v>0</v>
      </c>
      <c r="Y27" s="62">
        <f t="shared" ref="Y27:Y36" si="36">$C27*X27</f>
        <v>0</v>
      </c>
      <c r="AA27" s="51">
        <v>28</v>
      </c>
      <c r="AB27" s="51" t="s">
        <v>114</v>
      </c>
    </row>
    <row r="28" spans="1:28" ht="14.25" x14ac:dyDescent="0.15">
      <c r="A28" s="148"/>
      <c r="B28" s="148"/>
      <c r="C28" s="81">
        <v>0.8</v>
      </c>
      <c r="D28" s="49"/>
      <c r="E28" s="77">
        <f t="shared" si="0"/>
        <v>0</v>
      </c>
      <c r="F28" s="49"/>
      <c r="G28" s="77">
        <f t="shared" si="25"/>
        <v>0</v>
      </c>
      <c r="H28" s="49"/>
      <c r="I28" s="124">
        <f t="shared" si="26"/>
        <v>0</v>
      </c>
      <c r="J28" s="49"/>
      <c r="K28" s="129">
        <f t="shared" si="27"/>
        <v>0</v>
      </c>
      <c r="L28" s="63">
        <f t="shared" si="28"/>
        <v>0</v>
      </c>
      <c r="M28" s="64">
        <f t="shared" si="29"/>
        <v>0</v>
      </c>
      <c r="N28" s="49"/>
      <c r="O28" s="77">
        <f t="shared" si="30"/>
        <v>0</v>
      </c>
      <c r="P28" s="49"/>
      <c r="Q28" s="77">
        <f t="shared" si="31"/>
        <v>0</v>
      </c>
      <c r="R28" s="49"/>
      <c r="S28" s="77">
        <f t="shared" si="32"/>
        <v>0</v>
      </c>
      <c r="T28" s="49"/>
      <c r="U28" s="77">
        <f t="shared" si="33"/>
        <v>0</v>
      </c>
      <c r="V28" s="49"/>
      <c r="W28" s="77">
        <f t="shared" si="34"/>
        <v>0</v>
      </c>
      <c r="X28" s="63">
        <f t="shared" si="35"/>
        <v>0</v>
      </c>
      <c r="Y28" s="64">
        <f t="shared" si="36"/>
        <v>0</v>
      </c>
      <c r="AA28" s="53">
        <v>29</v>
      </c>
      <c r="AB28" s="53" t="s">
        <v>115</v>
      </c>
    </row>
    <row r="29" spans="1:28" ht="14.25" x14ac:dyDescent="0.15">
      <c r="A29" s="148"/>
      <c r="B29" s="148"/>
      <c r="C29" s="81">
        <v>1</v>
      </c>
      <c r="D29" s="49"/>
      <c r="E29" s="77">
        <f t="shared" si="0"/>
        <v>0</v>
      </c>
      <c r="F29" s="49"/>
      <c r="G29" s="77">
        <f t="shared" si="25"/>
        <v>0</v>
      </c>
      <c r="H29" s="49"/>
      <c r="I29" s="124">
        <f t="shared" si="26"/>
        <v>0</v>
      </c>
      <c r="J29" s="49"/>
      <c r="K29" s="129">
        <f t="shared" si="27"/>
        <v>0</v>
      </c>
      <c r="L29" s="63">
        <f t="shared" si="28"/>
        <v>0</v>
      </c>
      <c r="M29" s="64">
        <f t="shared" si="29"/>
        <v>0</v>
      </c>
      <c r="N29" s="49"/>
      <c r="O29" s="77">
        <f t="shared" si="30"/>
        <v>0</v>
      </c>
      <c r="P29" s="49"/>
      <c r="Q29" s="77">
        <f t="shared" si="31"/>
        <v>0</v>
      </c>
      <c r="R29" s="49"/>
      <c r="S29" s="77">
        <f t="shared" si="32"/>
        <v>0</v>
      </c>
      <c r="T29" s="49"/>
      <c r="U29" s="77">
        <f t="shared" si="33"/>
        <v>0</v>
      </c>
      <c r="V29" s="49"/>
      <c r="W29" s="77">
        <f t="shared" si="34"/>
        <v>0</v>
      </c>
      <c r="X29" s="63">
        <f t="shared" si="35"/>
        <v>0</v>
      </c>
      <c r="Y29" s="64">
        <f t="shared" si="36"/>
        <v>0</v>
      </c>
      <c r="AA29" s="51">
        <v>30</v>
      </c>
      <c r="AB29" s="51" t="s">
        <v>116</v>
      </c>
    </row>
    <row r="30" spans="1:28" ht="14.25" x14ac:dyDescent="0.15">
      <c r="A30" s="148"/>
      <c r="B30" s="148"/>
      <c r="C30" s="81">
        <v>1.5</v>
      </c>
      <c r="D30" s="49"/>
      <c r="E30" s="77">
        <f t="shared" si="0"/>
        <v>0</v>
      </c>
      <c r="F30" s="49"/>
      <c r="G30" s="77">
        <f t="shared" si="25"/>
        <v>0</v>
      </c>
      <c r="H30" s="49"/>
      <c r="I30" s="124">
        <f t="shared" si="26"/>
        <v>0</v>
      </c>
      <c r="J30" s="49"/>
      <c r="K30" s="129">
        <f t="shared" si="27"/>
        <v>0</v>
      </c>
      <c r="L30" s="63">
        <f t="shared" si="28"/>
        <v>0</v>
      </c>
      <c r="M30" s="64">
        <f t="shared" si="29"/>
        <v>0</v>
      </c>
      <c r="N30" s="49"/>
      <c r="O30" s="77">
        <f t="shared" si="30"/>
        <v>0</v>
      </c>
      <c r="P30" s="49"/>
      <c r="Q30" s="77">
        <f t="shared" si="31"/>
        <v>0</v>
      </c>
      <c r="R30" s="49"/>
      <c r="S30" s="77">
        <f t="shared" si="32"/>
        <v>0</v>
      </c>
      <c r="T30" s="49"/>
      <c r="U30" s="77">
        <f t="shared" si="33"/>
        <v>0</v>
      </c>
      <c r="V30" s="49"/>
      <c r="W30" s="77">
        <f t="shared" si="34"/>
        <v>0</v>
      </c>
      <c r="X30" s="63">
        <f t="shared" si="35"/>
        <v>0</v>
      </c>
      <c r="Y30" s="64">
        <f t="shared" si="36"/>
        <v>0</v>
      </c>
      <c r="AA30" s="53">
        <v>31</v>
      </c>
      <c r="AB30" s="53" t="s">
        <v>117</v>
      </c>
    </row>
    <row r="31" spans="1:28" ht="14.25" x14ac:dyDescent="0.15">
      <c r="A31" s="148"/>
      <c r="B31" s="148"/>
      <c r="C31" s="81">
        <v>2</v>
      </c>
      <c r="D31" s="49"/>
      <c r="E31" s="77">
        <f t="shared" si="0"/>
        <v>0</v>
      </c>
      <c r="F31" s="49"/>
      <c r="G31" s="77">
        <f t="shared" si="25"/>
        <v>0</v>
      </c>
      <c r="H31" s="49"/>
      <c r="I31" s="124">
        <f t="shared" si="26"/>
        <v>0</v>
      </c>
      <c r="J31" s="49"/>
      <c r="K31" s="129">
        <f t="shared" si="27"/>
        <v>0</v>
      </c>
      <c r="L31" s="63">
        <f t="shared" si="28"/>
        <v>0</v>
      </c>
      <c r="M31" s="64">
        <f t="shared" si="29"/>
        <v>0</v>
      </c>
      <c r="N31" s="49"/>
      <c r="O31" s="77">
        <f t="shared" si="30"/>
        <v>0</v>
      </c>
      <c r="P31" s="49"/>
      <c r="Q31" s="77">
        <f t="shared" si="31"/>
        <v>0</v>
      </c>
      <c r="R31" s="49"/>
      <c r="S31" s="77">
        <f t="shared" si="32"/>
        <v>0</v>
      </c>
      <c r="T31" s="49"/>
      <c r="U31" s="77">
        <f t="shared" si="33"/>
        <v>0</v>
      </c>
      <c r="V31" s="49"/>
      <c r="W31" s="77">
        <f t="shared" si="34"/>
        <v>0</v>
      </c>
      <c r="X31" s="63">
        <f t="shared" si="35"/>
        <v>0</v>
      </c>
      <c r="Y31" s="64">
        <f t="shared" si="36"/>
        <v>0</v>
      </c>
      <c r="AA31" s="51">
        <v>33</v>
      </c>
      <c r="AB31" s="51" t="s">
        <v>118</v>
      </c>
    </row>
    <row r="32" spans="1:28" ht="14.25" x14ac:dyDescent="0.15">
      <c r="A32" s="148"/>
      <c r="B32" s="148"/>
      <c r="C32" s="81">
        <v>3</v>
      </c>
      <c r="D32" s="49"/>
      <c r="E32" s="77">
        <f t="shared" si="0"/>
        <v>0</v>
      </c>
      <c r="F32" s="49"/>
      <c r="G32" s="77">
        <f t="shared" si="25"/>
        <v>0</v>
      </c>
      <c r="H32" s="49"/>
      <c r="I32" s="124">
        <f t="shared" si="26"/>
        <v>0</v>
      </c>
      <c r="J32" s="49"/>
      <c r="K32" s="129">
        <f t="shared" si="27"/>
        <v>0</v>
      </c>
      <c r="L32" s="63">
        <f t="shared" si="28"/>
        <v>0</v>
      </c>
      <c r="M32" s="64">
        <f t="shared" si="29"/>
        <v>0</v>
      </c>
      <c r="N32" s="49"/>
      <c r="O32" s="77">
        <f t="shared" si="30"/>
        <v>0</v>
      </c>
      <c r="P32" s="49"/>
      <c r="Q32" s="77">
        <f t="shared" si="31"/>
        <v>0</v>
      </c>
      <c r="R32" s="49"/>
      <c r="S32" s="77">
        <f t="shared" si="32"/>
        <v>0</v>
      </c>
      <c r="T32" s="49"/>
      <c r="U32" s="77">
        <f t="shared" si="33"/>
        <v>0</v>
      </c>
      <c r="V32" s="49"/>
      <c r="W32" s="77">
        <f t="shared" si="34"/>
        <v>0</v>
      </c>
      <c r="X32" s="63">
        <f t="shared" si="35"/>
        <v>0</v>
      </c>
      <c r="Y32" s="64">
        <f t="shared" si="36"/>
        <v>0</v>
      </c>
      <c r="AA32" s="53">
        <v>35</v>
      </c>
      <c r="AB32" s="53" t="s">
        <v>119</v>
      </c>
    </row>
    <row r="33" spans="1:28" ht="14.25" x14ac:dyDescent="0.15">
      <c r="A33" s="148"/>
      <c r="B33" s="148"/>
      <c r="C33" s="81">
        <v>4</v>
      </c>
      <c r="D33" s="49"/>
      <c r="E33" s="77">
        <f t="shared" si="0"/>
        <v>0</v>
      </c>
      <c r="F33" s="49"/>
      <c r="G33" s="77">
        <f t="shared" si="25"/>
        <v>0</v>
      </c>
      <c r="H33" s="49"/>
      <c r="I33" s="124">
        <f t="shared" si="26"/>
        <v>0</v>
      </c>
      <c r="J33" s="49"/>
      <c r="K33" s="129">
        <f t="shared" si="27"/>
        <v>0</v>
      </c>
      <c r="L33" s="63">
        <f t="shared" si="28"/>
        <v>0</v>
      </c>
      <c r="M33" s="64">
        <f t="shared" si="29"/>
        <v>0</v>
      </c>
      <c r="N33" s="49"/>
      <c r="O33" s="77">
        <f t="shared" si="30"/>
        <v>0</v>
      </c>
      <c r="P33" s="49"/>
      <c r="Q33" s="77">
        <f t="shared" si="31"/>
        <v>0</v>
      </c>
      <c r="R33" s="49"/>
      <c r="S33" s="77">
        <f t="shared" si="32"/>
        <v>0</v>
      </c>
      <c r="T33" s="49"/>
      <c r="U33" s="77">
        <f t="shared" si="33"/>
        <v>0</v>
      </c>
      <c r="V33" s="49"/>
      <c r="W33" s="77">
        <f t="shared" si="34"/>
        <v>0</v>
      </c>
      <c r="X33" s="63">
        <f t="shared" si="35"/>
        <v>0</v>
      </c>
      <c r="Y33" s="64">
        <f t="shared" si="36"/>
        <v>0</v>
      </c>
      <c r="AA33" s="51">
        <v>36</v>
      </c>
      <c r="AB33" s="51" t="s">
        <v>120</v>
      </c>
    </row>
    <row r="34" spans="1:28" ht="14.25" x14ac:dyDescent="0.15">
      <c r="A34" s="148"/>
      <c r="B34" s="148"/>
      <c r="C34" s="81">
        <v>5</v>
      </c>
      <c r="D34" s="49"/>
      <c r="E34" s="77">
        <f t="shared" si="0"/>
        <v>0</v>
      </c>
      <c r="F34" s="49"/>
      <c r="G34" s="77">
        <f t="shared" si="25"/>
        <v>0</v>
      </c>
      <c r="H34" s="49"/>
      <c r="I34" s="124">
        <f t="shared" si="26"/>
        <v>0</v>
      </c>
      <c r="J34" s="49"/>
      <c r="K34" s="129">
        <f t="shared" si="27"/>
        <v>0</v>
      </c>
      <c r="L34" s="63">
        <f t="shared" si="28"/>
        <v>0</v>
      </c>
      <c r="M34" s="64">
        <f t="shared" si="29"/>
        <v>0</v>
      </c>
      <c r="N34" s="49"/>
      <c r="O34" s="77">
        <f t="shared" si="30"/>
        <v>0</v>
      </c>
      <c r="P34" s="49"/>
      <c r="Q34" s="77">
        <f t="shared" si="31"/>
        <v>0</v>
      </c>
      <c r="R34" s="49"/>
      <c r="S34" s="77">
        <f t="shared" si="32"/>
        <v>0</v>
      </c>
      <c r="T34" s="49"/>
      <c r="U34" s="77">
        <f t="shared" si="33"/>
        <v>0</v>
      </c>
      <c r="V34" s="49"/>
      <c r="W34" s="77">
        <f t="shared" si="34"/>
        <v>0</v>
      </c>
      <c r="X34" s="63">
        <f t="shared" si="35"/>
        <v>0</v>
      </c>
      <c r="Y34" s="64">
        <f t="shared" si="36"/>
        <v>0</v>
      </c>
      <c r="AA34" s="53">
        <v>37</v>
      </c>
      <c r="AB34" s="53" t="s">
        <v>121</v>
      </c>
    </row>
    <row r="35" spans="1:28" ht="14.25" x14ac:dyDescent="0.15">
      <c r="A35" s="148"/>
      <c r="B35" s="148"/>
      <c r="C35" s="81"/>
      <c r="D35" s="49"/>
      <c r="E35" s="77">
        <f t="shared" si="0"/>
        <v>0</v>
      </c>
      <c r="F35" s="49"/>
      <c r="G35" s="77">
        <f t="shared" si="25"/>
        <v>0</v>
      </c>
      <c r="H35" s="49"/>
      <c r="I35" s="124">
        <f t="shared" si="26"/>
        <v>0</v>
      </c>
      <c r="J35" s="49"/>
      <c r="K35" s="129">
        <f t="shared" si="27"/>
        <v>0</v>
      </c>
      <c r="L35" s="63">
        <f t="shared" si="28"/>
        <v>0</v>
      </c>
      <c r="M35" s="64">
        <f t="shared" si="29"/>
        <v>0</v>
      </c>
      <c r="N35" s="49"/>
      <c r="O35" s="77">
        <f t="shared" si="30"/>
        <v>0</v>
      </c>
      <c r="P35" s="49"/>
      <c r="Q35" s="77">
        <f t="shared" si="31"/>
        <v>0</v>
      </c>
      <c r="R35" s="49"/>
      <c r="S35" s="77">
        <f t="shared" si="32"/>
        <v>0</v>
      </c>
      <c r="T35" s="49"/>
      <c r="U35" s="77">
        <f t="shared" si="33"/>
        <v>0</v>
      </c>
      <c r="V35" s="49"/>
      <c r="W35" s="77">
        <f t="shared" si="34"/>
        <v>0</v>
      </c>
      <c r="X35" s="63">
        <f t="shared" si="35"/>
        <v>0</v>
      </c>
      <c r="Y35" s="64">
        <f t="shared" si="36"/>
        <v>0</v>
      </c>
      <c r="AA35" s="51">
        <v>39</v>
      </c>
      <c r="AB35" s="51" t="s">
        <v>122</v>
      </c>
    </row>
    <row r="36" spans="1:28" ht="15" thickBot="1" x14ac:dyDescent="0.2">
      <c r="A36" s="148"/>
      <c r="B36" s="148"/>
      <c r="C36" s="87"/>
      <c r="D36" s="55"/>
      <c r="E36" s="78">
        <f t="shared" si="0"/>
        <v>0</v>
      </c>
      <c r="F36" s="55"/>
      <c r="G36" s="78">
        <f t="shared" si="25"/>
        <v>0</v>
      </c>
      <c r="H36" s="55"/>
      <c r="I36" s="125">
        <f t="shared" si="26"/>
        <v>0</v>
      </c>
      <c r="J36" s="55"/>
      <c r="K36" s="130">
        <f t="shared" si="27"/>
        <v>0</v>
      </c>
      <c r="L36" s="73">
        <f t="shared" si="28"/>
        <v>0</v>
      </c>
      <c r="M36" s="74">
        <f t="shared" si="29"/>
        <v>0</v>
      </c>
      <c r="N36" s="55"/>
      <c r="O36" s="78">
        <f t="shared" si="30"/>
        <v>0</v>
      </c>
      <c r="P36" s="55"/>
      <c r="Q36" s="78">
        <f t="shared" si="31"/>
        <v>0</v>
      </c>
      <c r="R36" s="55"/>
      <c r="S36" s="78">
        <f t="shared" si="32"/>
        <v>0</v>
      </c>
      <c r="T36" s="55"/>
      <c r="U36" s="78">
        <f t="shared" si="33"/>
        <v>0</v>
      </c>
      <c r="V36" s="55"/>
      <c r="W36" s="78">
        <f t="shared" si="34"/>
        <v>0</v>
      </c>
      <c r="X36" s="73">
        <f t="shared" si="35"/>
        <v>0</v>
      </c>
      <c r="Y36" s="74">
        <f t="shared" si="36"/>
        <v>0</v>
      </c>
      <c r="AA36" s="53">
        <v>43</v>
      </c>
      <c r="AB36" s="53" t="s">
        <v>123</v>
      </c>
    </row>
    <row r="37" spans="1:28" ht="15" thickBot="1" x14ac:dyDescent="0.2">
      <c r="A37" s="187"/>
      <c r="B37" s="187"/>
      <c r="C37" s="85"/>
      <c r="D37" s="58"/>
      <c r="E37" s="80">
        <f>SUM(E27:E36)</f>
        <v>0</v>
      </c>
      <c r="F37" s="58"/>
      <c r="G37" s="80">
        <f>SUM(G27:G36)</f>
        <v>0</v>
      </c>
      <c r="H37" s="58"/>
      <c r="I37" s="121">
        <f>SUM(I27:I36)</f>
        <v>0</v>
      </c>
      <c r="J37" s="58"/>
      <c r="K37" s="80">
        <f>SUM(K27:K36)</f>
        <v>0</v>
      </c>
      <c r="L37" s="69" t="s">
        <v>10</v>
      </c>
      <c r="M37" s="70">
        <f>SUM(M27:M36)</f>
        <v>0</v>
      </c>
      <c r="N37" s="58"/>
      <c r="O37" s="80">
        <f>SUM(O27:O36)</f>
        <v>0</v>
      </c>
      <c r="P37" s="58"/>
      <c r="Q37" s="80">
        <f>SUM(Q27:Q36)</f>
        <v>0</v>
      </c>
      <c r="R37" s="58"/>
      <c r="S37" s="80">
        <f>SUM(S27:S36)</f>
        <v>0</v>
      </c>
      <c r="T37" s="58"/>
      <c r="U37" s="80">
        <f>SUM(U27:U36)</f>
        <v>0</v>
      </c>
      <c r="V37" s="58"/>
      <c r="W37" s="80">
        <f>SUM(W27:W36)</f>
        <v>0</v>
      </c>
      <c r="X37" s="69" t="s">
        <v>10</v>
      </c>
      <c r="Y37" s="70">
        <f>SUM(Y27:Y36)</f>
        <v>0</v>
      </c>
      <c r="AA37" s="146">
        <v>46</v>
      </c>
      <c r="AB37" s="146" t="s">
        <v>34</v>
      </c>
    </row>
    <row r="38" spans="1:28" ht="14.25" x14ac:dyDescent="0.15">
      <c r="A38" s="184">
        <v>6</v>
      </c>
      <c r="B38" s="184" t="s">
        <v>82</v>
      </c>
      <c r="C38" s="86">
        <v>1</v>
      </c>
      <c r="D38" s="52"/>
      <c r="E38" s="79">
        <f t="shared" si="0"/>
        <v>0</v>
      </c>
      <c r="F38" s="52"/>
      <c r="G38" s="79">
        <f>$C38*F38</f>
        <v>0</v>
      </c>
      <c r="H38" s="52"/>
      <c r="I38" s="126">
        <f>$C38*H38</f>
        <v>0</v>
      </c>
      <c r="J38" s="52"/>
      <c r="K38" s="131">
        <f>$C38*J38</f>
        <v>0</v>
      </c>
      <c r="L38" s="71">
        <f>D38+F38+H38+J38</f>
        <v>0</v>
      </c>
      <c r="M38" s="72">
        <f>$C38*L38</f>
        <v>0</v>
      </c>
      <c r="N38" s="52"/>
      <c r="O38" s="79">
        <f>$C38*N38</f>
        <v>0</v>
      </c>
      <c r="P38" s="52"/>
      <c r="Q38" s="79">
        <f>$C38*P38</f>
        <v>0</v>
      </c>
      <c r="R38" s="52"/>
      <c r="S38" s="79">
        <f>$C38*R38</f>
        <v>0</v>
      </c>
      <c r="T38" s="52"/>
      <c r="U38" s="79">
        <f>$C38*T38</f>
        <v>0</v>
      </c>
      <c r="V38" s="52"/>
      <c r="W38" s="79">
        <f>$C38*V38</f>
        <v>0</v>
      </c>
      <c r="X38" s="71">
        <f>D38+F38+H38+J38+N38+P38+R38+T38+V38</f>
        <v>0</v>
      </c>
      <c r="Y38" s="72">
        <f>$C38*X38</f>
        <v>0</v>
      </c>
      <c r="AA38" s="93">
        <v>47</v>
      </c>
      <c r="AB38" s="93" t="s">
        <v>35</v>
      </c>
    </row>
    <row r="39" spans="1:28" ht="14.25" x14ac:dyDescent="0.15">
      <c r="A39" s="180"/>
      <c r="B39" s="180"/>
      <c r="C39" s="81">
        <v>1.5</v>
      </c>
      <c r="D39" s="156"/>
      <c r="E39" s="77">
        <f t="shared" si="0"/>
        <v>0</v>
      </c>
      <c r="F39" s="156"/>
      <c r="G39" s="77">
        <f>$C39*F39</f>
        <v>0</v>
      </c>
      <c r="H39" s="156"/>
      <c r="I39" s="124">
        <f>$C39*H39</f>
        <v>0</v>
      </c>
      <c r="J39" s="156"/>
      <c r="K39" s="129">
        <f>$C39*J39</f>
        <v>0</v>
      </c>
      <c r="L39" s="63">
        <f>D39+F39+H39+J39</f>
        <v>0</v>
      </c>
      <c r="M39" s="64">
        <f>$C39*L39</f>
        <v>0</v>
      </c>
      <c r="N39" s="156"/>
      <c r="O39" s="77">
        <f>$C39*N39</f>
        <v>0</v>
      </c>
      <c r="P39" s="156"/>
      <c r="Q39" s="77">
        <f>$C39*P39</f>
        <v>0</v>
      </c>
      <c r="R39" s="156"/>
      <c r="S39" s="77">
        <f>$C39*R39</f>
        <v>0</v>
      </c>
      <c r="T39" s="156"/>
      <c r="U39" s="77">
        <f>$C39*T39</f>
        <v>0</v>
      </c>
      <c r="V39" s="156"/>
      <c r="W39" s="77">
        <f>$C39*V39</f>
        <v>0</v>
      </c>
      <c r="X39" s="63">
        <f>D39+F39+H39+J39+N39+P39+R39+T39+V39</f>
        <v>0</v>
      </c>
      <c r="Y39" s="64">
        <f>$C39*X39</f>
        <v>0</v>
      </c>
      <c r="AA39" s="51">
        <v>48</v>
      </c>
      <c r="AB39" s="51" t="s">
        <v>124</v>
      </c>
    </row>
    <row r="40" spans="1:28" ht="14.25" x14ac:dyDescent="0.15">
      <c r="A40" s="180"/>
      <c r="B40" s="180"/>
      <c r="C40" s="81"/>
      <c r="D40" s="156"/>
      <c r="E40" s="77">
        <f t="shared" si="0"/>
        <v>0</v>
      </c>
      <c r="F40" s="156"/>
      <c r="G40" s="77">
        <f>$C40*F40</f>
        <v>0</v>
      </c>
      <c r="H40" s="156"/>
      <c r="I40" s="124">
        <f>$C40*H40</f>
        <v>0</v>
      </c>
      <c r="J40" s="156"/>
      <c r="K40" s="129">
        <f>$C40*J40</f>
        <v>0</v>
      </c>
      <c r="L40" s="63">
        <f>D40+F40+H40+J40</f>
        <v>0</v>
      </c>
      <c r="M40" s="64">
        <f>$C40*L40</f>
        <v>0</v>
      </c>
      <c r="N40" s="156"/>
      <c r="O40" s="77">
        <f>$C40*N40</f>
        <v>0</v>
      </c>
      <c r="P40" s="156"/>
      <c r="Q40" s="77">
        <f>$C40*P40</f>
        <v>0</v>
      </c>
      <c r="R40" s="156"/>
      <c r="S40" s="77">
        <f>$C40*R40</f>
        <v>0</v>
      </c>
      <c r="T40" s="156"/>
      <c r="U40" s="77">
        <f>$C40*T40</f>
        <v>0</v>
      </c>
      <c r="V40" s="156"/>
      <c r="W40" s="77">
        <f>$C40*V40</f>
        <v>0</v>
      </c>
      <c r="X40" s="63">
        <f>D40+F40+H40+J40+N40+P40+R40+T40+V40</f>
        <v>0</v>
      </c>
      <c r="Y40" s="64">
        <f>$C40*X40</f>
        <v>0</v>
      </c>
      <c r="AA40" s="147">
        <v>51</v>
      </c>
      <c r="AB40" s="147" t="s">
        <v>125</v>
      </c>
    </row>
    <row r="41" spans="1:28" ht="15" thickBot="1" x14ac:dyDescent="0.2">
      <c r="A41" s="181"/>
      <c r="B41" s="181"/>
      <c r="C41" s="82"/>
      <c r="D41" s="50"/>
      <c r="E41" s="78">
        <f t="shared" si="0"/>
        <v>0</v>
      </c>
      <c r="F41" s="50"/>
      <c r="G41" s="78">
        <f>$C41*F41</f>
        <v>0</v>
      </c>
      <c r="H41" s="50"/>
      <c r="I41" s="125">
        <f>$C41*H41</f>
        <v>0</v>
      </c>
      <c r="J41" s="50"/>
      <c r="K41" s="130">
        <f>$C41*J41</f>
        <v>0</v>
      </c>
      <c r="L41" s="65">
        <f>D41+F41+H41+J41</f>
        <v>0</v>
      </c>
      <c r="M41" s="66">
        <f>$C41*L41</f>
        <v>0</v>
      </c>
      <c r="N41" s="50"/>
      <c r="O41" s="78">
        <f>$C41*N41</f>
        <v>0</v>
      </c>
      <c r="P41" s="50"/>
      <c r="Q41" s="78">
        <f>$C41*P41</f>
        <v>0</v>
      </c>
      <c r="R41" s="50"/>
      <c r="S41" s="78">
        <f>$C41*R41</f>
        <v>0</v>
      </c>
      <c r="T41" s="50"/>
      <c r="U41" s="78">
        <f>$C41*T41</f>
        <v>0</v>
      </c>
      <c r="V41" s="50"/>
      <c r="W41" s="78">
        <f>$C41*V41</f>
        <v>0</v>
      </c>
      <c r="X41" s="65">
        <f>D41+F41+H41+J41+N41+P41+R41+T41+V41</f>
        <v>0</v>
      </c>
      <c r="Y41" s="66">
        <f>$C41*X41</f>
        <v>0</v>
      </c>
      <c r="AA41" s="51">
        <v>51</v>
      </c>
      <c r="AB41" s="51" t="s">
        <v>126</v>
      </c>
    </row>
    <row r="42" spans="1:28" ht="15" thickBot="1" x14ac:dyDescent="0.2">
      <c r="A42" s="181"/>
      <c r="B42" s="181"/>
      <c r="C42" s="83"/>
      <c r="D42" s="57"/>
      <c r="E42" s="80">
        <f>SUM(E38:E41)</f>
        <v>0</v>
      </c>
      <c r="F42" s="57"/>
      <c r="G42" s="80">
        <f>SUM(G38:G41)</f>
        <v>0</v>
      </c>
      <c r="H42" s="57"/>
      <c r="I42" s="121">
        <f>SUM(I38:I41)</f>
        <v>0</v>
      </c>
      <c r="J42" s="57"/>
      <c r="K42" s="80">
        <f>SUM(K38:K41)</f>
        <v>0</v>
      </c>
      <c r="L42" s="69" t="s">
        <v>10</v>
      </c>
      <c r="M42" s="70">
        <f>SUM(M38:M41)</f>
        <v>0</v>
      </c>
      <c r="N42" s="57"/>
      <c r="O42" s="80">
        <f>SUM(O38:O41)</f>
        <v>0</v>
      </c>
      <c r="P42" s="57"/>
      <c r="Q42" s="80">
        <f>SUM(Q38:Q41)</f>
        <v>0</v>
      </c>
      <c r="R42" s="57"/>
      <c r="S42" s="80">
        <f>SUM(S38:S41)</f>
        <v>0</v>
      </c>
      <c r="T42" s="57"/>
      <c r="U42" s="80">
        <f>SUM(U38:U41)</f>
        <v>0</v>
      </c>
      <c r="V42" s="57"/>
      <c r="W42" s="80">
        <f>SUM(W38:W41)</f>
        <v>0</v>
      </c>
      <c r="X42" s="69" t="s">
        <v>10</v>
      </c>
      <c r="Y42" s="70">
        <f>SUM(Y38:Y41)</f>
        <v>0</v>
      </c>
      <c r="AA42" s="53">
        <v>53</v>
      </c>
      <c r="AB42" s="53" t="s">
        <v>127</v>
      </c>
    </row>
    <row r="43" spans="1:28" ht="14.25" x14ac:dyDescent="0.15">
      <c r="A43" s="154">
        <v>7</v>
      </c>
      <c r="B43" s="154" t="s">
        <v>101</v>
      </c>
      <c r="C43" s="84">
        <v>0.5</v>
      </c>
      <c r="D43" s="54"/>
      <c r="E43" s="79">
        <f t="shared" si="0"/>
        <v>0</v>
      </c>
      <c r="F43" s="54"/>
      <c r="G43" s="79">
        <f t="shared" ref="G43:G52" si="37">$C43*F43</f>
        <v>0</v>
      </c>
      <c r="H43" s="54"/>
      <c r="I43" s="126">
        <f t="shared" ref="I43:I52" si="38">$C43*H43</f>
        <v>0</v>
      </c>
      <c r="J43" s="54"/>
      <c r="K43" s="131">
        <f t="shared" ref="K43:K52" si="39">$C43*J43</f>
        <v>0</v>
      </c>
      <c r="L43" s="61">
        <f t="shared" ref="L43:L52" si="40">D43+F43+H43+J43</f>
        <v>0</v>
      </c>
      <c r="M43" s="62">
        <f t="shared" ref="M43:M52" si="41">$C43*L43</f>
        <v>0</v>
      </c>
      <c r="N43" s="54"/>
      <c r="O43" s="79">
        <f t="shared" ref="O43:O52" si="42">$C43*N43</f>
        <v>0</v>
      </c>
      <c r="P43" s="54"/>
      <c r="Q43" s="79">
        <f t="shared" ref="Q43:Q52" si="43">$C43*P43</f>
        <v>0</v>
      </c>
      <c r="R43" s="54"/>
      <c r="S43" s="79">
        <f t="shared" ref="S43:S52" si="44">$C43*R43</f>
        <v>0</v>
      </c>
      <c r="T43" s="54"/>
      <c r="U43" s="79">
        <f t="shared" ref="U43:U52" si="45">$C43*T43</f>
        <v>0</v>
      </c>
      <c r="V43" s="54"/>
      <c r="W43" s="79">
        <f t="shared" ref="W43:W52" si="46">$C43*V43</f>
        <v>0</v>
      </c>
      <c r="X43" s="61">
        <f t="shared" ref="X43:X52" si="47">D43+F43+H43+J43+N43+P43+R43+T43+V43</f>
        <v>0</v>
      </c>
      <c r="Y43" s="62">
        <f t="shared" ref="Y43:Y52" si="48">$C43*X43</f>
        <v>0</v>
      </c>
      <c r="AA43" s="51">
        <v>54</v>
      </c>
      <c r="AB43" s="51" t="s">
        <v>128</v>
      </c>
    </row>
    <row r="44" spans="1:28" ht="14.25" x14ac:dyDescent="0.15">
      <c r="A44" s="148"/>
      <c r="B44" s="148"/>
      <c r="C44" s="81">
        <v>1</v>
      </c>
      <c r="D44" s="49"/>
      <c r="E44" s="77">
        <f t="shared" si="0"/>
        <v>0</v>
      </c>
      <c r="F44" s="49"/>
      <c r="G44" s="77">
        <f t="shared" si="37"/>
        <v>0</v>
      </c>
      <c r="H44" s="49"/>
      <c r="I44" s="124">
        <f t="shared" si="38"/>
        <v>0</v>
      </c>
      <c r="J44" s="49"/>
      <c r="K44" s="129">
        <f t="shared" si="39"/>
        <v>0</v>
      </c>
      <c r="L44" s="63">
        <f t="shared" si="40"/>
        <v>0</v>
      </c>
      <c r="M44" s="64">
        <f t="shared" si="41"/>
        <v>0</v>
      </c>
      <c r="N44" s="49"/>
      <c r="O44" s="77">
        <f t="shared" si="42"/>
        <v>0</v>
      </c>
      <c r="P44" s="49"/>
      <c r="Q44" s="77">
        <f t="shared" si="43"/>
        <v>0</v>
      </c>
      <c r="R44" s="49"/>
      <c r="S44" s="77">
        <f t="shared" si="44"/>
        <v>0</v>
      </c>
      <c r="T44" s="49"/>
      <c r="U44" s="77">
        <f t="shared" si="45"/>
        <v>0</v>
      </c>
      <c r="V44" s="49"/>
      <c r="W44" s="77">
        <f t="shared" si="46"/>
        <v>0</v>
      </c>
      <c r="X44" s="63">
        <f t="shared" si="47"/>
        <v>0</v>
      </c>
      <c r="Y44" s="64">
        <f t="shared" si="48"/>
        <v>0</v>
      </c>
      <c r="AA44" s="53">
        <v>55</v>
      </c>
      <c r="AB44" s="53" t="s">
        <v>129</v>
      </c>
    </row>
    <row r="45" spans="1:28" ht="14.25" x14ac:dyDescent="0.15">
      <c r="A45" s="148"/>
      <c r="B45" s="148"/>
      <c r="C45" s="81">
        <v>2</v>
      </c>
      <c r="D45" s="49"/>
      <c r="E45" s="77">
        <f t="shared" si="0"/>
        <v>0</v>
      </c>
      <c r="F45" s="49"/>
      <c r="G45" s="77">
        <f t="shared" si="37"/>
        <v>0</v>
      </c>
      <c r="H45" s="49"/>
      <c r="I45" s="124">
        <f t="shared" si="38"/>
        <v>0</v>
      </c>
      <c r="J45" s="49"/>
      <c r="K45" s="129">
        <f t="shared" si="39"/>
        <v>0</v>
      </c>
      <c r="L45" s="63">
        <f t="shared" si="40"/>
        <v>0</v>
      </c>
      <c r="M45" s="64">
        <f t="shared" si="41"/>
        <v>0</v>
      </c>
      <c r="N45" s="49"/>
      <c r="O45" s="77">
        <f t="shared" si="42"/>
        <v>0</v>
      </c>
      <c r="P45" s="49"/>
      <c r="Q45" s="77">
        <f t="shared" si="43"/>
        <v>0</v>
      </c>
      <c r="R45" s="49"/>
      <c r="S45" s="77">
        <f t="shared" si="44"/>
        <v>0</v>
      </c>
      <c r="T45" s="49"/>
      <c r="U45" s="77">
        <f t="shared" si="45"/>
        <v>0</v>
      </c>
      <c r="V45" s="49"/>
      <c r="W45" s="77">
        <f t="shared" si="46"/>
        <v>0</v>
      </c>
      <c r="X45" s="63">
        <f t="shared" si="47"/>
        <v>0</v>
      </c>
      <c r="Y45" s="64">
        <f t="shared" si="48"/>
        <v>0</v>
      </c>
      <c r="AA45" s="51">
        <v>56</v>
      </c>
      <c r="AB45" s="51" t="s">
        <v>130</v>
      </c>
    </row>
    <row r="46" spans="1:28" ht="14.25" x14ac:dyDescent="0.15">
      <c r="A46" s="148"/>
      <c r="B46" s="148"/>
      <c r="C46" s="81">
        <v>3</v>
      </c>
      <c r="D46" s="49"/>
      <c r="E46" s="77">
        <f t="shared" si="0"/>
        <v>0</v>
      </c>
      <c r="F46" s="49"/>
      <c r="G46" s="77">
        <f t="shared" si="37"/>
        <v>0</v>
      </c>
      <c r="H46" s="49"/>
      <c r="I46" s="124">
        <f t="shared" si="38"/>
        <v>0</v>
      </c>
      <c r="J46" s="49"/>
      <c r="K46" s="129">
        <f t="shared" si="39"/>
        <v>0</v>
      </c>
      <c r="L46" s="63">
        <f t="shared" si="40"/>
        <v>0</v>
      </c>
      <c r="M46" s="64">
        <f t="shared" si="41"/>
        <v>0</v>
      </c>
      <c r="N46" s="49"/>
      <c r="O46" s="77">
        <f t="shared" si="42"/>
        <v>0</v>
      </c>
      <c r="P46" s="49"/>
      <c r="Q46" s="77">
        <f t="shared" si="43"/>
        <v>0</v>
      </c>
      <c r="R46" s="49"/>
      <c r="S46" s="77">
        <f t="shared" si="44"/>
        <v>0</v>
      </c>
      <c r="T46" s="49"/>
      <c r="U46" s="77">
        <f t="shared" si="45"/>
        <v>0</v>
      </c>
      <c r="V46" s="49"/>
      <c r="W46" s="77">
        <f t="shared" si="46"/>
        <v>0</v>
      </c>
      <c r="X46" s="63">
        <f t="shared" si="47"/>
        <v>0</v>
      </c>
      <c r="Y46" s="64">
        <f t="shared" si="48"/>
        <v>0</v>
      </c>
      <c r="AA46" s="53">
        <v>57</v>
      </c>
      <c r="AB46" s="53" t="s">
        <v>143</v>
      </c>
    </row>
    <row r="47" spans="1:28" ht="14.25" x14ac:dyDescent="0.15">
      <c r="A47" s="148"/>
      <c r="B47" s="148"/>
      <c r="C47" s="81">
        <v>4</v>
      </c>
      <c r="D47" s="49"/>
      <c r="E47" s="77">
        <f t="shared" si="0"/>
        <v>0</v>
      </c>
      <c r="F47" s="49"/>
      <c r="G47" s="77">
        <f t="shared" si="37"/>
        <v>0</v>
      </c>
      <c r="H47" s="49"/>
      <c r="I47" s="124">
        <f t="shared" si="38"/>
        <v>0</v>
      </c>
      <c r="J47" s="49"/>
      <c r="K47" s="129">
        <f t="shared" si="39"/>
        <v>0</v>
      </c>
      <c r="L47" s="63">
        <f t="shared" si="40"/>
        <v>0</v>
      </c>
      <c r="M47" s="64">
        <f t="shared" si="41"/>
        <v>0</v>
      </c>
      <c r="N47" s="49"/>
      <c r="O47" s="77">
        <f t="shared" si="42"/>
        <v>0</v>
      </c>
      <c r="P47" s="49"/>
      <c r="Q47" s="77">
        <f t="shared" si="43"/>
        <v>0</v>
      </c>
      <c r="R47" s="49"/>
      <c r="S47" s="77">
        <f t="shared" si="44"/>
        <v>0</v>
      </c>
      <c r="T47" s="49"/>
      <c r="U47" s="77">
        <f t="shared" si="45"/>
        <v>0</v>
      </c>
      <c r="V47" s="49"/>
      <c r="W47" s="77">
        <f t="shared" si="46"/>
        <v>0</v>
      </c>
      <c r="X47" s="63">
        <f t="shared" si="47"/>
        <v>0</v>
      </c>
      <c r="Y47" s="64">
        <f t="shared" si="48"/>
        <v>0</v>
      </c>
      <c r="AA47" s="146">
        <v>58</v>
      </c>
      <c r="AB47" s="146" t="s">
        <v>40</v>
      </c>
    </row>
    <row r="48" spans="1:28" ht="14.25" x14ac:dyDescent="0.15">
      <c r="A48" s="148"/>
      <c r="B48" s="148"/>
      <c r="C48" s="81">
        <v>5</v>
      </c>
      <c r="D48" s="49"/>
      <c r="E48" s="77">
        <f t="shared" si="0"/>
        <v>0</v>
      </c>
      <c r="F48" s="49"/>
      <c r="G48" s="77">
        <f t="shared" si="37"/>
        <v>0</v>
      </c>
      <c r="H48" s="49"/>
      <c r="I48" s="124">
        <f t="shared" si="38"/>
        <v>0</v>
      </c>
      <c r="J48" s="49"/>
      <c r="K48" s="129">
        <f t="shared" si="39"/>
        <v>0</v>
      </c>
      <c r="L48" s="63">
        <f>D48+F48+H48+J48</f>
        <v>0</v>
      </c>
      <c r="M48" s="64">
        <f t="shared" si="41"/>
        <v>0</v>
      </c>
      <c r="N48" s="49"/>
      <c r="O48" s="77">
        <f t="shared" si="42"/>
        <v>0</v>
      </c>
      <c r="P48" s="49"/>
      <c r="Q48" s="77">
        <f t="shared" si="43"/>
        <v>0</v>
      </c>
      <c r="R48" s="49"/>
      <c r="S48" s="77">
        <f t="shared" si="44"/>
        <v>0</v>
      </c>
      <c r="T48" s="49"/>
      <c r="U48" s="77">
        <f t="shared" si="45"/>
        <v>0</v>
      </c>
      <c r="V48" s="49"/>
      <c r="W48" s="77">
        <f t="shared" si="46"/>
        <v>0</v>
      </c>
      <c r="X48" s="63">
        <f t="shared" si="47"/>
        <v>0</v>
      </c>
      <c r="Y48" s="64">
        <f t="shared" si="48"/>
        <v>0</v>
      </c>
      <c r="AA48" s="53">
        <v>60</v>
      </c>
      <c r="AB48" s="53" t="s">
        <v>131</v>
      </c>
    </row>
    <row r="49" spans="1:28" ht="14.25" x14ac:dyDescent="0.15">
      <c r="A49" s="148"/>
      <c r="B49" s="148"/>
      <c r="C49" s="81">
        <v>6</v>
      </c>
      <c r="D49" s="49"/>
      <c r="E49" s="77">
        <f t="shared" si="0"/>
        <v>0</v>
      </c>
      <c r="F49" s="49"/>
      <c r="G49" s="77">
        <f t="shared" si="37"/>
        <v>0</v>
      </c>
      <c r="H49" s="49"/>
      <c r="I49" s="124">
        <f t="shared" si="38"/>
        <v>0</v>
      </c>
      <c r="J49" s="49"/>
      <c r="K49" s="129">
        <f t="shared" si="39"/>
        <v>0</v>
      </c>
      <c r="L49" s="63">
        <f t="shared" si="40"/>
        <v>0</v>
      </c>
      <c r="M49" s="64">
        <f t="shared" si="41"/>
        <v>0</v>
      </c>
      <c r="N49" s="49"/>
      <c r="O49" s="77">
        <f t="shared" si="42"/>
        <v>0</v>
      </c>
      <c r="P49" s="49"/>
      <c r="Q49" s="77">
        <f t="shared" si="43"/>
        <v>0</v>
      </c>
      <c r="R49" s="49"/>
      <c r="S49" s="77">
        <f t="shared" si="44"/>
        <v>0</v>
      </c>
      <c r="T49" s="49"/>
      <c r="U49" s="77">
        <f t="shared" si="45"/>
        <v>0</v>
      </c>
      <c r="V49" s="49"/>
      <c r="W49" s="77">
        <f t="shared" si="46"/>
        <v>0</v>
      </c>
      <c r="X49" s="63">
        <f t="shared" si="47"/>
        <v>0</v>
      </c>
      <c r="Y49" s="64">
        <f t="shared" si="48"/>
        <v>0</v>
      </c>
      <c r="AA49" s="51">
        <v>64</v>
      </c>
      <c r="AB49" s="51" t="s">
        <v>132</v>
      </c>
    </row>
    <row r="50" spans="1:28" ht="14.25" x14ac:dyDescent="0.15">
      <c r="A50" s="148"/>
      <c r="B50" s="148"/>
      <c r="C50" s="81">
        <v>8</v>
      </c>
      <c r="D50" s="49"/>
      <c r="E50" s="77">
        <f t="shared" si="0"/>
        <v>0</v>
      </c>
      <c r="F50" s="49"/>
      <c r="G50" s="77">
        <f t="shared" si="37"/>
        <v>0</v>
      </c>
      <c r="H50" s="49"/>
      <c r="I50" s="124">
        <f t="shared" si="38"/>
        <v>0</v>
      </c>
      <c r="J50" s="49"/>
      <c r="K50" s="129">
        <f t="shared" si="39"/>
        <v>0</v>
      </c>
      <c r="L50" s="63">
        <f t="shared" si="40"/>
        <v>0</v>
      </c>
      <c r="M50" s="64">
        <f t="shared" si="41"/>
        <v>0</v>
      </c>
      <c r="N50" s="49"/>
      <c r="O50" s="77">
        <f t="shared" si="42"/>
        <v>0</v>
      </c>
      <c r="P50" s="49"/>
      <c r="Q50" s="77">
        <f t="shared" si="43"/>
        <v>0</v>
      </c>
      <c r="R50" s="49"/>
      <c r="S50" s="77">
        <f t="shared" si="44"/>
        <v>0</v>
      </c>
      <c r="T50" s="49"/>
      <c r="U50" s="77">
        <f t="shared" si="45"/>
        <v>0</v>
      </c>
      <c r="V50" s="49"/>
      <c r="W50" s="77">
        <f t="shared" si="46"/>
        <v>0</v>
      </c>
      <c r="X50" s="63">
        <f t="shared" si="47"/>
        <v>0</v>
      </c>
      <c r="Y50" s="64">
        <f t="shared" si="48"/>
        <v>0</v>
      </c>
      <c r="AA50" s="53">
        <v>65</v>
      </c>
      <c r="AB50" s="53" t="s">
        <v>133</v>
      </c>
    </row>
    <row r="51" spans="1:28" ht="14.25" x14ac:dyDescent="0.15">
      <c r="A51" s="148"/>
      <c r="B51" s="148"/>
      <c r="C51" s="81">
        <v>31</v>
      </c>
      <c r="D51" s="49"/>
      <c r="E51" s="77">
        <f t="shared" si="0"/>
        <v>0</v>
      </c>
      <c r="F51" s="49"/>
      <c r="G51" s="77">
        <f t="shared" si="37"/>
        <v>0</v>
      </c>
      <c r="H51" s="49"/>
      <c r="I51" s="124">
        <f t="shared" si="38"/>
        <v>0</v>
      </c>
      <c r="J51" s="49"/>
      <c r="K51" s="129">
        <f t="shared" si="39"/>
        <v>0</v>
      </c>
      <c r="L51" s="63">
        <f t="shared" si="40"/>
        <v>0</v>
      </c>
      <c r="M51" s="64">
        <f t="shared" si="41"/>
        <v>0</v>
      </c>
      <c r="N51" s="49"/>
      <c r="O51" s="77">
        <f t="shared" si="42"/>
        <v>0</v>
      </c>
      <c r="P51" s="49"/>
      <c r="Q51" s="77">
        <f t="shared" si="43"/>
        <v>0</v>
      </c>
      <c r="R51" s="49"/>
      <c r="S51" s="77">
        <f t="shared" si="44"/>
        <v>0</v>
      </c>
      <c r="T51" s="49"/>
      <c r="U51" s="77">
        <f t="shared" si="45"/>
        <v>0</v>
      </c>
      <c r="V51" s="49"/>
      <c r="W51" s="77">
        <f t="shared" si="46"/>
        <v>0</v>
      </c>
      <c r="X51" s="63">
        <f t="shared" si="47"/>
        <v>0</v>
      </c>
      <c r="Y51" s="64">
        <f t="shared" si="48"/>
        <v>0</v>
      </c>
      <c r="AA51" s="119">
        <v>66</v>
      </c>
      <c r="AB51" s="119" t="s">
        <v>144</v>
      </c>
    </row>
    <row r="52" spans="1:28" ht="15" thickBot="1" x14ac:dyDescent="0.2">
      <c r="A52" s="150"/>
      <c r="B52" s="150"/>
      <c r="C52" s="87">
        <v>60</v>
      </c>
      <c r="D52" s="55"/>
      <c r="E52" s="78">
        <f t="shared" si="0"/>
        <v>0</v>
      </c>
      <c r="F52" s="55"/>
      <c r="G52" s="78">
        <f t="shared" si="37"/>
        <v>0</v>
      </c>
      <c r="H52" s="55"/>
      <c r="I52" s="125">
        <f t="shared" si="38"/>
        <v>0</v>
      </c>
      <c r="J52" s="55"/>
      <c r="K52" s="130">
        <f t="shared" si="39"/>
        <v>0</v>
      </c>
      <c r="L52" s="73">
        <f t="shared" si="40"/>
        <v>0</v>
      </c>
      <c r="M52" s="74">
        <f t="shared" si="41"/>
        <v>0</v>
      </c>
      <c r="N52" s="55"/>
      <c r="O52" s="78">
        <f t="shared" si="42"/>
        <v>0</v>
      </c>
      <c r="P52" s="55"/>
      <c r="Q52" s="78">
        <f t="shared" si="43"/>
        <v>0</v>
      </c>
      <c r="R52" s="55"/>
      <c r="S52" s="78">
        <f t="shared" si="44"/>
        <v>0</v>
      </c>
      <c r="T52" s="55"/>
      <c r="U52" s="78">
        <f t="shared" si="45"/>
        <v>0</v>
      </c>
      <c r="V52" s="55"/>
      <c r="W52" s="78">
        <f t="shared" si="46"/>
        <v>0</v>
      </c>
      <c r="X52" s="73">
        <f t="shared" si="47"/>
        <v>0</v>
      </c>
      <c r="Y52" s="74">
        <f t="shared" si="48"/>
        <v>0</v>
      </c>
      <c r="AA52" s="51">
        <v>70</v>
      </c>
      <c r="AB52" s="51" t="s">
        <v>145</v>
      </c>
    </row>
    <row r="53" spans="1:28" ht="15" thickBot="1" x14ac:dyDescent="0.2">
      <c r="A53" s="187"/>
      <c r="B53" s="187"/>
      <c r="C53" s="85"/>
      <c r="D53" s="58"/>
      <c r="E53" s="80">
        <f>SUM(E43:E52)</f>
        <v>0</v>
      </c>
      <c r="F53" s="58"/>
      <c r="G53" s="80">
        <f>SUM(G43:G52)</f>
        <v>0</v>
      </c>
      <c r="H53" s="58"/>
      <c r="I53" s="121">
        <f>SUM(I43:I52)</f>
        <v>0</v>
      </c>
      <c r="J53" s="58"/>
      <c r="K53" s="80">
        <f>SUM(K43:K52)</f>
        <v>0</v>
      </c>
      <c r="L53" s="69" t="s">
        <v>10</v>
      </c>
      <c r="M53" s="70">
        <f>SUM(M43:M52)</f>
        <v>0</v>
      </c>
      <c r="N53" s="58"/>
      <c r="O53" s="80">
        <f>SUM(O43:O52)</f>
        <v>0</v>
      </c>
      <c r="P53" s="58"/>
      <c r="Q53" s="80">
        <f>SUM(Q43:Q52)</f>
        <v>0</v>
      </c>
      <c r="R53" s="58"/>
      <c r="S53" s="80">
        <f>SUM(S43:S52)</f>
        <v>0</v>
      </c>
      <c r="T53" s="58"/>
      <c r="U53" s="80">
        <f>SUM(U43:U52)</f>
        <v>0</v>
      </c>
      <c r="V53" s="58"/>
      <c r="W53" s="80">
        <f>SUM(W43:W52)</f>
        <v>0</v>
      </c>
      <c r="X53" s="69" t="s">
        <v>10</v>
      </c>
      <c r="Y53" s="70">
        <f>SUM(Y43:Y52)</f>
        <v>0</v>
      </c>
      <c r="AA53" s="53">
        <v>73</v>
      </c>
      <c r="AB53" s="53" t="s">
        <v>134</v>
      </c>
    </row>
    <row r="54" spans="1:28" ht="14.25" x14ac:dyDescent="0.15">
      <c r="A54" s="184">
        <v>8</v>
      </c>
      <c r="B54" s="184" t="s">
        <v>22</v>
      </c>
      <c r="C54" s="86">
        <v>1</v>
      </c>
      <c r="D54" s="52"/>
      <c r="E54" s="79">
        <f t="shared" si="0"/>
        <v>0</v>
      </c>
      <c r="F54" s="52"/>
      <c r="G54" s="79">
        <f>$C54*F54</f>
        <v>0</v>
      </c>
      <c r="H54" s="52"/>
      <c r="I54" s="126">
        <f>$C54*H54</f>
        <v>0</v>
      </c>
      <c r="J54" s="52"/>
      <c r="K54" s="131">
        <f>$C54*J54</f>
        <v>0</v>
      </c>
      <c r="L54" s="71">
        <f>D54+F54+H54+J54</f>
        <v>0</v>
      </c>
      <c r="M54" s="72">
        <f>$C54*L54</f>
        <v>0</v>
      </c>
      <c r="N54" s="52"/>
      <c r="O54" s="79">
        <f>$C54*N54</f>
        <v>0</v>
      </c>
      <c r="P54" s="52"/>
      <c r="Q54" s="79">
        <f>$C54*P54</f>
        <v>0</v>
      </c>
      <c r="R54" s="52"/>
      <c r="S54" s="79">
        <f>$C54*R54</f>
        <v>0</v>
      </c>
      <c r="T54" s="52"/>
      <c r="U54" s="79">
        <f>$C54*T54</f>
        <v>0</v>
      </c>
      <c r="V54" s="52"/>
      <c r="W54" s="79">
        <f>$C54*V54</f>
        <v>0</v>
      </c>
      <c r="X54" s="71">
        <f>D54+F54+H54+J54+N54+P54+R54+T54+V54</f>
        <v>0</v>
      </c>
      <c r="Y54" s="72">
        <f>$C54*X54</f>
        <v>0</v>
      </c>
      <c r="AA54" s="51">
        <v>76</v>
      </c>
      <c r="AB54" s="51" t="s">
        <v>146</v>
      </c>
    </row>
    <row r="55" spans="1:28" ht="14.25" x14ac:dyDescent="0.15">
      <c r="A55" s="180"/>
      <c r="B55" s="180"/>
      <c r="C55" s="81">
        <v>2</v>
      </c>
      <c r="D55" s="156"/>
      <c r="E55" s="77">
        <f t="shared" si="0"/>
        <v>0</v>
      </c>
      <c r="F55" s="156"/>
      <c r="G55" s="77">
        <f>$C55*F55</f>
        <v>0</v>
      </c>
      <c r="H55" s="156"/>
      <c r="I55" s="124">
        <f>$C55*H55</f>
        <v>0</v>
      </c>
      <c r="J55" s="156"/>
      <c r="K55" s="129">
        <f>$C55*J55</f>
        <v>0</v>
      </c>
      <c r="L55" s="63">
        <f>D55+F55+H55+J55</f>
        <v>0</v>
      </c>
      <c r="M55" s="64">
        <f>$C55*L55</f>
        <v>0</v>
      </c>
      <c r="N55" s="156"/>
      <c r="O55" s="77">
        <f>$C55*N55</f>
        <v>0</v>
      </c>
      <c r="P55" s="156"/>
      <c r="Q55" s="77">
        <f>$C55*P55</f>
        <v>0</v>
      </c>
      <c r="R55" s="156"/>
      <c r="S55" s="77">
        <f>$C55*R55</f>
        <v>0</v>
      </c>
      <c r="T55" s="156"/>
      <c r="U55" s="77">
        <f>$C55*T55</f>
        <v>0</v>
      </c>
      <c r="V55" s="156"/>
      <c r="W55" s="77">
        <f>$C55*V55</f>
        <v>0</v>
      </c>
      <c r="X55" s="63">
        <f>D55+F55+H55+J55+N55+P55+R55+T55+V55</f>
        <v>0</v>
      </c>
      <c r="Y55" s="64">
        <f>$C55*X55</f>
        <v>0</v>
      </c>
      <c r="AA55" s="53">
        <v>77</v>
      </c>
      <c r="AB55" s="53" t="s">
        <v>135</v>
      </c>
    </row>
    <row r="56" spans="1:28" ht="14.25" x14ac:dyDescent="0.15">
      <c r="A56" s="180"/>
      <c r="B56" s="180"/>
      <c r="C56" s="81"/>
      <c r="D56" s="156"/>
      <c r="E56" s="77">
        <f t="shared" si="0"/>
        <v>0</v>
      </c>
      <c r="F56" s="156"/>
      <c r="G56" s="77">
        <f>$C56*F56</f>
        <v>0</v>
      </c>
      <c r="H56" s="156"/>
      <c r="I56" s="124">
        <f>$C56*H56</f>
        <v>0</v>
      </c>
      <c r="J56" s="156"/>
      <c r="K56" s="129">
        <f>$C56*J56</f>
        <v>0</v>
      </c>
      <c r="L56" s="63">
        <f>D56+F56+H56+J56</f>
        <v>0</v>
      </c>
      <c r="M56" s="64">
        <f>$C56*L56</f>
        <v>0</v>
      </c>
      <c r="N56" s="156"/>
      <c r="O56" s="77">
        <f>$C56*N56</f>
        <v>0</v>
      </c>
      <c r="P56" s="156"/>
      <c r="Q56" s="77">
        <f>$C56*P56</f>
        <v>0</v>
      </c>
      <c r="R56" s="156"/>
      <c r="S56" s="77">
        <f>$C56*R56</f>
        <v>0</v>
      </c>
      <c r="T56" s="156"/>
      <c r="U56" s="77">
        <f>$C56*T56</f>
        <v>0</v>
      </c>
      <c r="V56" s="156"/>
      <c r="W56" s="77">
        <f>$C56*V56</f>
        <v>0</v>
      </c>
      <c r="X56" s="63">
        <f>D56+F56+H56+J56+N56+P56+R56+T56+V56</f>
        <v>0</v>
      </c>
      <c r="Y56" s="64">
        <f>$C56*X56</f>
        <v>0</v>
      </c>
      <c r="AA56" s="51">
        <v>78</v>
      </c>
      <c r="AB56" s="51" t="s">
        <v>136</v>
      </c>
    </row>
    <row r="57" spans="1:28" ht="15" thickBot="1" x14ac:dyDescent="0.2">
      <c r="A57" s="181"/>
      <c r="B57" s="181"/>
      <c r="C57" s="82"/>
      <c r="D57" s="50"/>
      <c r="E57" s="78">
        <f t="shared" si="0"/>
        <v>0</v>
      </c>
      <c r="F57" s="50"/>
      <c r="G57" s="78">
        <f>$C57*F57</f>
        <v>0</v>
      </c>
      <c r="H57" s="50"/>
      <c r="I57" s="125">
        <f>$C57*H57</f>
        <v>0</v>
      </c>
      <c r="J57" s="50"/>
      <c r="K57" s="130">
        <f>$C57*J57</f>
        <v>0</v>
      </c>
      <c r="L57" s="65">
        <f>D57+F57+H57+J57</f>
        <v>0</v>
      </c>
      <c r="M57" s="66">
        <f>$C57*L57</f>
        <v>0</v>
      </c>
      <c r="N57" s="50"/>
      <c r="O57" s="78">
        <f>$C57*N57</f>
        <v>0</v>
      </c>
      <c r="P57" s="50"/>
      <c r="Q57" s="78">
        <f>$C57*P57</f>
        <v>0</v>
      </c>
      <c r="R57" s="50"/>
      <c r="S57" s="78">
        <f>$C57*R57</f>
        <v>0</v>
      </c>
      <c r="T57" s="50"/>
      <c r="U57" s="78">
        <f>$C57*T57</f>
        <v>0</v>
      </c>
      <c r="V57" s="50"/>
      <c r="W57" s="78">
        <f>$C57*V57</f>
        <v>0</v>
      </c>
      <c r="X57" s="65">
        <f>D57+F57+H57+J57+N57+P57+R57+T57+V57</f>
        <v>0</v>
      </c>
      <c r="Y57" s="66">
        <f>$C57*X57</f>
        <v>0</v>
      </c>
      <c r="AA57" s="93">
        <v>80</v>
      </c>
      <c r="AB57" s="93" t="s">
        <v>44</v>
      </c>
    </row>
    <row r="58" spans="1:28" ht="15" thickBot="1" x14ac:dyDescent="0.2">
      <c r="A58" s="181"/>
      <c r="B58" s="181"/>
      <c r="C58" s="83"/>
      <c r="D58" s="57"/>
      <c r="E58" s="80">
        <f>SUM(E54:E57)</f>
        <v>0</v>
      </c>
      <c r="F58" s="57"/>
      <c r="G58" s="80">
        <f>SUM(G54:G57)</f>
        <v>0</v>
      </c>
      <c r="H58" s="57"/>
      <c r="I58" s="121">
        <f>SUM(I54:I57)</f>
        <v>0</v>
      </c>
      <c r="J58" s="57"/>
      <c r="K58" s="80">
        <f>SUM(K54:K57)</f>
        <v>0</v>
      </c>
      <c r="L58" s="69" t="s">
        <v>10</v>
      </c>
      <c r="M58" s="70">
        <f>SUM(M54:M57)</f>
        <v>0</v>
      </c>
      <c r="N58" s="57"/>
      <c r="O58" s="80">
        <f>SUM(O54:O57)</f>
        <v>0</v>
      </c>
      <c r="P58" s="57"/>
      <c r="Q58" s="80">
        <f>SUM(Q54:Q57)</f>
        <v>0</v>
      </c>
      <c r="R58" s="57"/>
      <c r="S58" s="80">
        <f>SUM(S54:S57)</f>
        <v>0</v>
      </c>
      <c r="T58" s="57"/>
      <c r="U58" s="80">
        <f>SUM(U54:U57)</f>
        <v>0</v>
      </c>
      <c r="V58" s="57"/>
      <c r="W58" s="80">
        <f>SUM(W54:W57)</f>
        <v>0</v>
      </c>
      <c r="X58" s="69" t="s">
        <v>10</v>
      </c>
      <c r="Y58" s="70">
        <f>SUM(Y54:Y57)</f>
        <v>0</v>
      </c>
      <c r="AA58" s="51">
        <v>83</v>
      </c>
      <c r="AB58" s="51" t="s">
        <v>137</v>
      </c>
    </row>
    <row r="59" spans="1:28" ht="14.25" x14ac:dyDescent="0.15">
      <c r="A59" s="154">
        <v>9</v>
      </c>
      <c r="B59" s="154" t="s">
        <v>151</v>
      </c>
      <c r="C59" s="84">
        <v>1.5</v>
      </c>
      <c r="D59" s="54"/>
      <c r="E59" s="79">
        <f t="shared" si="0"/>
        <v>0</v>
      </c>
      <c r="F59" s="54"/>
      <c r="G59" s="79">
        <f t="shared" ref="G59:G67" si="49">$C59*F59</f>
        <v>0</v>
      </c>
      <c r="H59" s="54"/>
      <c r="I59" s="126">
        <f t="shared" ref="I59:I67" si="50">$C59*H59</f>
        <v>0</v>
      </c>
      <c r="J59" s="54"/>
      <c r="K59" s="131">
        <f t="shared" ref="K59:K67" si="51">$C59*J59</f>
        <v>0</v>
      </c>
      <c r="L59" s="61">
        <f>D59+F59+H59+J59</f>
        <v>0</v>
      </c>
      <c r="M59" s="62">
        <f>$C59*L59</f>
        <v>0</v>
      </c>
      <c r="N59" s="54"/>
      <c r="O59" s="79">
        <f t="shared" ref="O59:O67" si="52">$C59*N59</f>
        <v>0</v>
      </c>
      <c r="P59" s="54"/>
      <c r="Q59" s="79">
        <f t="shared" ref="Q59:Q67" si="53">$C59*P59</f>
        <v>0</v>
      </c>
      <c r="R59" s="54"/>
      <c r="S59" s="79">
        <f t="shared" ref="S59:S67" si="54">$C59*R59</f>
        <v>0</v>
      </c>
      <c r="T59" s="54"/>
      <c r="U59" s="79">
        <f t="shared" ref="U59:U67" si="55">$C59*T59</f>
        <v>0</v>
      </c>
      <c r="V59" s="54"/>
      <c r="W59" s="79">
        <f t="shared" ref="W59:W67" si="56">$C59*V59</f>
        <v>0</v>
      </c>
      <c r="X59" s="61">
        <f t="shared" ref="X59:X67" si="57">D59+F59+H59+J59+N59+P59+R59+T59+V59</f>
        <v>0</v>
      </c>
      <c r="Y59" s="62">
        <f t="shared" ref="Y59:Y67" si="58">$C59*X59</f>
        <v>0</v>
      </c>
      <c r="AA59" s="53">
        <v>84</v>
      </c>
      <c r="AB59" s="53" t="s">
        <v>138</v>
      </c>
    </row>
    <row r="60" spans="1:28" ht="14.25" x14ac:dyDescent="0.15">
      <c r="A60" s="148"/>
      <c r="B60" s="148"/>
      <c r="C60" s="81">
        <v>2</v>
      </c>
      <c r="D60" s="49"/>
      <c r="E60" s="77">
        <f t="shared" si="0"/>
        <v>0</v>
      </c>
      <c r="F60" s="49"/>
      <c r="G60" s="77">
        <f t="shared" si="49"/>
        <v>0</v>
      </c>
      <c r="H60" s="49"/>
      <c r="I60" s="124">
        <f t="shared" si="50"/>
        <v>0</v>
      </c>
      <c r="J60" s="49"/>
      <c r="K60" s="129">
        <f t="shared" si="51"/>
        <v>0</v>
      </c>
      <c r="L60" s="63">
        <f>D60+F60+H60+J60</f>
        <v>0</v>
      </c>
      <c r="M60" s="64">
        <f>$C60*L60</f>
        <v>0</v>
      </c>
      <c r="N60" s="49"/>
      <c r="O60" s="77">
        <f t="shared" si="52"/>
        <v>0</v>
      </c>
      <c r="P60" s="49"/>
      <c r="Q60" s="77">
        <f t="shared" si="53"/>
        <v>0</v>
      </c>
      <c r="R60" s="49"/>
      <c r="S60" s="77">
        <f t="shared" si="54"/>
        <v>0</v>
      </c>
      <c r="T60" s="49"/>
      <c r="U60" s="77">
        <f t="shared" si="55"/>
        <v>0</v>
      </c>
      <c r="V60" s="49"/>
      <c r="W60" s="77">
        <f t="shared" si="56"/>
        <v>0</v>
      </c>
      <c r="X60" s="63">
        <f t="shared" si="57"/>
        <v>0</v>
      </c>
      <c r="Y60" s="64">
        <f t="shared" si="58"/>
        <v>0</v>
      </c>
      <c r="AA60" s="51">
        <v>88</v>
      </c>
      <c r="AB60" s="51" t="s">
        <v>139</v>
      </c>
    </row>
    <row r="61" spans="1:28" ht="14.25" x14ac:dyDescent="0.15">
      <c r="A61" s="148"/>
      <c r="B61" s="148"/>
      <c r="C61" s="81">
        <v>2.2000000000000002</v>
      </c>
      <c r="D61" s="49"/>
      <c r="E61" s="77">
        <f t="shared" si="0"/>
        <v>0</v>
      </c>
      <c r="F61" s="49"/>
      <c r="G61" s="77">
        <f t="shared" si="49"/>
        <v>0</v>
      </c>
      <c r="H61" s="49"/>
      <c r="I61" s="124">
        <f t="shared" si="50"/>
        <v>0</v>
      </c>
      <c r="J61" s="49"/>
      <c r="K61" s="129">
        <f t="shared" si="51"/>
        <v>0</v>
      </c>
      <c r="L61" s="63">
        <f>D61+F61+H61+J61</f>
        <v>0</v>
      </c>
      <c r="M61" s="64">
        <f>$C61*L61</f>
        <v>0</v>
      </c>
      <c r="N61" s="49"/>
      <c r="O61" s="77">
        <f t="shared" si="52"/>
        <v>0</v>
      </c>
      <c r="P61" s="49"/>
      <c r="Q61" s="77">
        <f t="shared" si="53"/>
        <v>0</v>
      </c>
      <c r="R61" s="49"/>
      <c r="S61" s="77">
        <f t="shared" si="54"/>
        <v>0</v>
      </c>
      <c r="T61" s="49"/>
      <c r="U61" s="77">
        <f t="shared" si="55"/>
        <v>0</v>
      </c>
      <c r="V61" s="49"/>
      <c r="W61" s="77">
        <f t="shared" si="56"/>
        <v>0</v>
      </c>
      <c r="X61" s="63">
        <f t="shared" si="57"/>
        <v>0</v>
      </c>
      <c r="Y61" s="64">
        <f t="shared" si="58"/>
        <v>0</v>
      </c>
      <c r="AA61" s="53">
        <v>89</v>
      </c>
      <c r="AB61" s="53" t="s">
        <v>147</v>
      </c>
    </row>
    <row r="62" spans="1:28" ht="14.25" x14ac:dyDescent="0.15">
      <c r="A62" s="148"/>
      <c r="B62" s="148"/>
      <c r="C62" s="81">
        <v>2.5</v>
      </c>
      <c r="D62" s="49"/>
      <c r="E62" s="77">
        <f t="shared" si="0"/>
        <v>0</v>
      </c>
      <c r="F62" s="49"/>
      <c r="G62" s="77">
        <f t="shared" si="49"/>
        <v>0</v>
      </c>
      <c r="H62" s="49"/>
      <c r="I62" s="124">
        <f t="shared" si="50"/>
        <v>0</v>
      </c>
      <c r="J62" s="49"/>
      <c r="K62" s="129">
        <f t="shared" si="51"/>
        <v>0</v>
      </c>
      <c r="L62" s="63">
        <f t="shared" ref="L62:L67" si="59">D62+F62+H62+J62</f>
        <v>0</v>
      </c>
      <c r="M62" s="64">
        <f t="shared" ref="M62:M67" si="60">$C62*L62</f>
        <v>0</v>
      </c>
      <c r="N62" s="49"/>
      <c r="O62" s="77">
        <f t="shared" si="52"/>
        <v>0</v>
      </c>
      <c r="P62" s="49"/>
      <c r="Q62" s="77">
        <f t="shared" si="53"/>
        <v>0</v>
      </c>
      <c r="R62" s="49"/>
      <c r="S62" s="77">
        <f t="shared" si="54"/>
        <v>0</v>
      </c>
      <c r="T62" s="49"/>
      <c r="U62" s="77">
        <f t="shared" si="55"/>
        <v>0</v>
      </c>
      <c r="V62" s="49"/>
      <c r="W62" s="77">
        <f t="shared" si="56"/>
        <v>0</v>
      </c>
      <c r="X62" s="63">
        <f t="shared" si="57"/>
        <v>0</v>
      </c>
      <c r="Y62" s="64">
        <f t="shared" si="58"/>
        <v>0</v>
      </c>
      <c r="AA62" s="51">
        <v>91</v>
      </c>
      <c r="AB62" s="51" t="s">
        <v>148</v>
      </c>
    </row>
    <row r="63" spans="1:28" ht="14.25" x14ac:dyDescent="0.15">
      <c r="A63" s="148"/>
      <c r="B63" s="148"/>
      <c r="C63" s="81">
        <v>2.8</v>
      </c>
      <c r="D63" s="49"/>
      <c r="E63" s="77">
        <f t="shared" si="0"/>
        <v>0</v>
      </c>
      <c r="F63" s="49"/>
      <c r="G63" s="77">
        <f t="shared" si="49"/>
        <v>0</v>
      </c>
      <c r="H63" s="49"/>
      <c r="I63" s="124">
        <f t="shared" si="50"/>
        <v>0</v>
      </c>
      <c r="J63" s="49"/>
      <c r="K63" s="129">
        <f t="shared" si="51"/>
        <v>0</v>
      </c>
      <c r="L63" s="63">
        <f t="shared" si="59"/>
        <v>0</v>
      </c>
      <c r="M63" s="64">
        <f t="shared" si="60"/>
        <v>0</v>
      </c>
      <c r="N63" s="49"/>
      <c r="O63" s="77">
        <f t="shared" si="52"/>
        <v>0</v>
      </c>
      <c r="P63" s="49"/>
      <c r="Q63" s="77">
        <f t="shared" si="53"/>
        <v>0</v>
      </c>
      <c r="R63" s="49"/>
      <c r="S63" s="77">
        <f t="shared" si="54"/>
        <v>0</v>
      </c>
      <c r="T63" s="49"/>
      <c r="U63" s="77">
        <f t="shared" si="55"/>
        <v>0</v>
      </c>
      <c r="V63" s="49"/>
      <c r="W63" s="77">
        <f t="shared" si="56"/>
        <v>0</v>
      </c>
      <c r="X63" s="63">
        <f t="shared" si="57"/>
        <v>0</v>
      </c>
      <c r="Y63" s="64">
        <f t="shared" si="58"/>
        <v>0</v>
      </c>
      <c r="AA63" s="53">
        <v>92</v>
      </c>
      <c r="AB63" s="53" t="s">
        <v>140</v>
      </c>
    </row>
    <row r="64" spans="1:28" ht="14.25" x14ac:dyDescent="0.15">
      <c r="A64" s="148"/>
      <c r="B64" s="148"/>
      <c r="C64" s="81">
        <v>3</v>
      </c>
      <c r="D64" s="49"/>
      <c r="E64" s="77">
        <f t="shared" si="0"/>
        <v>0</v>
      </c>
      <c r="F64" s="49"/>
      <c r="G64" s="77">
        <f t="shared" si="49"/>
        <v>0</v>
      </c>
      <c r="H64" s="49"/>
      <c r="I64" s="124">
        <f t="shared" si="50"/>
        <v>0</v>
      </c>
      <c r="J64" s="49"/>
      <c r="K64" s="129">
        <f t="shared" si="51"/>
        <v>0</v>
      </c>
      <c r="L64" s="63">
        <f t="shared" si="59"/>
        <v>0</v>
      </c>
      <c r="M64" s="64">
        <f t="shared" si="60"/>
        <v>0</v>
      </c>
      <c r="N64" s="49"/>
      <c r="O64" s="77">
        <f t="shared" si="52"/>
        <v>0</v>
      </c>
      <c r="P64" s="49"/>
      <c r="Q64" s="77">
        <f t="shared" si="53"/>
        <v>0</v>
      </c>
      <c r="R64" s="49"/>
      <c r="S64" s="77">
        <f t="shared" si="54"/>
        <v>0</v>
      </c>
      <c r="T64" s="49"/>
      <c r="U64" s="77">
        <f t="shared" si="55"/>
        <v>0</v>
      </c>
      <c r="V64" s="49"/>
      <c r="W64" s="77">
        <f t="shared" si="56"/>
        <v>0</v>
      </c>
      <c r="X64" s="63">
        <f t="shared" si="57"/>
        <v>0</v>
      </c>
      <c r="Y64" s="64">
        <f t="shared" si="58"/>
        <v>0</v>
      </c>
      <c r="AA64" s="51">
        <v>93</v>
      </c>
      <c r="AB64" s="51" t="s">
        <v>149</v>
      </c>
    </row>
    <row r="65" spans="1:28" ht="14.25" x14ac:dyDescent="0.15">
      <c r="A65" s="148"/>
      <c r="B65" s="148"/>
      <c r="C65" s="81">
        <v>3.5</v>
      </c>
      <c r="D65" s="49"/>
      <c r="E65" s="77">
        <f t="shared" si="0"/>
        <v>0</v>
      </c>
      <c r="F65" s="49"/>
      <c r="G65" s="77">
        <f t="shared" si="49"/>
        <v>0</v>
      </c>
      <c r="H65" s="49"/>
      <c r="I65" s="124">
        <f t="shared" si="50"/>
        <v>0</v>
      </c>
      <c r="J65" s="49"/>
      <c r="K65" s="129">
        <f t="shared" si="51"/>
        <v>0</v>
      </c>
      <c r="L65" s="63">
        <f t="shared" si="59"/>
        <v>0</v>
      </c>
      <c r="M65" s="64">
        <f t="shared" si="60"/>
        <v>0</v>
      </c>
      <c r="N65" s="49"/>
      <c r="O65" s="77">
        <f t="shared" si="52"/>
        <v>0</v>
      </c>
      <c r="P65" s="49"/>
      <c r="Q65" s="77">
        <f t="shared" si="53"/>
        <v>0</v>
      </c>
      <c r="R65" s="49"/>
      <c r="S65" s="77">
        <f t="shared" si="54"/>
        <v>0</v>
      </c>
      <c r="T65" s="49"/>
      <c r="U65" s="77">
        <f t="shared" si="55"/>
        <v>0</v>
      </c>
      <c r="V65" s="49"/>
      <c r="W65" s="77">
        <f t="shared" si="56"/>
        <v>0</v>
      </c>
      <c r="X65" s="63">
        <f t="shared" si="57"/>
        <v>0</v>
      </c>
      <c r="Y65" s="64">
        <f t="shared" si="58"/>
        <v>0</v>
      </c>
      <c r="AA65" s="53">
        <v>95</v>
      </c>
      <c r="AB65" s="53" t="s">
        <v>141</v>
      </c>
    </row>
    <row r="66" spans="1:28" ht="14.25" x14ac:dyDescent="0.15">
      <c r="A66" s="148"/>
      <c r="B66" s="148"/>
      <c r="C66" s="81">
        <v>3.8</v>
      </c>
      <c r="D66" s="49"/>
      <c r="E66" s="77">
        <f t="shared" si="0"/>
        <v>0</v>
      </c>
      <c r="F66" s="49"/>
      <c r="G66" s="77">
        <f t="shared" si="49"/>
        <v>0</v>
      </c>
      <c r="H66" s="49"/>
      <c r="I66" s="124">
        <f t="shared" si="50"/>
        <v>0</v>
      </c>
      <c r="J66" s="49"/>
      <c r="K66" s="129">
        <f t="shared" si="51"/>
        <v>0</v>
      </c>
      <c r="L66" s="63">
        <f t="shared" si="59"/>
        <v>0</v>
      </c>
      <c r="M66" s="64">
        <f t="shared" si="60"/>
        <v>0</v>
      </c>
      <c r="N66" s="49"/>
      <c r="O66" s="77">
        <f t="shared" si="52"/>
        <v>0</v>
      </c>
      <c r="P66" s="49"/>
      <c r="Q66" s="77">
        <f t="shared" si="53"/>
        <v>0</v>
      </c>
      <c r="R66" s="49"/>
      <c r="S66" s="77">
        <f t="shared" si="54"/>
        <v>0</v>
      </c>
      <c r="T66" s="49"/>
      <c r="U66" s="77">
        <f t="shared" si="55"/>
        <v>0</v>
      </c>
      <c r="V66" s="49"/>
      <c r="W66" s="77">
        <f t="shared" si="56"/>
        <v>0</v>
      </c>
      <c r="X66" s="63">
        <f t="shared" si="57"/>
        <v>0</v>
      </c>
      <c r="Y66" s="64">
        <f t="shared" si="58"/>
        <v>0</v>
      </c>
      <c r="AA66" s="146">
        <v>97</v>
      </c>
      <c r="AB66" s="146" t="s">
        <v>48</v>
      </c>
    </row>
    <row r="67" spans="1:28" ht="15" thickBot="1" x14ac:dyDescent="0.2">
      <c r="A67" s="150"/>
      <c r="B67" s="150"/>
      <c r="C67" s="87">
        <v>4</v>
      </c>
      <c r="D67" s="55"/>
      <c r="E67" s="78">
        <f t="shared" si="0"/>
        <v>0</v>
      </c>
      <c r="F67" s="55"/>
      <c r="G67" s="78">
        <f t="shared" si="49"/>
        <v>0</v>
      </c>
      <c r="H67" s="55"/>
      <c r="I67" s="125">
        <f t="shared" si="50"/>
        <v>0</v>
      </c>
      <c r="J67" s="55"/>
      <c r="K67" s="130">
        <f t="shared" si="51"/>
        <v>0</v>
      </c>
      <c r="L67" s="73">
        <f t="shared" si="59"/>
        <v>0</v>
      </c>
      <c r="M67" s="74">
        <f t="shared" si="60"/>
        <v>0</v>
      </c>
      <c r="N67" s="55"/>
      <c r="O67" s="78">
        <f t="shared" si="52"/>
        <v>0</v>
      </c>
      <c r="P67" s="55"/>
      <c r="Q67" s="78">
        <f t="shared" si="53"/>
        <v>0</v>
      </c>
      <c r="R67" s="55"/>
      <c r="S67" s="78">
        <f t="shared" si="54"/>
        <v>0</v>
      </c>
      <c r="T67" s="55"/>
      <c r="U67" s="78">
        <f t="shared" si="55"/>
        <v>0</v>
      </c>
      <c r="V67" s="55"/>
      <c r="W67" s="78">
        <f t="shared" si="56"/>
        <v>0</v>
      </c>
      <c r="X67" s="73">
        <f t="shared" si="57"/>
        <v>0</v>
      </c>
      <c r="Y67" s="74">
        <f t="shared" si="58"/>
        <v>0</v>
      </c>
      <c r="AA67" s="94">
        <v>98</v>
      </c>
      <c r="AB67" s="94" t="s">
        <v>49</v>
      </c>
    </row>
    <row r="68" spans="1:28" ht="15" thickBot="1" x14ac:dyDescent="0.2">
      <c r="A68" s="187"/>
      <c r="B68" s="187"/>
      <c r="C68" s="85"/>
      <c r="D68" s="58"/>
      <c r="E68" s="80">
        <f>SUM(E59:E67)</f>
        <v>0</v>
      </c>
      <c r="F68" s="58"/>
      <c r="G68" s="80">
        <f>SUM(G59:G67)</f>
        <v>0</v>
      </c>
      <c r="H68" s="58"/>
      <c r="I68" s="121">
        <f>SUM(I59:I67)</f>
        <v>0</v>
      </c>
      <c r="J68" s="58"/>
      <c r="K68" s="80">
        <f>SUM(K59:K67)</f>
        <v>0</v>
      </c>
      <c r="L68" s="69" t="s">
        <v>10</v>
      </c>
      <c r="M68" s="70">
        <f>SUM(M59:M67)</f>
        <v>0</v>
      </c>
      <c r="N68" s="58"/>
      <c r="O68" s="80">
        <f>SUM(O59:O67)</f>
        <v>0</v>
      </c>
      <c r="P68" s="58"/>
      <c r="Q68" s="80">
        <f>SUM(Q59:Q67)</f>
        <v>0</v>
      </c>
      <c r="R68" s="58"/>
      <c r="S68" s="80">
        <f>SUM(S59:S67)</f>
        <v>0</v>
      </c>
      <c r="T68" s="58"/>
      <c r="U68" s="80">
        <f>SUM(U59:U67)</f>
        <v>0</v>
      </c>
      <c r="V68" s="58"/>
      <c r="W68" s="80">
        <f>SUM(W59:W67)</f>
        <v>0</v>
      </c>
      <c r="X68" s="69" t="s">
        <v>10</v>
      </c>
      <c r="Y68" s="70">
        <f>SUM(Y59:Y67)</f>
        <v>0</v>
      </c>
      <c r="AA68" s="132"/>
      <c r="AB68" s="132"/>
    </row>
    <row r="69" spans="1:28" ht="14.25" x14ac:dyDescent="0.15">
      <c r="A69" s="184">
        <v>10</v>
      </c>
      <c r="B69" s="184" t="s">
        <v>104</v>
      </c>
      <c r="C69" s="86">
        <v>1</v>
      </c>
      <c r="D69" s="52"/>
      <c r="E69" s="79">
        <f t="shared" ref="E69:E116" si="61">$C69*D69</f>
        <v>0</v>
      </c>
      <c r="F69" s="52"/>
      <c r="G69" s="79">
        <f t="shared" ref="G69:G77" si="62">$C69*F69</f>
        <v>0</v>
      </c>
      <c r="H69" s="52"/>
      <c r="I69" s="126">
        <f t="shared" ref="I69:I77" si="63">$C69*H69</f>
        <v>0</v>
      </c>
      <c r="J69" s="52"/>
      <c r="K69" s="131">
        <f t="shared" ref="K69:K77" si="64">$C69*J69</f>
        <v>0</v>
      </c>
      <c r="L69" s="71">
        <f t="shared" ref="L69:L77" si="65">D69+F69+H69+J69</f>
        <v>0</v>
      </c>
      <c r="M69" s="72">
        <f t="shared" ref="M69:M77" si="66">$C69*L69</f>
        <v>0</v>
      </c>
      <c r="N69" s="52"/>
      <c r="O69" s="79">
        <f t="shared" ref="O69:O77" si="67">$C69*N69</f>
        <v>0</v>
      </c>
      <c r="P69" s="52"/>
      <c r="Q69" s="79">
        <f t="shared" ref="Q69:Q77" si="68">$C69*P69</f>
        <v>0</v>
      </c>
      <c r="R69" s="52"/>
      <c r="S69" s="79">
        <f t="shared" ref="S69:S77" si="69">$C69*R69</f>
        <v>0</v>
      </c>
      <c r="T69" s="52"/>
      <c r="U69" s="79">
        <f t="shared" ref="U69:U77" si="70">$C69*T69</f>
        <v>0</v>
      </c>
      <c r="V69" s="52"/>
      <c r="W69" s="79">
        <f t="shared" ref="W69:W77" si="71">$C69*V69</f>
        <v>0</v>
      </c>
      <c r="X69" s="71">
        <f t="shared" ref="X69:X77" si="72">D69+F69+H69+J69+N69+P69+R69+T69+V69</f>
        <v>0</v>
      </c>
      <c r="Y69" s="72">
        <f t="shared" ref="Y69:Y77" si="73">$C69*X69</f>
        <v>0</v>
      </c>
    </row>
    <row r="70" spans="1:28" ht="14.25" x14ac:dyDescent="0.15">
      <c r="A70" s="180"/>
      <c r="B70" s="180"/>
      <c r="C70" s="81">
        <v>1.5</v>
      </c>
      <c r="D70" s="156"/>
      <c r="E70" s="77">
        <f t="shared" si="61"/>
        <v>0</v>
      </c>
      <c r="F70" s="156"/>
      <c r="G70" s="77">
        <f t="shared" si="62"/>
        <v>0</v>
      </c>
      <c r="H70" s="156"/>
      <c r="I70" s="124">
        <f t="shared" si="63"/>
        <v>0</v>
      </c>
      <c r="J70" s="156"/>
      <c r="K70" s="129">
        <f t="shared" si="64"/>
        <v>0</v>
      </c>
      <c r="L70" s="63">
        <f t="shared" si="65"/>
        <v>0</v>
      </c>
      <c r="M70" s="64">
        <f t="shared" si="66"/>
        <v>0</v>
      </c>
      <c r="N70" s="156"/>
      <c r="O70" s="77">
        <f t="shared" si="67"/>
        <v>0</v>
      </c>
      <c r="P70" s="156"/>
      <c r="Q70" s="77">
        <f t="shared" si="68"/>
        <v>0</v>
      </c>
      <c r="R70" s="156"/>
      <c r="S70" s="77">
        <f t="shared" si="69"/>
        <v>0</v>
      </c>
      <c r="T70" s="156"/>
      <c r="U70" s="77">
        <f t="shared" si="70"/>
        <v>0</v>
      </c>
      <c r="V70" s="156"/>
      <c r="W70" s="77">
        <f t="shared" si="71"/>
        <v>0</v>
      </c>
      <c r="X70" s="63">
        <f t="shared" si="72"/>
        <v>0</v>
      </c>
      <c r="Y70" s="64">
        <f t="shared" si="73"/>
        <v>0</v>
      </c>
    </row>
    <row r="71" spans="1:28" ht="14.25" x14ac:dyDescent="0.15">
      <c r="A71" s="180"/>
      <c r="B71" s="180"/>
      <c r="C71" s="81">
        <v>2</v>
      </c>
      <c r="D71" s="156"/>
      <c r="E71" s="77">
        <f t="shared" si="61"/>
        <v>0</v>
      </c>
      <c r="F71" s="156"/>
      <c r="G71" s="77">
        <f t="shared" si="62"/>
        <v>0</v>
      </c>
      <c r="H71" s="156"/>
      <c r="I71" s="124">
        <f t="shared" si="63"/>
        <v>0</v>
      </c>
      <c r="J71" s="156"/>
      <c r="K71" s="129">
        <f t="shared" si="64"/>
        <v>0</v>
      </c>
      <c r="L71" s="63">
        <f t="shared" si="65"/>
        <v>0</v>
      </c>
      <c r="M71" s="64">
        <f t="shared" si="66"/>
        <v>0</v>
      </c>
      <c r="N71" s="156"/>
      <c r="O71" s="77">
        <f t="shared" si="67"/>
        <v>0</v>
      </c>
      <c r="P71" s="156"/>
      <c r="Q71" s="77">
        <f t="shared" si="68"/>
        <v>0</v>
      </c>
      <c r="R71" s="156"/>
      <c r="S71" s="77">
        <f t="shared" si="69"/>
        <v>0</v>
      </c>
      <c r="T71" s="156"/>
      <c r="U71" s="77">
        <f t="shared" si="70"/>
        <v>0</v>
      </c>
      <c r="V71" s="156"/>
      <c r="W71" s="77">
        <f t="shared" si="71"/>
        <v>0</v>
      </c>
      <c r="X71" s="63">
        <f t="shared" si="72"/>
        <v>0</v>
      </c>
      <c r="Y71" s="64">
        <f t="shared" si="73"/>
        <v>0</v>
      </c>
    </row>
    <row r="72" spans="1:28" ht="14.25" x14ac:dyDescent="0.15">
      <c r="A72" s="180"/>
      <c r="B72" s="180"/>
      <c r="C72" s="81">
        <v>3</v>
      </c>
      <c r="D72" s="156"/>
      <c r="E72" s="77">
        <f t="shared" si="61"/>
        <v>0</v>
      </c>
      <c r="F72" s="156"/>
      <c r="G72" s="77">
        <f t="shared" si="62"/>
        <v>0</v>
      </c>
      <c r="H72" s="156"/>
      <c r="I72" s="124">
        <f t="shared" si="63"/>
        <v>0</v>
      </c>
      <c r="J72" s="156"/>
      <c r="K72" s="129">
        <f t="shared" si="64"/>
        <v>0</v>
      </c>
      <c r="L72" s="63">
        <f t="shared" si="65"/>
        <v>0</v>
      </c>
      <c r="M72" s="64">
        <f t="shared" si="66"/>
        <v>0</v>
      </c>
      <c r="N72" s="156"/>
      <c r="O72" s="77">
        <f t="shared" si="67"/>
        <v>0</v>
      </c>
      <c r="P72" s="156"/>
      <c r="Q72" s="77">
        <f t="shared" si="68"/>
        <v>0</v>
      </c>
      <c r="R72" s="156"/>
      <c r="S72" s="77">
        <f t="shared" si="69"/>
        <v>0</v>
      </c>
      <c r="T72" s="156"/>
      <c r="U72" s="77">
        <f t="shared" si="70"/>
        <v>0</v>
      </c>
      <c r="V72" s="156"/>
      <c r="W72" s="77">
        <f t="shared" si="71"/>
        <v>0</v>
      </c>
      <c r="X72" s="63">
        <f t="shared" si="72"/>
        <v>0</v>
      </c>
      <c r="Y72" s="64">
        <f t="shared" si="73"/>
        <v>0</v>
      </c>
    </row>
    <row r="73" spans="1:28" ht="14.25" x14ac:dyDescent="0.15">
      <c r="A73" s="180"/>
      <c r="B73" s="180"/>
      <c r="C73" s="81">
        <v>4</v>
      </c>
      <c r="D73" s="156"/>
      <c r="E73" s="77">
        <f t="shared" si="61"/>
        <v>0</v>
      </c>
      <c r="F73" s="156"/>
      <c r="G73" s="77">
        <f t="shared" si="62"/>
        <v>0</v>
      </c>
      <c r="H73" s="156"/>
      <c r="I73" s="124">
        <f t="shared" si="63"/>
        <v>0</v>
      </c>
      <c r="J73" s="156"/>
      <c r="K73" s="129">
        <f t="shared" si="64"/>
        <v>0</v>
      </c>
      <c r="L73" s="63">
        <f t="shared" si="65"/>
        <v>0</v>
      </c>
      <c r="M73" s="64">
        <f t="shared" si="66"/>
        <v>0</v>
      </c>
      <c r="N73" s="156"/>
      <c r="O73" s="77">
        <f t="shared" si="67"/>
        <v>0</v>
      </c>
      <c r="P73" s="156"/>
      <c r="Q73" s="77">
        <f t="shared" si="68"/>
        <v>0</v>
      </c>
      <c r="R73" s="156"/>
      <c r="S73" s="77">
        <f t="shared" si="69"/>
        <v>0</v>
      </c>
      <c r="T73" s="156"/>
      <c r="U73" s="77">
        <f t="shared" si="70"/>
        <v>0</v>
      </c>
      <c r="V73" s="156"/>
      <c r="W73" s="77">
        <f t="shared" si="71"/>
        <v>0</v>
      </c>
      <c r="X73" s="63">
        <f t="shared" si="72"/>
        <v>0</v>
      </c>
      <c r="Y73" s="64">
        <f t="shared" si="73"/>
        <v>0</v>
      </c>
    </row>
    <row r="74" spans="1:28" ht="14.25" x14ac:dyDescent="0.15">
      <c r="A74" s="180"/>
      <c r="B74" s="180"/>
      <c r="C74" s="81"/>
      <c r="D74" s="156"/>
      <c r="E74" s="77">
        <f t="shared" si="61"/>
        <v>0</v>
      </c>
      <c r="F74" s="156"/>
      <c r="G74" s="77">
        <f t="shared" si="62"/>
        <v>0</v>
      </c>
      <c r="H74" s="156"/>
      <c r="I74" s="124">
        <f t="shared" si="63"/>
        <v>0</v>
      </c>
      <c r="J74" s="156"/>
      <c r="K74" s="129">
        <f t="shared" si="64"/>
        <v>0</v>
      </c>
      <c r="L74" s="63">
        <f t="shared" si="65"/>
        <v>0</v>
      </c>
      <c r="M74" s="64">
        <f t="shared" si="66"/>
        <v>0</v>
      </c>
      <c r="N74" s="156"/>
      <c r="O74" s="77">
        <f t="shared" si="67"/>
        <v>0</v>
      </c>
      <c r="P74" s="156"/>
      <c r="Q74" s="77">
        <f t="shared" si="68"/>
        <v>0</v>
      </c>
      <c r="R74" s="156"/>
      <c r="S74" s="77">
        <f t="shared" si="69"/>
        <v>0</v>
      </c>
      <c r="T74" s="156"/>
      <c r="U74" s="77">
        <f t="shared" si="70"/>
        <v>0</v>
      </c>
      <c r="V74" s="156"/>
      <c r="W74" s="77">
        <f t="shared" si="71"/>
        <v>0</v>
      </c>
      <c r="X74" s="63">
        <f t="shared" si="72"/>
        <v>0</v>
      </c>
      <c r="Y74" s="64">
        <f t="shared" si="73"/>
        <v>0</v>
      </c>
    </row>
    <row r="75" spans="1:28" ht="14.25" x14ac:dyDescent="0.15">
      <c r="A75" s="180"/>
      <c r="B75" s="180"/>
      <c r="C75" s="81"/>
      <c r="D75" s="156"/>
      <c r="E75" s="77">
        <f t="shared" si="61"/>
        <v>0</v>
      </c>
      <c r="F75" s="156"/>
      <c r="G75" s="77">
        <f t="shared" si="62"/>
        <v>0</v>
      </c>
      <c r="H75" s="156"/>
      <c r="I75" s="124">
        <f t="shared" si="63"/>
        <v>0</v>
      </c>
      <c r="J75" s="156"/>
      <c r="K75" s="129">
        <f t="shared" si="64"/>
        <v>0</v>
      </c>
      <c r="L75" s="63">
        <f t="shared" si="65"/>
        <v>0</v>
      </c>
      <c r="M75" s="64">
        <f t="shared" si="66"/>
        <v>0</v>
      </c>
      <c r="N75" s="156"/>
      <c r="O75" s="77">
        <f t="shared" si="67"/>
        <v>0</v>
      </c>
      <c r="P75" s="156"/>
      <c r="Q75" s="77">
        <f t="shared" si="68"/>
        <v>0</v>
      </c>
      <c r="R75" s="156"/>
      <c r="S75" s="77">
        <f t="shared" si="69"/>
        <v>0</v>
      </c>
      <c r="T75" s="156"/>
      <c r="U75" s="77">
        <f t="shared" si="70"/>
        <v>0</v>
      </c>
      <c r="V75" s="156"/>
      <c r="W75" s="77">
        <f t="shared" si="71"/>
        <v>0</v>
      </c>
      <c r="X75" s="63">
        <f t="shared" si="72"/>
        <v>0</v>
      </c>
      <c r="Y75" s="64">
        <f t="shared" si="73"/>
        <v>0</v>
      </c>
    </row>
    <row r="76" spans="1:28" ht="14.25" x14ac:dyDescent="0.15">
      <c r="A76" s="180"/>
      <c r="B76" s="180"/>
      <c r="C76" s="81"/>
      <c r="D76" s="156"/>
      <c r="E76" s="77">
        <f t="shared" si="61"/>
        <v>0</v>
      </c>
      <c r="F76" s="156"/>
      <c r="G76" s="77">
        <f t="shared" si="62"/>
        <v>0</v>
      </c>
      <c r="H76" s="156"/>
      <c r="I76" s="124">
        <f t="shared" si="63"/>
        <v>0</v>
      </c>
      <c r="J76" s="156"/>
      <c r="K76" s="129">
        <f t="shared" si="64"/>
        <v>0</v>
      </c>
      <c r="L76" s="63">
        <f t="shared" si="65"/>
        <v>0</v>
      </c>
      <c r="M76" s="64">
        <f t="shared" si="66"/>
        <v>0</v>
      </c>
      <c r="N76" s="156"/>
      <c r="O76" s="77">
        <f t="shared" si="67"/>
        <v>0</v>
      </c>
      <c r="P76" s="156"/>
      <c r="Q76" s="77">
        <f t="shared" si="68"/>
        <v>0</v>
      </c>
      <c r="R76" s="156"/>
      <c r="S76" s="77">
        <f t="shared" si="69"/>
        <v>0</v>
      </c>
      <c r="T76" s="156"/>
      <c r="U76" s="77">
        <f t="shared" si="70"/>
        <v>0</v>
      </c>
      <c r="V76" s="156"/>
      <c r="W76" s="77">
        <f t="shared" si="71"/>
        <v>0</v>
      </c>
      <c r="X76" s="63">
        <f t="shared" si="72"/>
        <v>0</v>
      </c>
      <c r="Y76" s="64">
        <f t="shared" si="73"/>
        <v>0</v>
      </c>
    </row>
    <row r="77" spans="1:28" ht="15" thickBot="1" x14ac:dyDescent="0.2">
      <c r="A77" s="181"/>
      <c r="B77" s="181"/>
      <c r="C77" s="82"/>
      <c r="D77" s="50"/>
      <c r="E77" s="78">
        <f t="shared" si="61"/>
        <v>0</v>
      </c>
      <c r="F77" s="50"/>
      <c r="G77" s="78">
        <f t="shared" si="62"/>
        <v>0</v>
      </c>
      <c r="H77" s="50"/>
      <c r="I77" s="125">
        <f t="shared" si="63"/>
        <v>0</v>
      </c>
      <c r="J77" s="50"/>
      <c r="K77" s="130">
        <f t="shared" si="64"/>
        <v>0</v>
      </c>
      <c r="L77" s="65">
        <f t="shared" si="65"/>
        <v>0</v>
      </c>
      <c r="M77" s="66">
        <f t="shared" si="66"/>
        <v>0</v>
      </c>
      <c r="N77" s="50"/>
      <c r="O77" s="78">
        <f t="shared" si="67"/>
        <v>0</v>
      </c>
      <c r="P77" s="50"/>
      <c r="Q77" s="78">
        <f t="shared" si="68"/>
        <v>0</v>
      </c>
      <c r="R77" s="50"/>
      <c r="S77" s="78">
        <f t="shared" si="69"/>
        <v>0</v>
      </c>
      <c r="T77" s="50"/>
      <c r="U77" s="78">
        <f t="shared" si="70"/>
        <v>0</v>
      </c>
      <c r="V77" s="50"/>
      <c r="W77" s="78">
        <f t="shared" si="71"/>
        <v>0</v>
      </c>
      <c r="X77" s="65">
        <f t="shared" si="72"/>
        <v>0</v>
      </c>
      <c r="Y77" s="66">
        <f t="shared" si="73"/>
        <v>0</v>
      </c>
    </row>
    <row r="78" spans="1:28" ht="15" thickBot="1" x14ac:dyDescent="0.2">
      <c r="A78" s="181"/>
      <c r="B78" s="181"/>
      <c r="C78" s="83"/>
      <c r="D78" s="57"/>
      <c r="E78" s="80">
        <f>SUM(E69:E77)</f>
        <v>0</v>
      </c>
      <c r="F78" s="57"/>
      <c r="G78" s="80">
        <f>SUM(G69:G77)</f>
        <v>0</v>
      </c>
      <c r="H78" s="57"/>
      <c r="I78" s="121">
        <f>SUM(I69:I77)</f>
        <v>0</v>
      </c>
      <c r="J78" s="57"/>
      <c r="K78" s="80">
        <f>SUM(K69:K77)</f>
        <v>0</v>
      </c>
      <c r="L78" s="69" t="s">
        <v>10</v>
      </c>
      <c r="M78" s="70">
        <f>SUM(M69:M77)</f>
        <v>0</v>
      </c>
      <c r="N78" s="57"/>
      <c r="O78" s="80">
        <f>SUM(O69:O77)</f>
        <v>0</v>
      </c>
      <c r="P78" s="57"/>
      <c r="Q78" s="80">
        <f>SUM(Q69:Q77)</f>
        <v>0</v>
      </c>
      <c r="R78" s="57"/>
      <c r="S78" s="80">
        <f>SUM(S69:S77)</f>
        <v>0</v>
      </c>
      <c r="T78" s="57"/>
      <c r="U78" s="80">
        <f>SUM(U69:U77)</f>
        <v>0</v>
      </c>
      <c r="V78" s="57"/>
      <c r="W78" s="80">
        <f>SUM(W69:W77)</f>
        <v>0</v>
      </c>
      <c r="X78" s="69" t="s">
        <v>10</v>
      </c>
      <c r="Y78" s="70">
        <f>SUM(Y69:Y77)</f>
        <v>0</v>
      </c>
    </row>
    <row r="79" spans="1:28" ht="14.25" x14ac:dyDescent="0.15">
      <c r="A79" s="154">
        <v>15</v>
      </c>
      <c r="B79" s="154" t="s">
        <v>180</v>
      </c>
      <c r="C79" s="84">
        <v>100</v>
      </c>
      <c r="D79" s="54"/>
      <c r="E79" s="79">
        <f t="shared" si="61"/>
        <v>0</v>
      </c>
      <c r="F79" s="54"/>
      <c r="G79" s="79">
        <f>$C79*F79</f>
        <v>0</v>
      </c>
      <c r="H79" s="54"/>
      <c r="I79" s="126">
        <f>$C79*H79</f>
        <v>0</v>
      </c>
      <c r="J79" s="54"/>
      <c r="K79" s="131">
        <f>$C79*J79</f>
        <v>0</v>
      </c>
      <c r="L79" s="61">
        <f>D79+F79+H79+J79</f>
        <v>0</v>
      </c>
      <c r="M79" s="62">
        <f>$C79*L79</f>
        <v>0</v>
      </c>
      <c r="N79" s="54"/>
      <c r="O79" s="79">
        <f>$C79*N79</f>
        <v>0</v>
      </c>
      <c r="P79" s="54"/>
      <c r="Q79" s="79">
        <f>$C79*P79</f>
        <v>0</v>
      </c>
      <c r="R79" s="54"/>
      <c r="S79" s="79">
        <f>$C79*R79</f>
        <v>0</v>
      </c>
      <c r="T79" s="54"/>
      <c r="U79" s="79">
        <f>$C79*T79</f>
        <v>0</v>
      </c>
      <c r="V79" s="54"/>
      <c r="W79" s="79">
        <f>$C79*V79</f>
        <v>0</v>
      </c>
      <c r="X79" s="61">
        <f>D79+F79+H79+J79+N79+P79+R79+T79+V79</f>
        <v>0</v>
      </c>
      <c r="Y79" s="62">
        <f>$C79*X79</f>
        <v>0</v>
      </c>
    </row>
    <row r="80" spans="1:28" ht="14.25" x14ac:dyDescent="0.15">
      <c r="A80" s="148"/>
      <c r="B80" s="148" t="s">
        <v>181</v>
      </c>
      <c r="C80" s="81"/>
      <c r="D80" s="49"/>
      <c r="E80" s="77">
        <f t="shared" si="61"/>
        <v>0</v>
      </c>
      <c r="F80" s="49"/>
      <c r="G80" s="77">
        <f>$C80*F80</f>
        <v>0</v>
      </c>
      <c r="H80" s="49"/>
      <c r="I80" s="124">
        <f>$C80*H80</f>
        <v>0</v>
      </c>
      <c r="J80" s="49"/>
      <c r="K80" s="129">
        <f>$C80*J80</f>
        <v>0</v>
      </c>
      <c r="L80" s="63">
        <f>D80+F80+H80+J80</f>
        <v>0</v>
      </c>
      <c r="M80" s="64">
        <f>$C80*L80</f>
        <v>0</v>
      </c>
      <c r="N80" s="49"/>
      <c r="O80" s="77">
        <f>$C80*N80</f>
        <v>0</v>
      </c>
      <c r="P80" s="49"/>
      <c r="Q80" s="77">
        <f>$C80*P80</f>
        <v>0</v>
      </c>
      <c r="R80" s="49"/>
      <c r="S80" s="77">
        <f>$C80*R80</f>
        <v>0</v>
      </c>
      <c r="T80" s="49"/>
      <c r="U80" s="77">
        <f>$C80*T80</f>
        <v>0</v>
      </c>
      <c r="V80" s="49"/>
      <c r="W80" s="77">
        <f>$C80*V80</f>
        <v>0</v>
      </c>
      <c r="X80" s="63">
        <f>D80+F80+H80+J80+N80+P80+R80+T80+V80</f>
        <v>0</v>
      </c>
      <c r="Y80" s="64">
        <f>$C80*X80</f>
        <v>0</v>
      </c>
    </row>
    <row r="81" spans="1:25" ht="15" thickBot="1" x14ac:dyDescent="0.2">
      <c r="A81" s="150"/>
      <c r="B81" s="150"/>
      <c r="C81" s="87"/>
      <c r="D81" s="55"/>
      <c r="E81" s="78">
        <f t="shared" si="61"/>
        <v>0</v>
      </c>
      <c r="F81" s="55"/>
      <c r="G81" s="78">
        <f>$C81*F81</f>
        <v>0</v>
      </c>
      <c r="H81" s="55"/>
      <c r="I81" s="125">
        <f>$C81*H81</f>
        <v>0</v>
      </c>
      <c r="J81" s="55"/>
      <c r="K81" s="130">
        <f>$C81*J81</f>
        <v>0</v>
      </c>
      <c r="L81" s="73">
        <f>D81+F81+H81+J81</f>
        <v>0</v>
      </c>
      <c r="M81" s="74">
        <f>$C81*L81</f>
        <v>0</v>
      </c>
      <c r="N81" s="55"/>
      <c r="O81" s="78">
        <f>$C81*N81</f>
        <v>0</v>
      </c>
      <c r="P81" s="55"/>
      <c r="Q81" s="78">
        <f>$C81*P81</f>
        <v>0</v>
      </c>
      <c r="R81" s="55"/>
      <c r="S81" s="78">
        <f>$C81*R81</f>
        <v>0</v>
      </c>
      <c r="T81" s="55"/>
      <c r="U81" s="78">
        <f>$C81*T81</f>
        <v>0</v>
      </c>
      <c r="V81" s="55"/>
      <c r="W81" s="78">
        <f>$C81*V81</f>
        <v>0</v>
      </c>
      <c r="X81" s="73">
        <f>D81+F81+H81+J81+N81+P81+R81+T81+V81</f>
        <v>0</v>
      </c>
      <c r="Y81" s="74">
        <f>$C81*X81</f>
        <v>0</v>
      </c>
    </row>
    <row r="82" spans="1:25" ht="15" thickBot="1" x14ac:dyDescent="0.2">
      <c r="A82" s="187"/>
      <c r="B82" s="187"/>
      <c r="C82" s="85"/>
      <c r="D82" s="58"/>
      <c r="E82" s="80">
        <f>SUM(E79:E81)</f>
        <v>0</v>
      </c>
      <c r="F82" s="58"/>
      <c r="G82" s="80">
        <f>SUM(G79:G81)</f>
        <v>0</v>
      </c>
      <c r="H82" s="58"/>
      <c r="I82" s="121">
        <f>SUM(I79:I81)</f>
        <v>0</v>
      </c>
      <c r="J82" s="58"/>
      <c r="K82" s="80">
        <f>SUM(K79:K81)</f>
        <v>0</v>
      </c>
      <c r="L82" s="69" t="s">
        <v>10</v>
      </c>
      <c r="M82" s="70">
        <f>SUM(M79:M81)</f>
        <v>0</v>
      </c>
      <c r="N82" s="58"/>
      <c r="O82" s="80">
        <f>SUM(O79:O81)</f>
        <v>0</v>
      </c>
      <c r="P82" s="58"/>
      <c r="Q82" s="80">
        <f>SUM(Q79:Q81)</f>
        <v>0</v>
      </c>
      <c r="R82" s="58"/>
      <c r="S82" s="80">
        <f>SUM(S79:S81)</f>
        <v>0</v>
      </c>
      <c r="T82" s="58"/>
      <c r="U82" s="80">
        <f>SUM(U79:U81)</f>
        <v>0</v>
      </c>
      <c r="V82" s="58"/>
      <c r="W82" s="80">
        <f>SUM(W79:W81)</f>
        <v>0</v>
      </c>
      <c r="X82" s="69" t="s">
        <v>10</v>
      </c>
      <c r="Y82" s="70">
        <f>SUM(Y79:Y81)</f>
        <v>0</v>
      </c>
    </row>
    <row r="83" spans="1:25" ht="14.25" x14ac:dyDescent="0.15">
      <c r="A83" s="184">
        <v>16</v>
      </c>
      <c r="B83" s="184" t="s">
        <v>152</v>
      </c>
      <c r="C83" s="86">
        <v>1</v>
      </c>
      <c r="D83" s="52"/>
      <c r="E83" s="79">
        <f>$C83*D83</f>
        <v>0</v>
      </c>
      <c r="F83" s="52"/>
      <c r="G83" s="79">
        <f>$C83*F83</f>
        <v>0</v>
      </c>
      <c r="H83" s="52"/>
      <c r="I83" s="126">
        <f>$C83*H83</f>
        <v>0</v>
      </c>
      <c r="J83" s="52"/>
      <c r="K83" s="131">
        <f>$C83*J83</f>
        <v>0</v>
      </c>
      <c r="L83" s="71">
        <f>D83+F83+H83+J83</f>
        <v>0</v>
      </c>
      <c r="M83" s="72">
        <f>$C83*L83</f>
        <v>0</v>
      </c>
      <c r="N83" s="52"/>
      <c r="O83" s="79">
        <f>$C83*N83</f>
        <v>0</v>
      </c>
      <c r="P83" s="52"/>
      <c r="Q83" s="79">
        <f>$C83*P83</f>
        <v>0</v>
      </c>
      <c r="R83" s="52"/>
      <c r="S83" s="79">
        <f>$C83*R83</f>
        <v>0</v>
      </c>
      <c r="T83" s="52"/>
      <c r="U83" s="79">
        <f>$C83*T83</f>
        <v>0</v>
      </c>
      <c r="V83" s="52"/>
      <c r="W83" s="79">
        <f>$C83*V83</f>
        <v>0</v>
      </c>
      <c r="X83" s="71">
        <f>D83+F83+H83+J83+N83+P83+R83+T83+V83</f>
        <v>0</v>
      </c>
      <c r="Y83" s="72">
        <f>$C83*X83</f>
        <v>0</v>
      </c>
    </row>
    <row r="84" spans="1:25" ht="14.25" x14ac:dyDescent="0.15">
      <c r="A84" s="180"/>
      <c r="B84" s="180"/>
      <c r="C84" s="81">
        <v>1.8</v>
      </c>
      <c r="D84" s="156"/>
      <c r="E84" s="77">
        <f>$C84*D84</f>
        <v>0</v>
      </c>
      <c r="F84" s="156"/>
      <c r="G84" s="77">
        <f>$C84*F84</f>
        <v>0</v>
      </c>
      <c r="H84" s="156"/>
      <c r="I84" s="124">
        <f>$C84*H84</f>
        <v>0</v>
      </c>
      <c r="J84" s="156"/>
      <c r="K84" s="129">
        <f>$C84*J84</f>
        <v>0</v>
      </c>
      <c r="L84" s="63">
        <f>D84+F84+H84+J84</f>
        <v>0</v>
      </c>
      <c r="M84" s="64">
        <f>$C84*L84</f>
        <v>0</v>
      </c>
      <c r="N84" s="156"/>
      <c r="O84" s="77">
        <f>$C84*N84</f>
        <v>0</v>
      </c>
      <c r="P84" s="156"/>
      <c r="Q84" s="77">
        <f>$C84*P84</f>
        <v>0</v>
      </c>
      <c r="R84" s="156"/>
      <c r="S84" s="77">
        <f>$C84*R84</f>
        <v>0</v>
      </c>
      <c r="T84" s="156"/>
      <c r="U84" s="77">
        <f>$C84*T84</f>
        <v>0</v>
      </c>
      <c r="V84" s="156"/>
      <c r="W84" s="77">
        <f>$C84*V84</f>
        <v>0</v>
      </c>
      <c r="X84" s="63">
        <f>D84+F84+H84+J84+N84+P84+R84+T84+V84</f>
        <v>0</v>
      </c>
      <c r="Y84" s="64">
        <f>$C84*X84</f>
        <v>0</v>
      </c>
    </row>
    <row r="85" spans="1:25" ht="15" thickBot="1" x14ac:dyDescent="0.2">
      <c r="A85" s="181"/>
      <c r="B85" s="181"/>
      <c r="C85" s="82"/>
      <c r="D85" s="50"/>
      <c r="E85" s="78">
        <f>$C85*D85</f>
        <v>0</v>
      </c>
      <c r="F85" s="50"/>
      <c r="G85" s="78">
        <f>$C85*F85</f>
        <v>0</v>
      </c>
      <c r="H85" s="50"/>
      <c r="I85" s="125">
        <f>$C85*H85</f>
        <v>0</v>
      </c>
      <c r="J85" s="50"/>
      <c r="K85" s="130">
        <f>$C85*J85</f>
        <v>0</v>
      </c>
      <c r="L85" s="65">
        <f>D85+F85+H85+J85</f>
        <v>0</v>
      </c>
      <c r="M85" s="66">
        <f>$C85*L85</f>
        <v>0</v>
      </c>
      <c r="N85" s="50"/>
      <c r="O85" s="78">
        <f>$C85*N85</f>
        <v>0</v>
      </c>
      <c r="P85" s="50"/>
      <c r="Q85" s="78">
        <f>$C85*P85</f>
        <v>0</v>
      </c>
      <c r="R85" s="50"/>
      <c r="S85" s="78">
        <f>$C85*R85</f>
        <v>0</v>
      </c>
      <c r="T85" s="50"/>
      <c r="U85" s="78">
        <f>$C85*T85</f>
        <v>0</v>
      </c>
      <c r="V85" s="50"/>
      <c r="W85" s="78">
        <f>$C85*V85</f>
        <v>0</v>
      </c>
      <c r="X85" s="65">
        <f>D85+F85+H85+J85+N85+P85+R85+T85+V85</f>
        <v>0</v>
      </c>
      <c r="Y85" s="66">
        <f>$C85*X85</f>
        <v>0</v>
      </c>
    </row>
    <row r="86" spans="1:25" ht="15" thickBot="1" x14ac:dyDescent="0.2">
      <c r="A86" s="181"/>
      <c r="B86" s="181"/>
      <c r="C86" s="83"/>
      <c r="D86" s="57"/>
      <c r="E86" s="80">
        <f>SUM(E83:E85)</f>
        <v>0</v>
      </c>
      <c r="F86" s="57"/>
      <c r="G86" s="80">
        <f>SUM(G83:G85)</f>
        <v>0</v>
      </c>
      <c r="H86" s="57"/>
      <c r="I86" s="121">
        <f>SUM(I83:I85)</f>
        <v>0</v>
      </c>
      <c r="J86" s="57"/>
      <c r="K86" s="80">
        <f>SUM(K83:K85)</f>
        <v>0</v>
      </c>
      <c r="L86" s="69" t="s">
        <v>10</v>
      </c>
      <c r="M86" s="70">
        <f>SUM(M83:M85)</f>
        <v>0</v>
      </c>
      <c r="N86" s="57"/>
      <c r="O86" s="80">
        <f>SUM(O83:O85)</f>
        <v>0</v>
      </c>
      <c r="P86" s="57"/>
      <c r="Q86" s="80">
        <f>SUM(Q83:Q85)</f>
        <v>0</v>
      </c>
      <c r="R86" s="57"/>
      <c r="S86" s="80">
        <f>SUM(S83:S85)</f>
        <v>0</v>
      </c>
      <c r="T86" s="57"/>
      <c r="U86" s="80">
        <f>SUM(U83:U85)</f>
        <v>0</v>
      </c>
      <c r="V86" s="57"/>
      <c r="W86" s="80">
        <f>SUM(W83:W85)</f>
        <v>0</v>
      </c>
      <c r="X86" s="69" t="s">
        <v>10</v>
      </c>
      <c r="Y86" s="70">
        <f>SUM(Y83:Y85)</f>
        <v>0</v>
      </c>
    </row>
    <row r="87" spans="1:25" ht="14.25" x14ac:dyDescent="0.15">
      <c r="A87" s="154">
        <v>17</v>
      </c>
      <c r="B87" s="154" t="s">
        <v>25</v>
      </c>
      <c r="C87" s="86"/>
      <c r="D87" s="151"/>
      <c r="E87" s="79">
        <f t="shared" si="61"/>
        <v>0</v>
      </c>
      <c r="F87" s="151"/>
      <c r="G87" s="79">
        <f>$C87*F87</f>
        <v>0</v>
      </c>
      <c r="H87" s="151"/>
      <c r="I87" s="126">
        <f>$C87*H87</f>
        <v>0</v>
      </c>
      <c r="J87" s="151"/>
      <c r="K87" s="131">
        <f>$C87*J87</f>
        <v>0</v>
      </c>
      <c r="L87" s="71">
        <f>D87+F87+H87+J87</f>
        <v>0</v>
      </c>
      <c r="M87" s="72">
        <f>$C87*L87</f>
        <v>0</v>
      </c>
      <c r="N87" s="151"/>
      <c r="O87" s="79">
        <f>$C87*N87</f>
        <v>0</v>
      </c>
      <c r="P87" s="151"/>
      <c r="Q87" s="79">
        <f>$C87*P87</f>
        <v>0</v>
      </c>
      <c r="R87" s="151"/>
      <c r="S87" s="79">
        <f>$C87*R87</f>
        <v>0</v>
      </c>
      <c r="T87" s="151"/>
      <c r="U87" s="79">
        <f>$C87*T87</f>
        <v>0</v>
      </c>
      <c r="V87" s="151"/>
      <c r="W87" s="79">
        <f>$C87*V87</f>
        <v>0</v>
      </c>
      <c r="X87" s="71">
        <f>D87+F87+H87+J87+N87+P87+R87+T87+V87</f>
        <v>0</v>
      </c>
      <c r="Y87" s="72">
        <f>$C87*X87</f>
        <v>0</v>
      </c>
    </row>
    <row r="88" spans="1:25" ht="14.25" x14ac:dyDescent="0.15">
      <c r="A88" s="148"/>
      <c r="B88" s="148"/>
      <c r="C88" s="81"/>
      <c r="D88" s="152"/>
      <c r="E88" s="77">
        <f t="shared" si="61"/>
        <v>0</v>
      </c>
      <c r="F88" s="152"/>
      <c r="G88" s="77">
        <f>$C88*F88</f>
        <v>0</v>
      </c>
      <c r="H88" s="152"/>
      <c r="I88" s="124">
        <f>$C88*H88</f>
        <v>0</v>
      </c>
      <c r="J88" s="152"/>
      <c r="K88" s="129">
        <f>$C88*J88</f>
        <v>0</v>
      </c>
      <c r="L88" s="63">
        <f>D88+F88+H88+J88</f>
        <v>0</v>
      </c>
      <c r="M88" s="64">
        <f>$C88*L88</f>
        <v>0</v>
      </c>
      <c r="N88" s="152"/>
      <c r="O88" s="77">
        <f>$C88*N88</f>
        <v>0</v>
      </c>
      <c r="P88" s="152"/>
      <c r="Q88" s="77">
        <f>$C88*P88</f>
        <v>0</v>
      </c>
      <c r="R88" s="152"/>
      <c r="S88" s="77">
        <f>$C88*R88</f>
        <v>0</v>
      </c>
      <c r="T88" s="152"/>
      <c r="U88" s="77">
        <f>$C88*T88</f>
        <v>0</v>
      </c>
      <c r="V88" s="152"/>
      <c r="W88" s="77">
        <f>$C88*V88</f>
        <v>0</v>
      </c>
      <c r="X88" s="63">
        <f>D88+F88+H88+J88+N88+P88+R88+T88+V88</f>
        <v>0</v>
      </c>
      <c r="Y88" s="64">
        <f>$C88*X88</f>
        <v>0</v>
      </c>
    </row>
    <row r="89" spans="1:25" ht="15" thickBot="1" x14ac:dyDescent="0.2">
      <c r="A89" s="150"/>
      <c r="B89" s="150"/>
      <c r="C89" s="82"/>
      <c r="D89" s="153"/>
      <c r="E89" s="78">
        <f t="shared" si="61"/>
        <v>0</v>
      </c>
      <c r="F89" s="153"/>
      <c r="G89" s="78">
        <f>$C89*F89</f>
        <v>0</v>
      </c>
      <c r="H89" s="153"/>
      <c r="I89" s="125">
        <f>$C89*H89</f>
        <v>0</v>
      </c>
      <c r="J89" s="153"/>
      <c r="K89" s="130">
        <f>$C89*J89</f>
        <v>0</v>
      </c>
      <c r="L89" s="65">
        <f>D89+F89+H89+J89</f>
        <v>0</v>
      </c>
      <c r="M89" s="66">
        <f>$C89*L89</f>
        <v>0</v>
      </c>
      <c r="N89" s="153"/>
      <c r="O89" s="78">
        <f>$C89*N89</f>
        <v>0</v>
      </c>
      <c r="P89" s="153"/>
      <c r="Q89" s="78">
        <f>$C89*P89</f>
        <v>0</v>
      </c>
      <c r="R89" s="153"/>
      <c r="S89" s="78">
        <f>$C89*R89</f>
        <v>0</v>
      </c>
      <c r="T89" s="153"/>
      <c r="U89" s="78">
        <f>$C89*T89</f>
        <v>0</v>
      </c>
      <c r="V89" s="153"/>
      <c r="W89" s="78">
        <f>$C89*V89</f>
        <v>0</v>
      </c>
      <c r="X89" s="65">
        <f>D89+F89+H89+J89+N89+P89+R89+T89+V89</f>
        <v>0</v>
      </c>
      <c r="Y89" s="66">
        <f>$C89*X89</f>
        <v>0</v>
      </c>
    </row>
    <row r="90" spans="1:25" ht="15" thickBot="1" x14ac:dyDescent="0.2">
      <c r="A90" s="150"/>
      <c r="B90" s="150"/>
      <c r="C90" s="83"/>
      <c r="D90" s="57"/>
      <c r="E90" s="80">
        <f>SUM(E87:E89)</f>
        <v>0</v>
      </c>
      <c r="F90" s="57"/>
      <c r="G90" s="80">
        <f>SUM(G87:G89)</f>
        <v>0</v>
      </c>
      <c r="H90" s="57"/>
      <c r="I90" s="121">
        <f>SUM(I87:I89)</f>
        <v>0</v>
      </c>
      <c r="J90" s="57"/>
      <c r="K90" s="80">
        <f>SUM(K87:K89)</f>
        <v>0</v>
      </c>
      <c r="L90" s="69" t="s">
        <v>10</v>
      </c>
      <c r="M90" s="70">
        <f>SUM(M87:M89)</f>
        <v>0</v>
      </c>
      <c r="N90" s="57"/>
      <c r="O90" s="80">
        <f>SUM(O87:O89)</f>
        <v>0</v>
      </c>
      <c r="P90" s="57"/>
      <c r="Q90" s="80">
        <f>SUM(Q87:Q89)</f>
        <v>0</v>
      </c>
      <c r="R90" s="57"/>
      <c r="S90" s="80">
        <f>SUM(S87:S89)</f>
        <v>0</v>
      </c>
      <c r="T90" s="57"/>
      <c r="U90" s="80">
        <f>SUM(U87:U89)</f>
        <v>0</v>
      </c>
      <c r="V90" s="57"/>
      <c r="W90" s="80">
        <f>SUM(W87:W89)</f>
        <v>0</v>
      </c>
      <c r="X90" s="69" t="s">
        <v>10</v>
      </c>
      <c r="Y90" s="70">
        <f>SUM(Y87:Y89)</f>
        <v>0</v>
      </c>
    </row>
    <row r="91" spans="1:25" ht="14.25" x14ac:dyDescent="0.15">
      <c r="A91" s="182">
        <v>18</v>
      </c>
      <c r="B91" s="182" t="s">
        <v>93</v>
      </c>
      <c r="C91" s="84">
        <v>2</v>
      </c>
      <c r="D91" s="155"/>
      <c r="E91" s="79">
        <f t="shared" si="61"/>
        <v>0</v>
      </c>
      <c r="F91" s="155"/>
      <c r="G91" s="79">
        <f t="shared" ref="G91:G97" si="74">$C91*F91</f>
        <v>0</v>
      </c>
      <c r="H91" s="155"/>
      <c r="I91" s="126">
        <f t="shared" ref="I91:I97" si="75">$C91*H91</f>
        <v>0</v>
      </c>
      <c r="J91" s="155"/>
      <c r="K91" s="131">
        <f t="shared" ref="K91:K97" si="76">$C91*J91</f>
        <v>0</v>
      </c>
      <c r="L91" s="61">
        <f t="shared" ref="L91:L97" si="77">D91+F91+H91+J91</f>
        <v>0</v>
      </c>
      <c r="M91" s="62">
        <f t="shared" ref="M91:M143" si="78">$C91*L91</f>
        <v>0</v>
      </c>
      <c r="N91" s="155"/>
      <c r="O91" s="79">
        <f t="shared" ref="O91:O97" si="79">$C91*N91</f>
        <v>0</v>
      </c>
      <c r="P91" s="155"/>
      <c r="Q91" s="79">
        <f t="shared" ref="Q91:Q97" si="80">$C91*P91</f>
        <v>0</v>
      </c>
      <c r="R91" s="155"/>
      <c r="S91" s="79">
        <f t="shared" ref="S91:S97" si="81">$C91*R91</f>
        <v>0</v>
      </c>
      <c r="T91" s="155"/>
      <c r="U91" s="79">
        <f t="shared" ref="U91:U97" si="82">$C91*T91</f>
        <v>0</v>
      </c>
      <c r="V91" s="155"/>
      <c r="W91" s="79">
        <f t="shared" ref="W91:W97" si="83">$C91*V91</f>
        <v>0</v>
      </c>
      <c r="X91" s="61">
        <f t="shared" ref="X91:X97" si="84">D91+F91+H91+J91+N91+P91+R91+T91+V91</f>
        <v>0</v>
      </c>
      <c r="Y91" s="62">
        <f t="shared" ref="Y91:Y97" si="85">$C91*X91</f>
        <v>0</v>
      </c>
    </row>
    <row r="92" spans="1:25" ht="14.25" x14ac:dyDescent="0.15">
      <c r="A92" s="180"/>
      <c r="B92" s="180" t="s">
        <v>157</v>
      </c>
      <c r="C92" s="81">
        <v>2.5</v>
      </c>
      <c r="D92" s="156"/>
      <c r="E92" s="77">
        <f t="shared" si="61"/>
        <v>0</v>
      </c>
      <c r="F92" s="156"/>
      <c r="G92" s="77">
        <f t="shared" si="74"/>
        <v>0</v>
      </c>
      <c r="H92" s="156"/>
      <c r="I92" s="124">
        <f t="shared" si="75"/>
        <v>0</v>
      </c>
      <c r="J92" s="156"/>
      <c r="K92" s="129">
        <f t="shared" si="76"/>
        <v>0</v>
      </c>
      <c r="L92" s="63">
        <f t="shared" si="77"/>
        <v>0</v>
      </c>
      <c r="M92" s="64">
        <f t="shared" si="78"/>
        <v>0</v>
      </c>
      <c r="N92" s="156"/>
      <c r="O92" s="77">
        <f t="shared" si="79"/>
        <v>0</v>
      </c>
      <c r="P92" s="156"/>
      <c r="Q92" s="77">
        <f t="shared" si="80"/>
        <v>0</v>
      </c>
      <c r="R92" s="156"/>
      <c r="S92" s="77">
        <f t="shared" si="81"/>
        <v>0</v>
      </c>
      <c r="T92" s="156"/>
      <c r="U92" s="77">
        <f t="shared" si="82"/>
        <v>0</v>
      </c>
      <c r="V92" s="156"/>
      <c r="W92" s="77">
        <f t="shared" si="83"/>
        <v>0</v>
      </c>
      <c r="X92" s="63">
        <f t="shared" si="84"/>
        <v>0</v>
      </c>
      <c r="Y92" s="64">
        <f t="shared" si="85"/>
        <v>0</v>
      </c>
    </row>
    <row r="93" spans="1:25" ht="14.25" x14ac:dyDescent="0.15">
      <c r="A93" s="180"/>
      <c r="B93" s="180"/>
      <c r="C93" s="81">
        <v>3.5</v>
      </c>
      <c r="D93" s="156"/>
      <c r="E93" s="77">
        <f t="shared" si="61"/>
        <v>0</v>
      </c>
      <c r="F93" s="156"/>
      <c r="G93" s="77">
        <f t="shared" si="74"/>
        <v>0</v>
      </c>
      <c r="H93" s="156"/>
      <c r="I93" s="124">
        <f t="shared" si="75"/>
        <v>0</v>
      </c>
      <c r="J93" s="156"/>
      <c r="K93" s="129">
        <f t="shared" si="76"/>
        <v>0</v>
      </c>
      <c r="L93" s="63">
        <f t="shared" si="77"/>
        <v>0</v>
      </c>
      <c r="M93" s="64">
        <f t="shared" si="78"/>
        <v>0</v>
      </c>
      <c r="N93" s="156"/>
      <c r="O93" s="77">
        <f t="shared" si="79"/>
        <v>0</v>
      </c>
      <c r="P93" s="156"/>
      <c r="Q93" s="77">
        <f t="shared" si="80"/>
        <v>0</v>
      </c>
      <c r="R93" s="156"/>
      <c r="S93" s="77">
        <f t="shared" si="81"/>
        <v>0</v>
      </c>
      <c r="T93" s="156"/>
      <c r="U93" s="77">
        <f t="shared" si="82"/>
        <v>0</v>
      </c>
      <c r="V93" s="156"/>
      <c r="W93" s="77">
        <f t="shared" si="83"/>
        <v>0</v>
      </c>
      <c r="X93" s="63">
        <f t="shared" si="84"/>
        <v>0</v>
      </c>
      <c r="Y93" s="64">
        <f t="shared" si="85"/>
        <v>0</v>
      </c>
    </row>
    <row r="94" spans="1:25" ht="14.25" x14ac:dyDescent="0.15">
      <c r="A94" s="180"/>
      <c r="B94" s="180"/>
      <c r="C94" s="81">
        <v>4</v>
      </c>
      <c r="D94" s="156"/>
      <c r="E94" s="77">
        <f t="shared" si="61"/>
        <v>0</v>
      </c>
      <c r="F94" s="156"/>
      <c r="G94" s="77">
        <f t="shared" si="74"/>
        <v>0</v>
      </c>
      <c r="H94" s="156"/>
      <c r="I94" s="124">
        <f t="shared" si="75"/>
        <v>0</v>
      </c>
      <c r="J94" s="156"/>
      <c r="K94" s="129">
        <f t="shared" si="76"/>
        <v>0</v>
      </c>
      <c r="L94" s="63">
        <f t="shared" si="77"/>
        <v>0</v>
      </c>
      <c r="M94" s="64">
        <f t="shared" si="78"/>
        <v>0</v>
      </c>
      <c r="N94" s="156"/>
      <c r="O94" s="77">
        <f t="shared" si="79"/>
        <v>0</v>
      </c>
      <c r="P94" s="156"/>
      <c r="Q94" s="77">
        <f t="shared" si="80"/>
        <v>0</v>
      </c>
      <c r="R94" s="156"/>
      <c r="S94" s="77">
        <f t="shared" si="81"/>
        <v>0</v>
      </c>
      <c r="T94" s="156"/>
      <c r="U94" s="77">
        <f t="shared" si="82"/>
        <v>0</v>
      </c>
      <c r="V94" s="156"/>
      <c r="W94" s="77">
        <f t="shared" si="83"/>
        <v>0</v>
      </c>
      <c r="X94" s="63">
        <f t="shared" si="84"/>
        <v>0</v>
      </c>
      <c r="Y94" s="64">
        <f t="shared" si="85"/>
        <v>0</v>
      </c>
    </row>
    <row r="95" spans="1:25" ht="14.25" x14ac:dyDescent="0.15">
      <c r="A95" s="180"/>
      <c r="B95" s="180"/>
      <c r="C95" s="81"/>
      <c r="D95" s="156"/>
      <c r="E95" s="77">
        <f t="shared" si="61"/>
        <v>0</v>
      </c>
      <c r="F95" s="156"/>
      <c r="G95" s="77">
        <f t="shared" si="74"/>
        <v>0</v>
      </c>
      <c r="H95" s="156"/>
      <c r="I95" s="124">
        <f t="shared" si="75"/>
        <v>0</v>
      </c>
      <c r="J95" s="156"/>
      <c r="K95" s="129">
        <f t="shared" si="76"/>
        <v>0</v>
      </c>
      <c r="L95" s="63">
        <f t="shared" si="77"/>
        <v>0</v>
      </c>
      <c r="M95" s="64">
        <f t="shared" si="78"/>
        <v>0</v>
      </c>
      <c r="N95" s="156"/>
      <c r="O95" s="77">
        <f t="shared" si="79"/>
        <v>0</v>
      </c>
      <c r="P95" s="156"/>
      <c r="Q95" s="77">
        <f t="shared" si="80"/>
        <v>0</v>
      </c>
      <c r="R95" s="156"/>
      <c r="S95" s="77">
        <f t="shared" si="81"/>
        <v>0</v>
      </c>
      <c r="T95" s="156"/>
      <c r="U95" s="77">
        <f t="shared" si="82"/>
        <v>0</v>
      </c>
      <c r="V95" s="156"/>
      <c r="W95" s="77">
        <f t="shared" si="83"/>
        <v>0</v>
      </c>
      <c r="X95" s="63">
        <f t="shared" si="84"/>
        <v>0</v>
      </c>
      <c r="Y95" s="64">
        <f t="shared" si="85"/>
        <v>0</v>
      </c>
    </row>
    <row r="96" spans="1:25" ht="14.25" x14ac:dyDescent="0.15">
      <c r="A96" s="180"/>
      <c r="B96" s="180"/>
      <c r="C96" s="81"/>
      <c r="D96" s="156"/>
      <c r="E96" s="77">
        <f t="shared" si="61"/>
        <v>0</v>
      </c>
      <c r="F96" s="156"/>
      <c r="G96" s="77">
        <f t="shared" si="74"/>
        <v>0</v>
      </c>
      <c r="H96" s="156"/>
      <c r="I96" s="124">
        <f t="shared" si="75"/>
        <v>0</v>
      </c>
      <c r="J96" s="156"/>
      <c r="K96" s="129">
        <f t="shared" si="76"/>
        <v>0</v>
      </c>
      <c r="L96" s="63">
        <f t="shared" si="77"/>
        <v>0</v>
      </c>
      <c r="M96" s="64">
        <f t="shared" si="78"/>
        <v>0</v>
      </c>
      <c r="N96" s="156"/>
      <c r="O96" s="77">
        <f t="shared" si="79"/>
        <v>0</v>
      </c>
      <c r="P96" s="156"/>
      <c r="Q96" s="77">
        <f t="shared" si="80"/>
        <v>0</v>
      </c>
      <c r="R96" s="156"/>
      <c r="S96" s="77">
        <f t="shared" si="81"/>
        <v>0</v>
      </c>
      <c r="T96" s="156"/>
      <c r="U96" s="77">
        <f t="shared" si="82"/>
        <v>0</v>
      </c>
      <c r="V96" s="156"/>
      <c r="W96" s="77">
        <f t="shared" si="83"/>
        <v>0</v>
      </c>
      <c r="X96" s="63">
        <f t="shared" si="84"/>
        <v>0</v>
      </c>
      <c r="Y96" s="64">
        <f t="shared" si="85"/>
        <v>0</v>
      </c>
    </row>
    <row r="97" spans="1:25" ht="15" thickBot="1" x14ac:dyDescent="0.2">
      <c r="A97" s="180"/>
      <c r="B97" s="180"/>
      <c r="C97" s="87"/>
      <c r="D97" s="157"/>
      <c r="E97" s="78">
        <f t="shared" si="61"/>
        <v>0</v>
      </c>
      <c r="F97" s="157"/>
      <c r="G97" s="78">
        <f t="shared" si="74"/>
        <v>0</v>
      </c>
      <c r="H97" s="157"/>
      <c r="I97" s="125">
        <f t="shared" si="75"/>
        <v>0</v>
      </c>
      <c r="J97" s="157"/>
      <c r="K97" s="130">
        <f t="shared" si="76"/>
        <v>0</v>
      </c>
      <c r="L97" s="73">
        <f t="shared" si="77"/>
        <v>0</v>
      </c>
      <c r="M97" s="74">
        <f t="shared" si="78"/>
        <v>0</v>
      </c>
      <c r="N97" s="157"/>
      <c r="O97" s="78">
        <f t="shared" si="79"/>
        <v>0</v>
      </c>
      <c r="P97" s="157"/>
      <c r="Q97" s="78">
        <f t="shared" si="80"/>
        <v>0</v>
      </c>
      <c r="R97" s="157"/>
      <c r="S97" s="78">
        <f t="shared" si="81"/>
        <v>0</v>
      </c>
      <c r="T97" s="157"/>
      <c r="U97" s="78">
        <f t="shared" si="82"/>
        <v>0</v>
      </c>
      <c r="V97" s="157"/>
      <c r="W97" s="78">
        <f t="shared" si="83"/>
        <v>0</v>
      </c>
      <c r="X97" s="73">
        <f t="shared" si="84"/>
        <v>0</v>
      </c>
      <c r="Y97" s="74">
        <f t="shared" si="85"/>
        <v>0</v>
      </c>
    </row>
    <row r="98" spans="1:25" ht="15" thickBot="1" x14ac:dyDescent="0.2">
      <c r="A98" s="185"/>
      <c r="B98" s="185"/>
      <c r="C98" s="85"/>
      <c r="D98" s="58"/>
      <c r="E98" s="80">
        <f>SUM(E91:E97)</f>
        <v>0</v>
      </c>
      <c r="F98" s="58"/>
      <c r="G98" s="80">
        <f>SUM(G91:G97)</f>
        <v>0</v>
      </c>
      <c r="H98" s="58"/>
      <c r="I98" s="121">
        <f>SUM(I91:I97)</f>
        <v>0</v>
      </c>
      <c r="J98" s="58"/>
      <c r="K98" s="80">
        <f>SUM(K91:K97)</f>
        <v>0</v>
      </c>
      <c r="L98" s="69" t="s">
        <v>10</v>
      </c>
      <c r="M98" s="70">
        <f>SUM(M91:M97)</f>
        <v>0</v>
      </c>
      <c r="N98" s="58"/>
      <c r="O98" s="80">
        <f>SUM(O91:O97)</f>
        <v>0</v>
      </c>
      <c r="P98" s="58"/>
      <c r="Q98" s="80">
        <f>SUM(Q91:Q97)</f>
        <v>0</v>
      </c>
      <c r="R98" s="58"/>
      <c r="S98" s="80">
        <f>SUM(S91:S97)</f>
        <v>0</v>
      </c>
      <c r="T98" s="58"/>
      <c r="U98" s="80">
        <f>SUM(U91:U97)</f>
        <v>0</v>
      </c>
      <c r="V98" s="58"/>
      <c r="W98" s="80">
        <f>SUM(W91:W97)</f>
        <v>0</v>
      </c>
      <c r="X98" s="69" t="s">
        <v>10</v>
      </c>
      <c r="Y98" s="70">
        <f>SUM(Y91:Y97)</f>
        <v>0</v>
      </c>
    </row>
    <row r="99" spans="1:25" ht="13.5" customHeight="1" x14ac:dyDescent="0.15">
      <c r="A99" s="149">
        <v>19</v>
      </c>
      <c r="B99" s="149" t="s">
        <v>153</v>
      </c>
      <c r="C99" s="86">
        <v>5</v>
      </c>
      <c r="D99" s="151"/>
      <c r="E99" s="79">
        <f t="shared" si="61"/>
        <v>0</v>
      </c>
      <c r="F99" s="151"/>
      <c r="G99" s="79">
        <f>$C99*F99</f>
        <v>0</v>
      </c>
      <c r="H99" s="151"/>
      <c r="I99" s="126">
        <f>$C99*H99</f>
        <v>0</v>
      </c>
      <c r="J99" s="151"/>
      <c r="K99" s="131">
        <f>$C99*J99</f>
        <v>0</v>
      </c>
      <c r="L99" s="71">
        <f>D99+F99+H99+J99</f>
        <v>0</v>
      </c>
      <c r="M99" s="72">
        <f t="shared" si="78"/>
        <v>0</v>
      </c>
      <c r="N99" s="151"/>
      <c r="O99" s="79">
        <f>$C99*N99</f>
        <v>0</v>
      </c>
      <c r="P99" s="151"/>
      <c r="Q99" s="79">
        <f>$C99*P99</f>
        <v>0</v>
      </c>
      <c r="R99" s="151"/>
      <c r="S99" s="79">
        <f>$C99*R99</f>
        <v>0</v>
      </c>
      <c r="T99" s="151"/>
      <c r="U99" s="79">
        <f>$C99*T99</f>
        <v>0</v>
      </c>
      <c r="V99" s="151"/>
      <c r="W99" s="79">
        <f>$C99*V99</f>
        <v>0</v>
      </c>
      <c r="X99" s="71">
        <f>D99+F99+H99+J99+N99+P99+R99+T99+V99</f>
        <v>0</v>
      </c>
      <c r="Y99" s="72">
        <f>$C99*X99</f>
        <v>0</v>
      </c>
    </row>
    <row r="100" spans="1:25" ht="12" customHeight="1" x14ac:dyDescent="0.15">
      <c r="A100" s="148"/>
      <c r="B100" s="148" t="s">
        <v>178</v>
      </c>
      <c r="C100" s="81">
        <v>50</v>
      </c>
      <c r="D100" s="152"/>
      <c r="E100" s="77">
        <f t="shared" si="61"/>
        <v>0</v>
      </c>
      <c r="F100" s="152"/>
      <c r="G100" s="77">
        <f>$C100*F100</f>
        <v>0</v>
      </c>
      <c r="H100" s="152"/>
      <c r="I100" s="124">
        <f>$C100*H100</f>
        <v>0</v>
      </c>
      <c r="J100" s="152"/>
      <c r="K100" s="129">
        <f>$C100*J100</f>
        <v>0</v>
      </c>
      <c r="L100" s="63">
        <f>D100+F100+H100+J100</f>
        <v>0</v>
      </c>
      <c r="M100" s="64">
        <f t="shared" si="78"/>
        <v>0</v>
      </c>
      <c r="N100" s="152"/>
      <c r="O100" s="77">
        <f>$C100*N100</f>
        <v>0</v>
      </c>
      <c r="P100" s="152"/>
      <c r="Q100" s="77">
        <f>$C100*P100</f>
        <v>0</v>
      </c>
      <c r="R100" s="152"/>
      <c r="S100" s="77">
        <f>$C100*R100</f>
        <v>0</v>
      </c>
      <c r="T100" s="152"/>
      <c r="U100" s="77">
        <f>$C100*T100</f>
        <v>0</v>
      </c>
      <c r="V100" s="152"/>
      <c r="W100" s="77">
        <f>$C100*V100</f>
        <v>0</v>
      </c>
      <c r="X100" s="63">
        <f>D100+F100+H100+J100+N100+P100+R100+T100+V100</f>
        <v>0</v>
      </c>
      <c r="Y100" s="64">
        <f>$C100*X100</f>
        <v>0</v>
      </c>
    </row>
    <row r="101" spans="1:25" ht="12" customHeight="1" x14ac:dyDescent="0.15">
      <c r="A101" s="148"/>
      <c r="B101" s="148" t="s">
        <v>156</v>
      </c>
      <c r="C101" s="81"/>
      <c r="D101" s="152"/>
      <c r="E101" s="77">
        <f t="shared" si="61"/>
        <v>0</v>
      </c>
      <c r="F101" s="152"/>
      <c r="G101" s="77">
        <f>$C101*F101</f>
        <v>0</v>
      </c>
      <c r="H101" s="152"/>
      <c r="I101" s="124">
        <f>$C101*H101</f>
        <v>0</v>
      </c>
      <c r="J101" s="152"/>
      <c r="K101" s="129">
        <f>$C101*J101</f>
        <v>0</v>
      </c>
      <c r="L101" s="63">
        <f>D101+F101+H101+J101</f>
        <v>0</v>
      </c>
      <c r="M101" s="64">
        <f t="shared" si="78"/>
        <v>0</v>
      </c>
      <c r="N101" s="152"/>
      <c r="O101" s="77">
        <f>$C101*N101</f>
        <v>0</v>
      </c>
      <c r="P101" s="152"/>
      <c r="Q101" s="77">
        <f>$C101*P101</f>
        <v>0</v>
      </c>
      <c r="R101" s="152"/>
      <c r="S101" s="77">
        <f>$C101*R101</f>
        <v>0</v>
      </c>
      <c r="T101" s="152"/>
      <c r="U101" s="77">
        <f>$C101*T101</f>
        <v>0</v>
      </c>
      <c r="V101" s="152"/>
      <c r="W101" s="77">
        <f>$C101*V101</f>
        <v>0</v>
      </c>
      <c r="X101" s="63">
        <f>D101+F101+H101+J101+N101+P101+R101+T101+V101</f>
        <v>0</v>
      </c>
      <c r="Y101" s="64">
        <f>$C101*X101</f>
        <v>0</v>
      </c>
    </row>
    <row r="102" spans="1:25" ht="12" customHeight="1" thickBot="1" x14ac:dyDescent="0.2">
      <c r="A102" s="150"/>
      <c r="B102" s="150"/>
      <c r="C102" s="82"/>
      <c r="D102" s="153"/>
      <c r="E102" s="78">
        <f t="shared" si="61"/>
        <v>0</v>
      </c>
      <c r="F102" s="153"/>
      <c r="G102" s="78">
        <f>$C102*F102</f>
        <v>0</v>
      </c>
      <c r="H102" s="153"/>
      <c r="I102" s="125">
        <f>$C102*H102</f>
        <v>0</v>
      </c>
      <c r="J102" s="153"/>
      <c r="K102" s="130">
        <f>$C102*J102</f>
        <v>0</v>
      </c>
      <c r="L102" s="65">
        <f>D102+F102+H102+J102</f>
        <v>0</v>
      </c>
      <c r="M102" s="66">
        <f t="shared" si="78"/>
        <v>0</v>
      </c>
      <c r="N102" s="153"/>
      <c r="O102" s="78">
        <f>$C102*N102</f>
        <v>0</v>
      </c>
      <c r="P102" s="153"/>
      <c r="Q102" s="78">
        <f>$C102*P102</f>
        <v>0</v>
      </c>
      <c r="R102" s="153"/>
      <c r="S102" s="78">
        <f>$C102*R102</f>
        <v>0</v>
      </c>
      <c r="T102" s="153"/>
      <c r="U102" s="78">
        <f>$C102*T102</f>
        <v>0</v>
      </c>
      <c r="V102" s="153"/>
      <c r="W102" s="78">
        <f>$C102*V102</f>
        <v>0</v>
      </c>
      <c r="X102" s="65">
        <f>D102+F102+H102+J102+N102+P102+R102+T102+V102</f>
        <v>0</v>
      </c>
      <c r="Y102" s="66">
        <f>$C102*X102</f>
        <v>0</v>
      </c>
    </row>
    <row r="103" spans="1:25" ht="15" thickBot="1" x14ac:dyDescent="0.2">
      <c r="A103" s="150"/>
      <c r="B103" s="150"/>
      <c r="C103" s="83"/>
      <c r="D103" s="57"/>
      <c r="E103" s="80">
        <f>SUM(E99:E102)</f>
        <v>0</v>
      </c>
      <c r="F103" s="57"/>
      <c r="G103" s="80">
        <f>SUM(G99:G102)</f>
        <v>0</v>
      </c>
      <c r="H103" s="57"/>
      <c r="I103" s="121">
        <f>SUM(I99:I102)</f>
        <v>0</v>
      </c>
      <c r="J103" s="57"/>
      <c r="K103" s="80">
        <f>SUM(K99:K102)</f>
        <v>0</v>
      </c>
      <c r="L103" s="69" t="s">
        <v>10</v>
      </c>
      <c r="M103" s="70">
        <f>SUM(M99:M102)</f>
        <v>0</v>
      </c>
      <c r="N103" s="57"/>
      <c r="O103" s="80">
        <f>SUM(O99:O102)</f>
        <v>0</v>
      </c>
      <c r="P103" s="57"/>
      <c r="Q103" s="80">
        <f>SUM(Q99:Q102)</f>
        <v>0</v>
      </c>
      <c r="R103" s="57"/>
      <c r="S103" s="80">
        <f>SUM(S99:S102)</f>
        <v>0</v>
      </c>
      <c r="T103" s="57"/>
      <c r="U103" s="80">
        <f>SUM(U99:U102)</f>
        <v>0</v>
      </c>
      <c r="V103" s="57"/>
      <c r="W103" s="80">
        <f>SUM(W99:W102)</f>
        <v>0</v>
      </c>
      <c r="X103" s="69" t="s">
        <v>10</v>
      </c>
      <c r="Y103" s="70">
        <f>SUM(Y99:Y102)</f>
        <v>0</v>
      </c>
    </row>
    <row r="104" spans="1:25" ht="14.25" x14ac:dyDescent="0.15">
      <c r="A104" s="182">
        <v>21</v>
      </c>
      <c r="B104" s="182" t="s">
        <v>154</v>
      </c>
      <c r="C104" s="86">
        <v>1.7</v>
      </c>
      <c r="D104" s="189"/>
      <c r="E104" s="79">
        <f t="shared" si="61"/>
        <v>0</v>
      </c>
      <c r="F104" s="189"/>
      <c r="G104" s="79">
        <f t="shared" ref="G104:G116" si="86">$C104*F104</f>
        <v>0</v>
      </c>
      <c r="H104" s="189"/>
      <c r="I104" s="126">
        <f t="shared" ref="I104:I116" si="87">$C104*H104</f>
        <v>0</v>
      </c>
      <c r="J104" s="189"/>
      <c r="K104" s="131">
        <f t="shared" ref="K104:K116" si="88">$C104*J104</f>
        <v>0</v>
      </c>
      <c r="L104" s="71">
        <f t="shared" ref="L104:L116" si="89">D104+F104+H104+J104</f>
        <v>0</v>
      </c>
      <c r="M104" s="72">
        <f t="shared" si="78"/>
        <v>0</v>
      </c>
      <c r="N104" s="189"/>
      <c r="O104" s="79">
        <f t="shared" ref="O104:O116" si="90">$C104*N104</f>
        <v>0</v>
      </c>
      <c r="P104" s="189"/>
      <c r="Q104" s="79">
        <f t="shared" ref="Q104:Q116" si="91">$C104*P104</f>
        <v>0</v>
      </c>
      <c r="R104" s="189"/>
      <c r="S104" s="79">
        <f t="shared" ref="S104:S116" si="92">$C104*R104</f>
        <v>0</v>
      </c>
      <c r="T104" s="189"/>
      <c r="U104" s="79">
        <f t="shared" ref="U104:U116" si="93">$C104*T104</f>
        <v>0</v>
      </c>
      <c r="V104" s="189"/>
      <c r="W104" s="79">
        <f t="shared" ref="W104:W116" si="94">$C104*V104</f>
        <v>0</v>
      </c>
      <c r="X104" s="71">
        <f t="shared" ref="X104:X116" si="95">D104+F104+H104+J104+N104+P104+R104+T104+V104</f>
        <v>0</v>
      </c>
      <c r="Y104" s="72">
        <f t="shared" ref="Y104:Y116" si="96">$C104*X104</f>
        <v>0</v>
      </c>
    </row>
    <row r="105" spans="1:25" ht="14.25" x14ac:dyDescent="0.15">
      <c r="A105" s="180"/>
      <c r="B105" s="180" t="s">
        <v>156</v>
      </c>
      <c r="C105" s="81">
        <v>2.1</v>
      </c>
      <c r="D105" s="190"/>
      <c r="E105" s="77">
        <f t="shared" si="61"/>
        <v>0</v>
      </c>
      <c r="F105" s="190"/>
      <c r="G105" s="77">
        <f t="shared" si="86"/>
        <v>0</v>
      </c>
      <c r="H105" s="190"/>
      <c r="I105" s="124">
        <f t="shared" si="87"/>
        <v>0</v>
      </c>
      <c r="J105" s="190"/>
      <c r="K105" s="129">
        <f t="shared" si="88"/>
        <v>0</v>
      </c>
      <c r="L105" s="63">
        <f t="shared" si="89"/>
        <v>0</v>
      </c>
      <c r="M105" s="64">
        <f t="shared" si="78"/>
        <v>0</v>
      </c>
      <c r="N105" s="190"/>
      <c r="O105" s="77">
        <f t="shared" si="90"/>
        <v>0</v>
      </c>
      <c r="P105" s="190"/>
      <c r="Q105" s="77">
        <f t="shared" si="91"/>
        <v>0</v>
      </c>
      <c r="R105" s="190"/>
      <c r="S105" s="77">
        <f t="shared" si="92"/>
        <v>0</v>
      </c>
      <c r="T105" s="190"/>
      <c r="U105" s="77">
        <f t="shared" si="93"/>
        <v>0</v>
      </c>
      <c r="V105" s="190"/>
      <c r="W105" s="77">
        <f t="shared" si="94"/>
        <v>0</v>
      </c>
      <c r="X105" s="63">
        <f t="shared" si="95"/>
        <v>0</v>
      </c>
      <c r="Y105" s="64">
        <f t="shared" si="96"/>
        <v>0</v>
      </c>
    </row>
    <row r="106" spans="1:25" ht="14.25" x14ac:dyDescent="0.15">
      <c r="A106" s="180"/>
      <c r="B106" s="180"/>
      <c r="C106" s="81">
        <v>2.5</v>
      </c>
      <c r="D106" s="190"/>
      <c r="E106" s="77">
        <f t="shared" si="61"/>
        <v>0</v>
      </c>
      <c r="F106" s="190"/>
      <c r="G106" s="77">
        <f t="shared" si="86"/>
        <v>0</v>
      </c>
      <c r="H106" s="190"/>
      <c r="I106" s="124">
        <f t="shared" si="87"/>
        <v>0</v>
      </c>
      <c r="J106" s="190"/>
      <c r="K106" s="129">
        <f t="shared" si="88"/>
        <v>0</v>
      </c>
      <c r="L106" s="63">
        <f t="shared" si="89"/>
        <v>0</v>
      </c>
      <c r="M106" s="64">
        <f t="shared" si="78"/>
        <v>0</v>
      </c>
      <c r="N106" s="190"/>
      <c r="O106" s="77">
        <f t="shared" si="90"/>
        <v>0</v>
      </c>
      <c r="P106" s="190"/>
      <c r="Q106" s="77">
        <f t="shared" si="91"/>
        <v>0</v>
      </c>
      <c r="R106" s="190"/>
      <c r="S106" s="77">
        <f t="shared" si="92"/>
        <v>0</v>
      </c>
      <c r="T106" s="190"/>
      <c r="U106" s="77">
        <f t="shared" si="93"/>
        <v>0</v>
      </c>
      <c r="V106" s="190"/>
      <c r="W106" s="77">
        <f t="shared" si="94"/>
        <v>0</v>
      </c>
      <c r="X106" s="63">
        <f t="shared" si="95"/>
        <v>0</v>
      </c>
      <c r="Y106" s="64">
        <f t="shared" si="96"/>
        <v>0</v>
      </c>
    </row>
    <row r="107" spans="1:25" ht="14.25" x14ac:dyDescent="0.15">
      <c r="A107" s="180"/>
      <c r="B107" s="180"/>
      <c r="C107" s="81">
        <v>2.6</v>
      </c>
      <c r="D107" s="190"/>
      <c r="E107" s="77">
        <f t="shared" si="61"/>
        <v>0</v>
      </c>
      <c r="F107" s="190"/>
      <c r="G107" s="77">
        <f t="shared" si="86"/>
        <v>0</v>
      </c>
      <c r="H107" s="190"/>
      <c r="I107" s="124">
        <f t="shared" si="87"/>
        <v>0</v>
      </c>
      <c r="J107" s="190"/>
      <c r="K107" s="129">
        <f t="shared" si="88"/>
        <v>0</v>
      </c>
      <c r="L107" s="63">
        <f t="shared" si="89"/>
        <v>0</v>
      </c>
      <c r="M107" s="64">
        <f t="shared" si="78"/>
        <v>0</v>
      </c>
      <c r="N107" s="190"/>
      <c r="O107" s="77">
        <f t="shared" si="90"/>
        <v>0</v>
      </c>
      <c r="P107" s="190"/>
      <c r="Q107" s="77">
        <f t="shared" si="91"/>
        <v>0</v>
      </c>
      <c r="R107" s="190"/>
      <c r="S107" s="77">
        <f t="shared" si="92"/>
        <v>0</v>
      </c>
      <c r="T107" s="190"/>
      <c r="U107" s="77">
        <f t="shared" si="93"/>
        <v>0</v>
      </c>
      <c r="V107" s="190"/>
      <c r="W107" s="77">
        <f t="shared" si="94"/>
        <v>0</v>
      </c>
      <c r="X107" s="63">
        <f t="shared" si="95"/>
        <v>0</v>
      </c>
      <c r="Y107" s="64">
        <f t="shared" si="96"/>
        <v>0</v>
      </c>
    </row>
    <row r="108" spans="1:25" ht="14.25" x14ac:dyDescent="0.15">
      <c r="A108" s="180"/>
      <c r="B108" s="180"/>
      <c r="C108" s="81">
        <v>3</v>
      </c>
      <c r="D108" s="190"/>
      <c r="E108" s="77">
        <f t="shared" si="61"/>
        <v>0</v>
      </c>
      <c r="F108" s="190"/>
      <c r="G108" s="77">
        <f t="shared" si="86"/>
        <v>0</v>
      </c>
      <c r="H108" s="190"/>
      <c r="I108" s="124">
        <f t="shared" si="87"/>
        <v>0</v>
      </c>
      <c r="J108" s="190"/>
      <c r="K108" s="129">
        <f t="shared" si="88"/>
        <v>0</v>
      </c>
      <c r="L108" s="63">
        <f t="shared" si="89"/>
        <v>0</v>
      </c>
      <c r="M108" s="64">
        <f t="shared" si="78"/>
        <v>0</v>
      </c>
      <c r="N108" s="190"/>
      <c r="O108" s="77">
        <f t="shared" si="90"/>
        <v>0</v>
      </c>
      <c r="P108" s="190"/>
      <c r="Q108" s="77">
        <f t="shared" si="91"/>
        <v>0</v>
      </c>
      <c r="R108" s="190"/>
      <c r="S108" s="77">
        <f t="shared" si="92"/>
        <v>0</v>
      </c>
      <c r="T108" s="190"/>
      <c r="U108" s="77">
        <f t="shared" si="93"/>
        <v>0</v>
      </c>
      <c r="V108" s="190"/>
      <c r="W108" s="77">
        <f t="shared" si="94"/>
        <v>0</v>
      </c>
      <c r="X108" s="63">
        <f t="shared" si="95"/>
        <v>0</v>
      </c>
      <c r="Y108" s="64">
        <f t="shared" si="96"/>
        <v>0</v>
      </c>
    </row>
    <row r="109" spans="1:25" ht="14.25" x14ac:dyDescent="0.15">
      <c r="A109" s="180"/>
      <c r="B109" s="180"/>
      <c r="C109" s="81">
        <v>3.5</v>
      </c>
      <c r="D109" s="190"/>
      <c r="E109" s="77">
        <f t="shared" si="61"/>
        <v>0</v>
      </c>
      <c r="F109" s="190"/>
      <c r="G109" s="77">
        <f t="shared" si="86"/>
        <v>0</v>
      </c>
      <c r="H109" s="190"/>
      <c r="I109" s="124">
        <f t="shared" si="87"/>
        <v>0</v>
      </c>
      <c r="J109" s="190"/>
      <c r="K109" s="129">
        <f t="shared" si="88"/>
        <v>0</v>
      </c>
      <c r="L109" s="63">
        <f t="shared" si="89"/>
        <v>0</v>
      </c>
      <c r="M109" s="64">
        <f t="shared" si="78"/>
        <v>0</v>
      </c>
      <c r="N109" s="190"/>
      <c r="O109" s="77">
        <f t="shared" si="90"/>
        <v>0</v>
      </c>
      <c r="P109" s="190"/>
      <c r="Q109" s="77">
        <f t="shared" si="91"/>
        <v>0</v>
      </c>
      <c r="R109" s="190"/>
      <c r="S109" s="77">
        <f t="shared" si="92"/>
        <v>0</v>
      </c>
      <c r="T109" s="190"/>
      <c r="U109" s="77">
        <f t="shared" si="93"/>
        <v>0</v>
      </c>
      <c r="V109" s="190"/>
      <c r="W109" s="77">
        <f t="shared" si="94"/>
        <v>0</v>
      </c>
      <c r="X109" s="63">
        <f t="shared" si="95"/>
        <v>0</v>
      </c>
      <c r="Y109" s="64">
        <f t="shared" si="96"/>
        <v>0</v>
      </c>
    </row>
    <row r="110" spans="1:25" ht="14.25" x14ac:dyDescent="0.15">
      <c r="A110" s="180"/>
      <c r="B110" s="180"/>
      <c r="C110" s="81">
        <v>4</v>
      </c>
      <c r="D110" s="190"/>
      <c r="E110" s="77">
        <f t="shared" si="61"/>
        <v>0</v>
      </c>
      <c r="F110" s="190"/>
      <c r="G110" s="77">
        <f t="shared" si="86"/>
        <v>0</v>
      </c>
      <c r="H110" s="190"/>
      <c r="I110" s="124">
        <f t="shared" si="87"/>
        <v>0</v>
      </c>
      <c r="J110" s="190"/>
      <c r="K110" s="129">
        <f t="shared" si="88"/>
        <v>0</v>
      </c>
      <c r="L110" s="63">
        <f t="shared" si="89"/>
        <v>0</v>
      </c>
      <c r="M110" s="64">
        <f t="shared" si="78"/>
        <v>0</v>
      </c>
      <c r="N110" s="190"/>
      <c r="O110" s="77">
        <f t="shared" si="90"/>
        <v>0</v>
      </c>
      <c r="P110" s="190"/>
      <c r="Q110" s="77">
        <f t="shared" si="91"/>
        <v>0</v>
      </c>
      <c r="R110" s="190"/>
      <c r="S110" s="77">
        <f t="shared" si="92"/>
        <v>0</v>
      </c>
      <c r="T110" s="190"/>
      <c r="U110" s="77">
        <f t="shared" si="93"/>
        <v>0</v>
      </c>
      <c r="V110" s="190"/>
      <c r="W110" s="77">
        <f t="shared" si="94"/>
        <v>0</v>
      </c>
      <c r="X110" s="63">
        <f t="shared" si="95"/>
        <v>0</v>
      </c>
      <c r="Y110" s="64">
        <f t="shared" si="96"/>
        <v>0</v>
      </c>
    </row>
    <row r="111" spans="1:25" ht="14.25" x14ac:dyDescent="0.15">
      <c r="A111" s="180"/>
      <c r="B111" s="180"/>
      <c r="C111" s="81">
        <v>4.5</v>
      </c>
      <c r="D111" s="190"/>
      <c r="E111" s="77">
        <f t="shared" si="61"/>
        <v>0</v>
      </c>
      <c r="F111" s="190"/>
      <c r="G111" s="77">
        <f t="shared" si="86"/>
        <v>0</v>
      </c>
      <c r="H111" s="190"/>
      <c r="I111" s="124">
        <f t="shared" si="87"/>
        <v>0</v>
      </c>
      <c r="J111" s="190"/>
      <c r="K111" s="129">
        <f t="shared" si="88"/>
        <v>0</v>
      </c>
      <c r="L111" s="63">
        <f t="shared" si="89"/>
        <v>0</v>
      </c>
      <c r="M111" s="64">
        <f t="shared" si="78"/>
        <v>0</v>
      </c>
      <c r="N111" s="190"/>
      <c r="O111" s="77">
        <f t="shared" si="90"/>
        <v>0</v>
      </c>
      <c r="P111" s="190"/>
      <c r="Q111" s="77">
        <f t="shared" si="91"/>
        <v>0</v>
      </c>
      <c r="R111" s="190"/>
      <c r="S111" s="77">
        <f t="shared" si="92"/>
        <v>0</v>
      </c>
      <c r="T111" s="190"/>
      <c r="U111" s="77">
        <f t="shared" si="93"/>
        <v>0</v>
      </c>
      <c r="V111" s="190"/>
      <c r="W111" s="77">
        <f t="shared" si="94"/>
        <v>0</v>
      </c>
      <c r="X111" s="63">
        <f t="shared" si="95"/>
        <v>0</v>
      </c>
      <c r="Y111" s="64">
        <f t="shared" si="96"/>
        <v>0</v>
      </c>
    </row>
    <row r="112" spans="1:25" ht="14.25" x14ac:dyDescent="0.15">
      <c r="A112" s="180"/>
      <c r="B112" s="180"/>
      <c r="C112" s="81">
        <v>5.5</v>
      </c>
      <c r="D112" s="190"/>
      <c r="E112" s="77">
        <f t="shared" si="61"/>
        <v>0</v>
      </c>
      <c r="F112" s="190"/>
      <c r="G112" s="77">
        <f t="shared" si="86"/>
        <v>0</v>
      </c>
      <c r="H112" s="190"/>
      <c r="I112" s="124">
        <f t="shared" si="87"/>
        <v>0</v>
      </c>
      <c r="J112" s="190"/>
      <c r="K112" s="129">
        <f t="shared" si="88"/>
        <v>0</v>
      </c>
      <c r="L112" s="63">
        <f t="shared" si="89"/>
        <v>0</v>
      </c>
      <c r="M112" s="64">
        <f t="shared" si="78"/>
        <v>0</v>
      </c>
      <c r="N112" s="190"/>
      <c r="O112" s="77">
        <f t="shared" si="90"/>
        <v>0</v>
      </c>
      <c r="P112" s="190"/>
      <c r="Q112" s="77">
        <f t="shared" si="91"/>
        <v>0</v>
      </c>
      <c r="R112" s="190"/>
      <c r="S112" s="77">
        <f t="shared" si="92"/>
        <v>0</v>
      </c>
      <c r="T112" s="190"/>
      <c r="U112" s="77">
        <f t="shared" si="93"/>
        <v>0</v>
      </c>
      <c r="V112" s="190"/>
      <c r="W112" s="77">
        <f t="shared" si="94"/>
        <v>0</v>
      </c>
      <c r="X112" s="63">
        <f t="shared" si="95"/>
        <v>0</v>
      </c>
      <c r="Y112" s="64">
        <f t="shared" si="96"/>
        <v>0</v>
      </c>
    </row>
    <row r="113" spans="1:25" ht="14.25" x14ac:dyDescent="0.15">
      <c r="A113" s="180"/>
      <c r="B113" s="180"/>
      <c r="C113" s="81">
        <v>6</v>
      </c>
      <c r="D113" s="190"/>
      <c r="E113" s="77">
        <f t="shared" si="61"/>
        <v>0</v>
      </c>
      <c r="F113" s="190"/>
      <c r="G113" s="77">
        <f t="shared" si="86"/>
        <v>0</v>
      </c>
      <c r="H113" s="190"/>
      <c r="I113" s="124">
        <f t="shared" si="87"/>
        <v>0</v>
      </c>
      <c r="J113" s="190"/>
      <c r="K113" s="129">
        <f t="shared" si="88"/>
        <v>0</v>
      </c>
      <c r="L113" s="63">
        <f t="shared" si="89"/>
        <v>0</v>
      </c>
      <c r="M113" s="64">
        <f t="shared" si="78"/>
        <v>0</v>
      </c>
      <c r="N113" s="190"/>
      <c r="O113" s="77">
        <f t="shared" si="90"/>
        <v>0</v>
      </c>
      <c r="P113" s="190"/>
      <c r="Q113" s="77">
        <f t="shared" si="91"/>
        <v>0</v>
      </c>
      <c r="R113" s="190"/>
      <c r="S113" s="77">
        <f t="shared" si="92"/>
        <v>0</v>
      </c>
      <c r="T113" s="190"/>
      <c r="U113" s="77">
        <f t="shared" si="93"/>
        <v>0</v>
      </c>
      <c r="V113" s="190"/>
      <c r="W113" s="77">
        <f t="shared" si="94"/>
        <v>0</v>
      </c>
      <c r="X113" s="63">
        <f t="shared" si="95"/>
        <v>0</v>
      </c>
      <c r="Y113" s="64">
        <f t="shared" si="96"/>
        <v>0</v>
      </c>
    </row>
    <row r="114" spans="1:25" ht="14.25" x14ac:dyDescent="0.15">
      <c r="A114" s="180"/>
      <c r="B114" s="180"/>
      <c r="C114" s="81">
        <v>8</v>
      </c>
      <c r="D114" s="190"/>
      <c r="E114" s="77">
        <f t="shared" si="61"/>
        <v>0</v>
      </c>
      <c r="F114" s="190"/>
      <c r="G114" s="77">
        <f t="shared" si="86"/>
        <v>0</v>
      </c>
      <c r="H114" s="190"/>
      <c r="I114" s="124">
        <f t="shared" si="87"/>
        <v>0</v>
      </c>
      <c r="J114" s="190"/>
      <c r="K114" s="129">
        <f t="shared" si="88"/>
        <v>0</v>
      </c>
      <c r="L114" s="63">
        <f t="shared" si="89"/>
        <v>0</v>
      </c>
      <c r="M114" s="64">
        <f t="shared" si="78"/>
        <v>0</v>
      </c>
      <c r="N114" s="190"/>
      <c r="O114" s="77">
        <f t="shared" si="90"/>
        <v>0</v>
      </c>
      <c r="P114" s="190"/>
      <c r="Q114" s="77">
        <f t="shared" si="91"/>
        <v>0</v>
      </c>
      <c r="R114" s="190"/>
      <c r="S114" s="77">
        <f t="shared" si="92"/>
        <v>0</v>
      </c>
      <c r="T114" s="190"/>
      <c r="U114" s="77">
        <f t="shared" si="93"/>
        <v>0</v>
      </c>
      <c r="V114" s="190"/>
      <c r="W114" s="77">
        <f t="shared" si="94"/>
        <v>0</v>
      </c>
      <c r="X114" s="63">
        <f t="shared" si="95"/>
        <v>0</v>
      </c>
      <c r="Y114" s="64">
        <f t="shared" si="96"/>
        <v>0</v>
      </c>
    </row>
    <row r="115" spans="1:25" ht="14.25" x14ac:dyDescent="0.15">
      <c r="A115" s="180"/>
      <c r="B115" s="180"/>
      <c r="C115" s="81"/>
      <c r="D115" s="190"/>
      <c r="E115" s="77">
        <f t="shared" si="61"/>
        <v>0</v>
      </c>
      <c r="F115" s="190"/>
      <c r="G115" s="77">
        <f t="shared" si="86"/>
        <v>0</v>
      </c>
      <c r="H115" s="190"/>
      <c r="I115" s="124">
        <f t="shared" si="87"/>
        <v>0</v>
      </c>
      <c r="J115" s="190"/>
      <c r="K115" s="129">
        <f t="shared" si="88"/>
        <v>0</v>
      </c>
      <c r="L115" s="63">
        <f t="shared" si="89"/>
        <v>0</v>
      </c>
      <c r="M115" s="64">
        <f t="shared" si="78"/>
        <v>0</v>
      </c>
      <c r="N115" s="190"/>
      <c r="O115" s="77">
        <f t="shared" si="90"/>
        <v>0</v>
      </c>
      <c r="P115" s="190"/>
      <c r="Q115" s="77">
        <f t="shared" si="91"/>
        <v>0</v>
      </c>
      <c r="R115" s="190"/>
      <c r="S115" s="77">
        <f t="shared" si="92"/>
        <v>0</v>
      </c>
      <c r="T115" s="190"/>
      <c r="U115" s="77">
        <f t="shared" si="93"/>
        <v>0</v>
      </c>
      <c r="V115" s="190"/>
      <c r="W115" s="77">
        <f t="shared" si="94"/>
        <v>0</v>
      </c>
      <c r="X115" s="63">
        <f t="shared" si="95"/>
        <v>0</v>
      </c>
      <c r="Y115" s="64">
        <f t="shared" si="96"/>
        <v>0</v>
      </c>
    </row>
    <row r="116" spans="1:25" ht="15" thickBot="1" x14ac:dyDescent="0.2">
      <c r="A116" s="181"/>
      <c r="B116" s="181"/>
      <c r="C116" s="82"/>
      <c r="D116" s="191"/>
      <c r="E116" s="78">
        <f t="shared" si="61"/>
        <v>0</v>
      </c>
      <c r="F116" s="191"/>
      <c r="G116" s="78">
        <f t="shared" si="86"/>
        <v>0</v>
      </c>
      <c r="H116" s="191"/>
      <c r="I116" s="125">
        <f t="shared" si="87"/>
        <v>0</v>
      </c>
      <c r="J116" s="191"/>
      <c r="K116" s="130">
        <f t="shared" si="88"/>
        <v>0</v>
      </c>
      <c r="L116" s="65">
        <f t="shared" si="89"/>
        <v>0</v>
      </c>
      <c r="M116" s="66">
        <f t="shared" si="78"/>
        <v>0</v>
      </c>
      <c r="N116" s="191"/>
      <c r="O116" s="78">
        <f t="shared" si="90"/>
        <v>0</v>
      </c>
      <c r="P116" s="191"/>
      <c r="Q116" s="78">
        <f t="shared" si="91"/>
        <v>0</v>
      </c>
      <c r="R116" s="191"/>
      <c r="S116" s="78">
        <f t="shared" si="92"/>
        <v>0</v>
      </c>
      <c r="T116" s="191"/>
      <c r="U116" s="78">
        <f t="shared" si="93"/>
        <v>0</v>
      </c>
      <c r="V116" s="191"/>
      <c r="W116" s="78">
        <f t="shared" si="94"/>
        <v>0</v>
      </c>
      <c r="X116" s="65">
        <f t="shared" si="95"/>
        <v>0</v>
      </c>
      <c r="Y116" s="66">
        <f t="shared" si="96"/>
        <v>0</v>
      </c>
    </row>
    <row r="117" spans="1:25" ht="15" thickBot="1" x14ac:dyDescent="0.2">
      <c r="A117" s="181"/>
      <c r="B117" s="181"/>
      <c r="C117" s="83"/>
      <c r="D117" s="57"/>
      <c r="E117" s="80">
        <f>SUM(E104:E116)</f>
        <v>0</v>
      </c>
      <c r="F117" s="57"/>
      <c r="G117" s="80">
        <f>SUM(G104:G116)</f>
        <v>0</v>
      </c>
      <c r="H117" s="57"/>
      <c r="I117" s="121">
        <f>SUM(I104:I116)</f>
        <v>0</v>
      </c>
      <c r="J117" s="57"/>
      <c r="K117" s="80">
        <f>SUM(K104:K116)</f>
        <v>0</v>
      </c>
      <c r="L117" s="69" t="s">
        <v>10</v>
      </c>
      <c r="M117" s="70">
        <f>SUM(M104:M116)</f>
        <v>0</v>
      </c>
      <c r="N117" s="57"/>
      <c r="O117" s="80">
        <f>SUM(O104:O116)</f>
        <v>0</v>
      </c>
      <c r="P117" s="57"/>
      <c r="Q117" s="80">
        <f>SUM(Q104:Q116)</f>
        <v>0</v>
      </c>
      <c r="R117" s="57"/>
      <c r="S117" s="80">
        <f>SUM(S104:S116)</f>
        <v>0</v>
      </c>
      <c r="T117" s="57"/>
      <c r="U117" s="80">
        <f>SUM(U104:U116)</f>
        <v>0</v>
      </c>
      <c r="V117" s="57"/>
      <c r="W117" s="80">
        <f>SUM(W104:W116)</f>
        <v>0</v>
      </c>
      <c r="X117" s="69" t="s">
        <v>10</v>
      </c>
      <c r="Y117" s="70">
        <f>SUM(Y104:Y116)</f>
        <v>0</v>
      </c>
    </row>
    <row r="118" spans="1:25" ht="14.25" x14ac:dyDescent="0.15">
      <c r="A118" s="154">
        <v>23</v>
      </c>
      <c r="B118" s="154" t="s">
        <v>27</v>
      </c>
      <c r="C118" s="86">
        <v>1</v>
      </c>
      <c r="D118" s="151"/>
      <c r="E118" s="79">
        <f t="shared" ref="E118:E181" si="97">$C118*D118</f>
        <v>0</v>
      </c>
      <c r="F118" s="151"/>
      <c r="G118" s="79">
        <f>$C118*F118</f>
        <v>0</v>
      </c>
      <c r="H118" s="151"/>
      <c r="I118" s="126">
        <f>$C118*H118</f>
        <v>0</v>
      </c>
      <c r="J118" s="151"/>
      <c r="K118" s="131">
        <f>$C118*J118</f>
        <v>0</v>
      </c>
      <c r="L118" s="71">
        <f>D118+F118+H118+J118</f>
        <v>0</v>
      </c>
      <c r="M118" s="72">
        <f t="shared" si="78"/>
        <v>0</v>
      </c>
      <c r="N118" s="151"/>
      <c r="O118" s="79">
        <f>$C118*N118</f>
        <v>0</v>
      </c>
      <c r="P118" s="151"/>
      <c r="Q118" s="79">
        <f>$C118*P118</f>
        <v>0</v>
      </c>
      <c r="R118" s="151"/>
      <c r="S118" s="79">
        <f>$C118*R118</f>
        <v>0</v>
      </c>
      <c r="T118" s="151"/>
      <c r="U118" s="79">
        <f>$C118*T118</f>
        <v>0</v>
      </c>
      <c r="V118" s="151"/>
      <c r="W118" s="79">
        <f>$C118*V118</f>
        <v>0</v>
      </c>
      <c r="X118" s="71">
        <f>D118+F118+H118+J118+N118+P118+R118+T118+V118</f>
        <v>0</v>
      </c>
      <c r="Y118" s="72">
        <f>$C118*X118</f>
        <v>0</v>
      </c>
    </row>
    <row r="119" spans="1:25" ht="14.25" x14ac:dyDescent="0.15">
      <c r="A119" s="148"/>
      <c r="B119" s="148"/>
      <c r="C119" s="81">
        <v>1.5</v>
      </c>
      <c r="D119" s="152"/>
      <c r="E119" s="77">
        <f t="shared" si="97"/>
        <v>0</v>
      </c>
      <c r="F119" s="152"/>
      <c r="G119" s="77">
        <f>$C119*F119</f>
        <v>0</v>
      </c>
      <c r="H119" s="152"/>
      <c r="I119" s="124">
        <f>$C119*H119</f>
        <v>0</v>
      </c>
      <c r="J119" s="152"/>
      <c r="K119" s="129">
        <f>$C119*J119</f>
        <v>0</v>
      </c>
      <c r="L119" s="63">
        <f>D119+F119+H119+J119</f>
        <v>0</v>
      </c>
      <c r="M119" s="64">
        <f t="shared" si="78"/>
        <v>0</v>
      </c>
      <c r="N119" s="152"/>
      <c r="O119" s="77">
        <f>$C119*N119</f>
        <v>0</v>
      </c>
      <c r="P119" s="152"/>
      <c r="Q119" s="77">
        <f>$C119*P119</f>
        <v>0</v>
      </c>
      <c r="R119" s="152"/>
      <c r="S119" s="77">
        <f>$C119*R119</f>
        <v>0</v>
      </c>
      <c r="T119" s="152"/>
      <c r="U119" s="77">
        <f>$C119*T119</f>
        <v>0</v>
      </c>
      <c r="V119" s="152"/>
      <c r="W119" s="77">
        <f>$C119*V119</f>
        <v>0</v>
      </c>
      <c r="X119" s="63">
        <f>D119+F119+H119+J119+N119+P119+R119+T119+V119</f>
        <v>0</v>
      </c>
      <c r="Y119" s="64">
        <f>$C119*X119</f>
        <v>0</v>
      </c>
    </row>
    <row r="120" spans="1:25" ht="15" thickBot="1" x14ac:dyDescent="0.2">
      <c r="A120" s="150"/>
      <c r="B120" s="150"/>
      <c r="C120" s="82"/>
      <c r="D120" s="153"/>
      <c r="E120" s="78">
        <f t="shared" si="97"/>
        <v>0</v>
      </c>
      <c r="F120" s="153"/>
      <c r="G120" s="78">
        <f>$C120*F120</f>
        <v>0</v>
      </c>
      <c r="H120" s="153"/>
      <c r="I120" s="125">
        <f>$C120*H120</f>
        <v>0</v>
      </c>
      <c r="J120" s="153"/>
      <c r="K120" s="130">
        <f>$C120*J120</f>
        <v>0</v>
      </c>
      <c r="L120" s="65">
        <f>D120+F120+H120+J120</f>
        <v>0</v>
      </c>
      <c r="M120" s="66">
        <f t="shared" si="78"/>
        <v>0</v>
      </c>
      <c r="N120" s="153"/>
      <c r="O120" s="78">
        <f>$C120*N120</f>
        <v>0</v>
      </c>
      <c r="P120" s="153"/>
      <c r="Q120" s="78">
        <f>$C120*P120</f>
        <v>0</v>
      </c>
      <c r="R120" s="153"/>
      <c r="S120" s="78">
        <f>$C120*R120</f>
        <v>0</v>
      </c>
      <c r="T120" s="153"/>
      <c r="U120" s="78">
        <f>$C120*T120</f>
        <v>0</v>
      </c>
      <c r="V120" s="153"/>
      <c r="W120" s="78">
        <f>$C120*V120</f>
        <v>0</v>
      </c>
      <c r="X120" s="65">
        <f>D120+F120+H120+J120+N120+P120+R120+T120+V120</f>
        <v>0</v>
      </c>
      <c r="Y120" s="66">
        <f>$C120*X120</f>
        <v>0</v>
      </c>
    </row>
    <row r="121" spans="1:25" ht="15" thickBot="1" x14ac:dyDescent="0.2">
      <c r="A121" s="150"/>
      <c r="B121" s="150"/>
      <c r="C121" s="83"/>
      <c r="D121" s="57"/>
      <c r="E121" s="80">
        <f>SUM(E118:E120)</f>
        <v>0</v>
      </c>
      <c r="F121" s="57"/>
      <c r="G121" s="80">
        <f>SUM(G118:G120)</f>
        <v>0</v>
      </c>
      <c r="H121" s="57"/>
      <c r="I121" s="121">
        <f>SUM(I118:I120)</f>
        <v>0</v>
      </c>
      <c r="J121" s="57"/>
      <c r="K121" s="80">
        <f>SUM(K118:K120)</f>
        <v>0</v>
      </c>
      <c r="L121" s="69" t="s">
        <v>10</v>
      </c>
      <c r="M121" s="70">
        <f>SUM(M118:M120)</f>
        <v>0</v>
      </c>
      <c r="N121" s="57"/>
      <c r="O121" s="80">
        <f>SUM(O118:O120)</f>
        <v>0</v>
      </c>
      <c r="P121" s="57"/>
      <c r="Q121" s="80">
        <f>SUM(Q118:Q120)</f>
        <v>0</v>
      </c>
      <c r="R121" s="57"/>
      <c r="S121" s="80">
        <f>SUM(S118:S120)</f>
        <v>0</v>
      </c>
      <c r="T121" s="57"/>
      <c r="U121" s="80">
        <f>SUM(U118:U120)</f>
        <v>0</v>
      </c>
      <c r="V121" s="57"/>
      <c r="W121" s="80">
        <f>SUM(W118:W120)</f>
        <v>0</v>
      </c>
      <c r="X121" s="69" t="s">
        <v>10</v>
      </c>
      <c r="Y121" s="70">
        <f>SUM(Y118:Y120)</f>
        <v>0</v>
      </c>
    </row>
    <row r="122" spans="1:25" ht="14.25" x14ac:dyDescent="0.15">
      <c r="A122" s="182">
        <v>24</v>
      </c>
      <c r="B122" s="182" t="s">
        <v>85</v>
      </c>
      <c r="C122" s="84">
        <v>1</v>
      </c>
      <c r="D122" s="192"/>
      <c r="E122" s="79">
        <f t="shared" si="97"/>
        <v>0</v>
      </c>
      <c r="F122" s="192"/>
      <c r="G122" s="79">
        <f>$C122*F122</f>
        <v>0</v>
      </c>
      <c r="H122" s="192"/>
      <c r="I122" s="126">
        <f>$C122*H122</f>
        <v>0</v>
      </c>
      <c r="J122" s="192"/>
      <c r="K122" s="131">
        <f>$C122*J122</f>
        <v>0</v>
      </c>
      <c r="L122" s="61">
        <f>D122+F122+H122+J122</f>
        <v>0</v>
      </c>
      <c r="M122" s="62">
        <f t="shared" si="78"/>
        <v>0</v>
      </c>
      <c r="N122" s="192"/>
      <c r="O122" s="79">
        <f>$C122*N122</f>
        <v>0</v>
      </c>
      <c r="P122" s="192"/>
      <c r="Q122" s="79">
        <f>$C122*P122</f>
        <v>0</v>
      </c>
      <c r="R122" s="192"/>
      <c r="S122" s="79">
        <f>$C122*R122</f>
        <v>0</v>
      </c>
      <c r="T122" s="192"/>
      <c r="U122" s="79">
        <f>$C122*T122</f>
        <v>0</v>
      </c>
      <c r="V122" s="192"/>
      <c r="W122" s="79">
        <f>$C122*V122</f>
        <v>0</v>
      </c>
      <c r="X122" s="61">
        <f>D122+F122+H122+J122+N122+P122+R122+T122+V122</f>
        <v>0</v>
      </c>
      <c r="Y122" s="62">
        <f>$C122*X122</f>
        <v>0</v>
      </c>
    </row>
    <row r="123" spans="1:25" ht="14.25" x14ac:dyDescent="0.15">
      <c r="A123" s="180"/>
      <c r="B123" s="180"/>
      <c r="C123" s="81">
        <v>2</v>
      </c>
      <c r="D123" s="190"/>
      <c r="E123" s="77">
        <f t="shared" si="97"/>
        <v>0</v>
      </c>
      <c r="F123" s="190"/>
      <c r="G123" s="77">
        <f>$C123*F123</f>
        <v>0</v>
      </c>
      <c r="H123" s="190"/>
      <c r="I123" s="124">
        <f>$C123*H123</f>
        <v>0</v>
      </c>
      <c r="J123" s="190"/>
      <c r="K123" s="129">
        <f>$C123*J123</f>
        <v>0</v>
      </c>
      <c r="L123" s="63">
        <f>D123+F123+H123+J123</f>
        <v>0</v>
      </c>
      <c r="M123" s="64">
        <f t="shared" si="78"/>
        <v>0</v>
      </c>
      <c r="N123" s="190"/>
      <c r="O123" s="77">
        <f>$C123*N123</f>
        <v>0</v>
      </c>
      <c r="P123" s="190"/>
      <c r="Q123" s="77">
        <f>$C123*P123</f>
        <v>0</v>
      </c>
      <c r="R123" s="190"/>
      <c r="S123" s="77">
        <f>$C123*R123</f>
        <v>0</v>
      </c>
      <c r="T123" s="190"/>
      <c r="U123" s="77">
        <f>$C123*T123</f>
        <v>0</v>
      </c>
      <c r="V123" s="190"/>
      <c r="W123" s="77">
        <f>$C123*V123</f>
        <v>0</v>
      </c>
      <c r="X123" s="63">
        <f>D123+F123+H123+J123+N123+P123+R123+T123+V123</f>
        <v>0</v>
      </c>
      <c r="Y123" s="64">
        <f>$C123*X123</f>
        <v>0</v>
      </c>
    </row>
    <row r="124" spans="1:25" ht="14.25" x14ac:dyDescent="0.15">
      <c r="A124" s="180"/>
      <c r="B124" s="180"/>
      <c r="C124" s="81"/>
      <c r="D124" s="190"/>
      <c r="E124" s="77">
        <f t="shared" si="97"/>
        <v>0</v>
      </c>
      <c r="F124" s="190"/>
      <c r="G124" s="77">
        <f>$C124*F124</f>
        <v>0</v>
      </c>
      <c r="H124" s="190"/>
      <c r="I124" s="124">
        <f>$C124*H124</f>
        <v>0</v>
      </c>
      <c r="J124" s="190"/>
      <c r="K124" s="129">
        <f>$C124*J124</f>
        <v>0</v>
      </c>
      <c r="L124" s="63">
        <f>D124+F124+H124+J124</f>
        <v>0</v>
      </c>
      <c r="M124" s="64">
        <f t="shared" si="78"/>
        <v>0</v>
      </c>
      <c r="N124" s="190"/>
      <c r="O124" s="77">
        <f>$C124*N124</f>
        <v>0</v>
      </c>
      <c r="P124" s="190"/>
      <c r="Q124" s="77">
        <f>$C124*P124</f>
        <v>0</v>
      </c>
      <c r="R124" s="190"/>
      <c r="S124" s="77">
        <f>$C124*R124</f>
        <v>0</v>
      </c>
      <c r="T124" s="190"/>
      <c r="U124" s="77">
        <f>$C124*T124</f>
        <v>0</v>
      </c>
      <c r="V124" s="190"/>
      <c r="W124" s="77">
        <f>$C124*V124</f>
        <v>0</v>
      </c>
      <c r="X124" s="63">
        <f>D124+F124+H124+J124+N124+P124+R124+T124+V124</f>
        <v>0</v>
      </c>
      <c r="Y124" s="64">
        <f>$C124*X124</f>
        <v>0</v>
      </c>
    </row>
    <row r="125" spans="1:25" ht="15" thickBot="1" x14ac:dyDescent="0.2">
      <c r="A125" s="181"/>
      <c r="B125" s="181"/>
      <c r="C125" s="87"/>
      <c r="D125" s="193"/>
      <c r="E125" s="78">
        <f t="shared" si="97"/>
        <v>0</v>
      </c>
      <c r="F125" s="193"/>
      <c r="G125" s="78">
        <f>$C125*F125</f>
        <v>0</v>
      </c>
      <c r="H125" s="193"/>
      <c r="I125" s="125">
        <f>$C125*H125</f>
        <v>0</v>
      </c>
      <c r="J125" s="193"/>
      <c r="K125" s="130">
        <f>$C125*J125</f>
        <v>0</v>
      </c>
      <c r="L125" s="73">
        <f>D125+F125+H125+J125</f>
        <v>0</v>
      </c>
      <c r="M125" s="74">
        <f t="shared" si="78"/>
        <v>0</v>
      </c>
      <c r="N125" s="193"/>
      <c r="O125" s="78">
        <f>$C125*N125</f>
        <v>0</v>
      </c>
      <c r="P125" s="193"/>
      <c r="Q125" s="78">
        <f>$C125*P125</f>
        <v>0</v>
      </c>
      <c r="R125" s="193"/>
      <c r="S125" s="78">
        <f>$C125*R125</f>
        <v>0</v>
      </c>
      <c r="T125" s="193"/>
      <c r="U125" s="78">
        <f>$C125*T125</f>
        <v>0</v>
      </c>
      <c r="V125" s="193"/>
      <c r="W125" s="78">
        <f>$C125*V125</f>
        <v>0</v>
      </c>
      <c r="X125" s="73">
        <f>D125+F125+H125+J125+N125+P125+R125+T125+V125</f>
        <v>0</v>
      </c>
      <c r="Y125" s="74">
        <f>$C125*X125</f>
        <v>0</v>
      </c>
    </row>
    <row r="126" spans="1:25" ht="15" thickBot="1" x14ac:dyDescent="0.2">
      <c r="A126" s="183"/>
      <c r="B126" s="183"/>
      <c r="C126" s="85"/>
      <c r="D126" s="58"/>
      <c r="E126" s="80">
        <f>SUM(E122:E125)</f>
        <v>0</v>
      </c>
      <c r="F126" s="58"/>
      <c r="G126" s="80">
        <f>SUM(G122:G125)</f>
        <v>0</v>
      </c>
      <c r="H126" s="58"/>
      <c r="I126" s="121">
        <f>SUM(I122:I125)</f>
        <v>0</v>
      </c>
      <c r="J126" s="58"/>
      <c r="K126" s="80">
        <f>SUM(K122:K125)</f>
        <v>0</v>
      </c>
      <c r="L126" s="69" t="s">
        <v>10</v>
      </c>
      <c r="M126" s="70">
        <f>SUM(M122:M125)</f>
        <v>0</v>
      </c>
      <c r="N126" s="58"/>
      <c r="O126" s="80">
        <f>SUM(O122:O125)</f>
        <v>0</v>
      </c>
      <c r="P126" s="58"/>
      <c r="Q126" s="80">
        <f>SUM(Q122:Q125)</f>
        <v>0</v>
      </c>
      <c r="R126" s="58"/>
      <c r="S126" s="80">
        <f>SUM(S122:S125)</f>
        <v>0</v>
      </c>
      <c r="T126" s="58"/>
      <c r="U126" s="80">
        <f>SUM(U122:U125)</f>
        <v>0</v>
      </c>
      <c r="V126" s="58"/>
      <c r="W126" s="80">
        <f>SUM(W122:W125)</f>
        <v>0</v>
      </c>
      <c r="X126" s="69" t="s">
        <v>10</v>
      </c>
      <c r="Y126" s="70">
        <f>SUM(Y122:Y125)</f>
        <v>0</v>
      </c>
    </row>
    <row r="127" spans="1:25" ht="14.25" x14ac:dyDescent="0.15">
      <c r="A127" s="149">
        <v>25</v>
      </c>
      <c r="B127" s="149" t="s">
        <v>86</v>
      </c>
      <c r="C127" s="86">
        <v>1</v>
      </c>
      <c r="D127" s="151"/>
      <c r="E127" s="79">
        <f t="shared" si="97"/>
        <v>0</v>
      </c>
      <c r="F127" s="151"/>
      <c r="G127" s="79">
        <f>$C127*F127</f>
        <v>0</v>
      </c>
      <c r="H127" s="151"/>
      <c r="I127" s="126">
        <f>$C127*H127</f>
        <v>0</v>
      </c>
      <c r="J127" s="151"/>
      <c r="K127" s="131">
        <f>$C127*J127</f>
        <v>0</v>
      </c>
      <c r="L127" s="71">
        <f>D127+F127+H127+J127</f>
        <v>0</v>
      </c>
      <c r="M127" s="72">
        <f t="shared" si="78"/>
        <v>0</v>
      </c>
      <c r="N127" s="151"/>
      <c r="O127" s="79">
        <f>$C127*N127</f>
        <v>0</v>
      </c>
      <c r="P127" s="151"/>
      <c r="Q127" s="79">
        <f>$C127*P127</f>
        <v>0</v>
      </c>
      <c r="R127" s="151"/>
      <c r="S127" s="79">
        <f>$C127*R127</f>
        <v>0</v>
      </c>
      <c r="T127" s="151"/>
      <c r="U127" s="79">
        <f>$C127*T127</f>
        <v>0</v>
      </c>
      <c r="V127" s="151"/>
      <c r="W127" s="79">
        <f>$C127*V127</f>
        <v>0</v>
      </c>
      <c r="X127" s="71">
        <f>D127+F127+H127+J127+N127+P127+R127+T127+V127</f>
        <v>0</v>
      </c>
      <c r="Y127" s="72">
        <f>$C127*X127</f>
        <v>0</v>
      </c>
    </row>
    <row r="128" spans="1:25" ht="14.25" x14ac:dyDescent="0.15">
      <c r="A128" s="148"/>
      <c r="B128" s="148"/>
      <c r="C128" s="81">
        <v>2</v>
      </c>
      <c r="D128" s="152"/>
      <c r="E128" s="77">
        <f t="shared" si="97"/>
        <v>0</v>
      </c>
      <c r="F128" s="152"/>
      <c r="G128" s="77">
        <f>$C128*F128</f>
        <v>0</v>
      </c>
      <c r="H128" s="152"/>
      <c r="I128" s="124">
        <f>$C128*H128</f>
        <v>0</v>
      </c>
      <c r="J128" s="152"/>
      <c r="K128" s="129">
        <f>$C128*J128</f>
        <v>0</v>
      </c>
      <c r="L128" s="63">
        <f>D128+F128+H128+J128</f>
        <v>0</v>
      </c>
      <c r="M128" s="64">
        <f t="shared" si="78"/>
        <v>0</v>
      </c>
      <c r="N128" s="152"/>
      <c r="O128" s="77">
        <f>$C128*N128</f>
        <v>0</v>
      </c>
      <c r="P128" s="152"/>
      <c r="Q128" s="77">
        <f>$C128*P128</f>
        <v>0</v>
      </c>
      <c r="R128" s="152"/>
      <c r="S128" s="77">
        <f>$C128*R128</f>
        <v>0</v>
      </c>
      <c r="T128" s="152"/>
      <c r="U128" s="77">
        <f>$C128*T128</f>
        <v>0</v>
      </c>
      <c r="V128" s="152"/>
      <c r="W128" s="77">
        <f>$C128*V128</f>
        <v>0</v>
      </c>
      <c r="X128" s="63">
        <f>D128+F128+H128+J128+N128+P128+R128+T128+V128</f>
        <v>0</v>
      </c>
      <c r="Y128" s="64">
        <f>$C128*X128</f>
        <v>0</v>
      </c>
    </row>
    <row r="129" spans="1:25" ht="15" thickBot="1" x14ac:dyDescent="0.2">
      <c r="A129" s="150"/>
      <c r="B129" s="150"/>
      <c r="C129" s="82"/>
      <c r="D129" s="153"/>
      <c r="E129" s="78">
        <f t="shared" si="97"/>
        <v>0</v>
      </c>
      <c r="F129" s="153"/>
      <c r="G129" s="78">
        <f>$C129*F129</f>
        <v>0</v>
      </c>
      <c r="H129" s="153"/>
      <c r="I129" s="125">
        <f>$C129*H129</f>
        <v>0</v>
      </c>
      <c r="J129" s="153"/>
      <c r="K129" s="130">
        <f>$C129*J129</f>
        <v>0</v>
      </c>
      <c r="L129" s="65">
        <f>D129+F129+H129+J129</f>
        <v>0</v>
      </c>
      <c r="M129" s="66">
        <f t="shared" si="78"/>
        <v>0</v>
      </c>
      <c r="N129" s="153"/>
      <c r="O129" s="78">
        <f>$C129*N129</f>
        <v>0</v>
      </c>
      <c r="P129" s="153"/>
      <c r="Q129" s="78">
        <f>$C129*P129</f>
        <v>0</v>
      </c>
      <c r="R129" s="153"/>
      <c r="S129" s="78">
        <f>$C129*R129</f>
        <v>0</v>
      </c>
      <c r="T129" s="153"/>
      <c r="U129" s="78">
        <f>$C129*T129</f>
        <v>0</v>
      </c>
      <c r="V129" s="153"/>
      <c r="W129" s="78">
        <f>$C129*V129</f>
        <v>0</v>
      </c>
      <c r="X129" s="65">
        <f>D129+F129+H129+J129+N129+P129+R129+T129+V129</f>
        <v>0</v>
      </c>
      <c r="Y129" s="66">
        <f>$C129*X129</f>
        <v>0</v>
      </c>
    </row>
    <row r="130" spans="1:25" ht="15" thickBot="1" x14ac:dyDescent="0.2">
      <c r="A130" s="150"/>
      <c r="B130" s="150"/>
      <c r="C130" s="83"/>
      <c r="D130" s="57"/>
      <c r="E130" s="80">
        <f>SUM(E127:E129)</f>
        <v>0</v>
      </c>
      <c r="F130" s="57"/>
      <c r="G130" s="80">
        <f>SUM(G127:G129)</f>
        <v>0</v>
      </c>
      <c r="H130" s="57"/>
      <c r="I130" s="121">
        <f>SUM(I127:I129)</f>
        <v>0</v>
      </c>
      <c r="J130" s="57"/>
      <c r="K130" s="80">
        <f>SUM(K127:K129)</f>
        <v>0</v>
      </c>
      <c r="L130" s="69" t="s">
        <v>10</v>
      </c>
      <c r="M130" s="70">
        <f>SUM(M127:M129)</f>
        <v>0</v>
      </c>
      <c r="N130" s="57"/>
      <c r="O130" s="80">
        <f>SUM(O127:O129)</f>
        <v>0</v>
      </c>
      <c r="P130" s="57"/>
      <c r="Q130" s="80">
        <f>SUM(Q127:Q129)</f>
        <v>0</v>
      </c>
      <c r="R130" s="57"/>
      <c r="S130" s="80">
        <f>SUM(S127:S129)</f>
        <v>0</v>
      </c>
      <c r="T130" s="57"/>
      <c r="U130" s="80">
        <f>SUM(U127:U129)</f>
        <v>0</v>
      </c>
      <c r="V130" s="57"/>
      <c r="W130" s="80">
        <f>SUM(W127:W129)</f>
        <v>0</v>
      </c>
      <c r="X130" s="69" t="s">
        <v>10</v>
      </c>
      <c r="Y130" s="70">
        <f>SUM(Y127:Y129)</f>
        <v>0</v>
      </c>
    </row>
    <row r="131" spans="1:25" ht="14.25" x14ac:dyDescent="0.15">
      <c r="A131" s="182">
        <v>26</v>
      </c>
      <c r="B131" s="182" t="s">
        <v>28</v>
      </c>
      <c r="C131" s="84">
        <v>0.5</v>
      </c>
      <c r="D131" s="192"/>
      <c r="E131" s="79">
        <f t="shared" si="97"/>
        <v>0</v>
      </c>
      <c r="F131" s="192"/>
      <c r="G131" s="79">
        <f>$C131*F131</f>
        <v>0</v>
      </c>
      <c r="H131" s="192"/>
      <c r="I131" s="126">
        <f>$C131*H131</f>
        <v>0</v>
      </c>
      <c r="J131" s="192"/>
      <c r="K131" s="131">
        <f>$C131*J131</f>
        <v>0</v>
      </c>
      <c r="L131" s="61">
        <f>D131+F131+H131+J131</f>
        <v>0</v>
      </c>
      <c r="M131" s="62">
        <f t="shared" si="78"/>
        <v>0</v>
      </c>
      <c r="N131" s="192"/>
      <c r="O131" s="79">
        <f>$C131*N131</f>
        <v>0</v>
      </c>
      <c r="P131" s="192"/>
      <c r="Q131" s="79">
        <f>$C131*P131</f>
        <v>0</v>
      </c>
      <c r="R131" s="192"/>
      <c r="S131" s="79">
        <f>$C131*R131</f>
        <v>0</v>
      </c>
      <c r="T131" s="192"/>
      <c r="U131" s="79">
        <f>$C131*T131</f>
        <v>0</v>
      </c>
      <c r="V131" s="192"/>
      <c r="W131" s="79">
        <f>$C131*V131</f>
        <v>0</v>
      </c>
      <c r="X131" s="61">
        <f>D131+F131+H131+J131+N131+P131+R131+T131+V131</f>
        <v>0</v>
      </c>
      <c r="Y131" s="62">
        <f>$C131*X131</f>
        <v>0</v>
      </c>
    </row>
    <row r="132" spans="1:25" ht="14.25" x14ac:dyDescent="0.15">
      <c r="A132" s="180"/>
      <c r="B132" s="180"/>
      <c r="C132" s="81">
        <v>1</v>
      </c>
      <c r="D132" s="190"/>
      <c r="E132" s="77">
        <f t="shared" si="97"/>
        <v>0</v>
      </c>
      <c r="F132" s="190"/>
      <c r="G132" s="77">
        <f>$C132*F132</f>
        <v>0</v>
      </c>
      <c r="H132" s="190"/>
      <c r="I132" s="124">
        <f>$C132*H132</f>
        <v>0</v>
      </c>
      <c r="J132" s="190"/>
      <c r="K132" s="129">
        <f>$C132*J132</f>
        <v>0</v>
      </c>
      <c r="L132" s="63">
        <f>D132+F132+H132+J132</f>
        <v>0</v>
      </c>
      <c r="M132" s="64">
        <f t="shared" si="78"/>
        <v>0</v>
      </c>
      <c r="N132" s="190"/>
      <c r="O132" s="77">
        <f>$C132*N132</f>
        <v>0</v>
      </c>
      <c r="P132" s="190"/>
      <c r="Q132" s="77">
        <f>$C132*P132</f>
        <v>0</v>
      </c>
      <c r="R132" s="190"/>
      <c r="S132" s="77">
        <f>$C132*R132</f>
        <v>0</v>
      </c>
      <c r="T132" s="190"/>
      <c r="U132" s="77">
        <f>$C132*T132</f>
        <v>0</v>
      </c>
      <c r="V132" s="190"/>
      <c r="W132" s="77">
        <f>$C132*V132</f>
        <v>0</v>
      </c>
      <c r="X132" s="63">
        <f>D132+F132+H132+J132+N132+P132+R132+T132+V132</f>
        <v>0</v>
      </c>
      <c r="Y132" s="64">
        <f>$C132*X132</f>
        <v>0</v>
      </c>
    </row>
    <row r="133" spans="1:25" ht="14.25" x14ac:dyDescent="0.15">
      <c r="A133" s="180"/>
      <c r="B133" s="180"/>
      <c r="C133" s="81">
        <v>2</v>
      </c>
      <c r="D133" s="190"/>
      <c r="E133" s="77">
        <f t="shared" si="97"/>
        <v>0</v>
      </c>
      <c r="F133" s="190"/>
      <c r="G133" s="77">
        <f>$C133*F133</f>
        <v>0</v>
      </c>
      <c r="H133" s="190"/>
      <c r="I133" s="124">
        <f>$C133*H133</f>
        <v>0</v>
      </c>
      <c r="J133" s="190"/>
      <c r="K133" s="129">
        <f>$C133*J133</f>
        <v>0</v>
      </c>
      <c r="L133" s="63">
        <f>D133+F133+H133+J133</f>
        <v>0</v>
      </c>
      <c r="M133" s="64">
        <f t="shared" si="78"/>
        <v>0</v>
      </c>
      <c r="N133" s="190"/>
      <c r="O133" s="77">
        <f>$C133*N133</f>
        <v>0</v>
      </c>
      <c r="P133" s="190"/>
      <c r="Q133" s="77">
        <f>$C133*P133</f>
        <v>0</v>
      </c>
      <c r="R133" s="190"/>
      <c r="S133" s="77">
        <f>$C133*R133</f>
        <v>0</v>
      </c>
      <c r="T133" s="190"/>
      <c r="U133" s="77">
        <f>$C133*T133</f>
        <v>0</v>
      </c>
      <c r="V133" s="190"/>
      <c r="W133" s="77">
        <f>$C133*V133</f>
        <v>0</v>
      </c>
      <c r="X133" s="63">
        <f>D133+F133+H133+J133+N133+P133+R133+T133+V133</f>
        <v>0</v>
      </c>
      <c r="Y133" s="64">
        <f>$C133*X133</f>
        <v>0</v>
      </c>
    </row>
    <row r="134" spans="1:25" ht="14.25" x14ac:dyDescent="0.15">
      <c r="A134" s="180"/>
      <c r="B134" s="180"/>
      <c r="C134" s="81"/>
      <c r="D134" s="190"/>
      <c r="E134" s="77">
        <f t="shared" si="97"/>
        <v>0</v>
      </c>
      <c r="F134" s="190"/>
      <c r="G134" s="77">
        <f>$C134*F134</f>
        <v>0</v>
      </c>
      <c r="H134" s="190"/>
      <c r="I134" s="124">
        <f>$C134*H134</f>
        <v>0</v>
      </c>
      <c r="J134" s="190"/>
      <c r="K134" s="129">
        <f>$C134*J134</f>
        <v>0</v>
      </c>
      <c r="L134" s="63">
        <f>D134+F134+H134+J134</f>
        <v>0</v>
      </c>
      <c r="M134" s="64">
        <f t="shared" si="78"/>
        <v>0</v>
      </c>
      <c r="N134" s="190"/>
      <c r="O134" s="77">
        <f>$C134*N134</f>
        <v>0</v>
      </c>
      <c r="P134" s="190"/>
      <c r="Q134" s="77">
        <f>$C134*P134</f>
        <v>0</v>
      </c>
      <c r="R134" s="190"/>
      <c r="S134" s="77">
        <f>$C134*R134</f>
        <v>0</v>
      </c>
      <c r="T134" s="190"/>
      <c r="U134" s="77">
        <f>$C134*T134</f>
        <v>0</v>
      </c>
      <c r="V134" s="190"/>
      <c r="W134" s="77">
        <f>$C134*V134</f>
        <v>0</v>
      </c>
      <c r="X134" s="63">
        <f>D134+F134+H134+J134+N134+P134+R134+T134+V134</f>
        <v>0</v>
      </c>
      <c r="Y134" s="64">
        <f>$C134*X134</f>
        <v>0</v>
      </c>
    </row>
    <row r="135" spans="1:25" ht="15" thickBot="1" x14ac:dyDescent="0.2">
      <c r="A135" s="180"/>
      <c r="B135" s="180"/>
      <c r="C135" s="87"/>
      <c r="D135" s="193"/>
      <c r="E135" s="78">
        <f t="shared" si="97"/>
        <v>0</v>
      </c>
      <c r="F135" s="193"/>
      <c r="G135" s="78">
        <f>$C135*F135</f>
        <v>0</v>
      </c>
      <c r="H135" s="193"/>
      <c r="I135" s="125">
        <f>$C135*H135</f>
        <v>0</v>
      </c>
      <c r="J135" s="193"/>
      <c r="K135" s="130">
        <f>$C135*J135</f>
        <v>0</v>
      </c>
      <c r="L135" s="73">
        <f>D135+F135+H135+J135</f>
        <v>0</v>
      </c>
      <c r="M135" s="74">
        <f t="shared" si="78"/>
        <v>0</v>
      </c>
      <c r="N135" s="193"/>
      <c r="O135" s="78">
        <f>$C135*N135</f>
        <v>0</v>
      </c>
      <c r="P135" s="193"/>
      <c r="Q135" s="78">
        <f>$C135*P135</f>
        <v>0</v>
      </c>
      <c r="R135" s="193"/>
      <c r="S135" s="78">
        <f>$C135*R135</f>
        <v>0</v>
      </c>
      <c r="T135" s="193"/>
      <c r="U135" s="78">
        <f>$C135*T135</f>
        <v>0</v>
      </c>
      <c r="V135" s="193"/>
      <c r="W135" s="78">
        <f>$C135*V135</f>
        <v>0</v>
      </c>
      <c r="X135" s="73">
        <f>D135+F135+H135+J135+N135+P135+R135+T135+V135</f>
        <v>0</v>
      </c>
      <c r="Y135" s="74">
        <f>$C135*X135</f>
        <v>0</v>
      </c>
    </row>
    <row r="136" spans="1:25" ht="15" thickBot="1" x14ac:dyDescent="0.2">
      <c r="A136" s="185"/>
      <c r="B136" s="185"/>
      <c r="C136" s="85"/>
      <c r="D136" s="58"/>
      <c r="E136" s="80">
        <f>SUM(E131:E135)</f>
        <v>0</v>
      </c>
      <c r="F136" s="58"/>
      <c r="G136" s="80">
        <f>SUM(G131:G135)</f>
        <v>0</v>
      </c>
      <c r="H136" s="58"/>
      <c r="I136" s="121">
        <f>SUM(I131:I135)</f>
        <v>0</v>
      </c>
      <c r="J136" s="58"/>
      <c r="K136" s="80">
        <f>SUM(K131:K135)</f>
        <v>0</v>
      </c>
      <c r="L136" s="69" t="s">
        <v>10</v>
      </c>
      <c r="M136" s="70">
        <f>SUM(M131:M135)</f>
        <v>0</v>
      </c>
      <c r="N136" s="58"/>
      <c r="O136" s="80">
        <f>SUM(O131:O135)</f>
        <v>0</v>
      </c>
      <c r="P136" s="58"/>
      <c r="Q136" s="80">
        <f>SUM(Q131:Q135)</f>
        <v>0</v>
      </c>
      <c r="R136" s="58"/>
      <c r="S136" s="80">
        <f>SUM(S131:S135)</f>
        <v>0</v>
      </c>
      <c r="T136" s="58"/>
      <c r="U136" s="80">
        <f>SUM(U131:U135)</f>
        <v>0</v>
      </c>
      <c r="V136" s="58"/>
      <c r="W136" s="80">
        <f>SUM(W131:W135)</f>
        <v>0</v>
      </c>
      <c r="X136" s="69" t="s">
        <v>10</v>
      </c>
      <c r="Y136" s="70">
        <f>SUM(Y131:Y135)</f>
        <v>0</v>
      </c>
    </row>
    <row r="137" spans="1:25" ht="14.25" x14ac:dyDescent="0.15">
      <c r="A137" s="149">
        <v>28</v>
      </c>
      <c r="B137" s="149" t="s">
        <v>87</v>
      </c>
      <c r="C137" s="86">
        <v>5</v>
      </c>
      <c r="D137" s="151"/>
      <c r="E137" s="79">
        <f t="shared" si="97"/>
        <v>0</v>
      </c>
      <c r="F137" s="151"/>
      <c r="G137" s="79">
        <f>$C137*F137</f>
        <v>0</v>
      </c>
      <c r="H137" s="151"/>
      <c r="I137" s="126">
        <f>$C137*H137</f>
        <v>0</v>
      </c>
      <c r="J137" s="151"/>
      <c r="K137" s="131">
        <f>$C137*J137</f>
        <v>0</v>
      </c>
      <c r="L137" s="71">
        <f>D137+F137+H137+J137</f>
        <v>0</v>
      </c>
      <c r="M137" s="72">
        <f t="shared" si="78"/>
        <v>0</v>
      </c>
      <c r="N137" s="151"/>
      <c r="O137" s="79">
        <f>$C137*N137</f>
        <v>0</v>
      </c>
      <c r="P137" s="151"/>
      <c r="Q137" s="79">
        <f>$C137*P137</f>
        <v>0</v>
      </c>
      <c r="R137" s="151"/>
      <c r="S137" s="79">
        <f>$C137*R137</f>
        <v>0</v>
      </c>
      <c r="T137" s="151"/>
      <c r="U137" s="79">
        <f>$C137*T137</f>
        <v>0</v>
      </c>
      <c r="V137" s="151"/>
      <c r="W137" s="79">
        <f>$C137*V137</f>
        <v>0</v>
      </c>
      <c r="X137" s="71">
        <f>D137+F137+H137+J137+N137+P137+R137+T137+V137</f>
        <v>0</v>
      </c>
      <c r="Y137" s="72">
        <f>$C137*X137</f>
        <v>0</v>
      </c>
    </row>
    <row r="138" spans="1:25" ht="14.25" x14ac:dyDescent="0.15">
      <c r="A138" s="148"/>
      <c r="B138" s="148"/>
      <c r="C138" s="81">
        <v>50</v>
      </c>
      <c r="D138" s="152"/>
      <c r="E138" s="77">
        <f t="shared" si="97"/>
        <v>0</v>
      </c>
      <c r="F138" s="152"/>
      <c r="G138" s="77">
        <f>$C138*F138</f>
        <v>0</v>
      </c>
      <c r="H138" s="152"/>
      <c r="I138" s="124">
        <f>$C138*H138</f>
        <v>0</v>
      </c>
      <c r="J138" s="152"/>
      <c r="K138" s="129">
        <f>$C138*J138</f>
        <v>0</v>
      </c>
      <c r="L138" s="63">
        <f>D138+F138+H138+J138</f>
        <v>0</v>
      </c>
      <c r="M138" s="64">
        <f t="shared" si="78"/>
        <v>0</v>
      </c>
      <c r="N138" s="152"/>
      <c r="O138" s="77">
        <f>$C138*N138</f>
        <v>0</v>
      </c>
      <c r="P138" s="152"/>
      <c r="Q138" s="77">
        <f>$C138*P138</f>
        <v>0</v>
      </c>
      <c r="R138" s="152"/>
      <c r="S138" s="77">
        <f>$C138*R138</f>
        <v>0</v>
      </c>
      <c r="T138" s="152"/>
      <c r="U138" s="77">
        <f>$C138*T138</f>
        <v>0</v>
      </c>
      <c r="V138" s="152"/>
      <c r="W138" s="77">
        <f>$C138*V138</f>
        <v>0</v>
      </c>
      <c r="X138" s="63">
        <f>D138+F138+H138+J138+N138+P138+R138+T138+V138</f>
        <v>0</v>
      </c>
      <c r="Y138" s="64">
        <f>$C138*X138</f>
        <v>0</v>
      </c>
    </row>
    <row r="139" spans="1:25" ht="14.25" x14ac:dyDescent="0.15">
      <c r="A139" s="148"/>
      <c r="B139" s="148"/>
      <c r="C139" s="81"/>
      <c r="D139" s="152"/>
      <c r="E139" s="77">
        <f t="shared" si="97"/>
        <v>0</v>
      </c>
      <c r="F139" s="152"/>
      <c r="G139" s="77">
        <f>$C139*F139</f>
        <v>0</v>
      </c>
      <c r="H139" s="152"/>
      <c r="I139" s="124">
        <f>$C139*H139</f>
        <v>0</v>
      </c>
      <c r="J139" s="152"/>
      <c r="K139" s="129">
        <f>$C139*J139</f>
        <v>0</v>
      </c>
      <c r="L139" s="63">
        <f>D139+F139+H139+J139</f>
        <v>0</v>
      </c>
      <c r="M139" s="64">
        <f t="shared" si="78"/>
        <v>0</v>
      </c>
      <c r="N139" s="152"/>
      <c r="O139" s="77">
        <f>$C139*N139</f>
        <v>0</v>
      </c>
      <c r="P139" s="152"/>
      <c r="Q139" s="77">
        <f>$C139*P139</f>
        <v>0</v>
      </c>
      <c r="R139" s="152"/>
      <c r="S139" s="77">
        <f>$C139*R139</f>
        <v>0</v>
      </c>
      <c r="T139" s="152"/>
      <c r="U139" s="77">
        <f>$C139*T139</f>
        <v>0</v>
      </c>
      <c r="V139" s="152"/>
      <c r="W139" s="77">
        <f>$C139*V139</f>
        <v>0</v>
      </c>
      <c r="X139" s="63">
        <f>D139+F139+H139+J139+N139+P139+R139+T139+V139</f>
        <v>0</v>
      </c>
      <c r="Y139" s="64">
        <f>$C139*X139</f>
        <v>0</v>
      </c>
    </row>
    <row r="140" spans="1:25" ht="15" thickBot="1" x14ac:dyDescent="0.2">
      <c r="A140" s="150"/>
      <c r="B140" s="150"/>
      <c r="C140" s="82"/>
      <c r="D140" s="153"/>
      <c r="E140" s="78">
        <f t="shared" si="97"/>
        <v>0</v>
      </c>
      <c r="F140" s="153"/>
      <c r="G140" s="78">
        <f>$C140*F140</f>
        <v>0</v>
      </c>
      <c r="H140" s="153"/>
      <c r="I140" s="125">
        <f>$C140*H140</f>
        <v>0</v>
      </c>
      <c r="J140" s="153"/>
      <c r="K140" s="130">
        <f>$C140*J140</f>
        <v>0</v>
      </c>
      <c r="L140" s="65">
        <f>D140+F140+H140+J140</f>
        <v>0</v>
      </c>
      <c r="M140" s="66">
        <f t="shared" si="78"/>
        <v>0</v>
      </c>
      <c r="N140" s="153"/>
      <c r="O140" s="78">
        <f>$C140*N140</f>
        <v>0</v>
      </c>
      <c r="P140" s="153"/>
      <c r="Q140" s="78">
        <f>$C140*P140</f>
        <v>0</v>
      </c>
      <c r="R140" s="153"/>
      <c r="S140" s="78">
        <f>$C140*R140</f>
        <v>0</v>
      </c>
      <c r="T140" s="153"/>
      <c r="U140" s="78">
        <f>$C140*T140</f>
        <v>0</v>
      </c>
      <c r="V140" s="153"/>
      <c r="W140" s="78">
        <f>$C140*V140</f>
        <v>0</v>
      </c>
      <c r="X140" s="65">
        <f>D140+F140+H140+J140+N140+P140+R140+T140+V140</f>
        <v>0</v>
      </c>
      <c r="Y140" s="66">
        <f>$C140*X140</f>
        <v>0</v>
      </c>
    </row>
    <row r="141" spans="1:25" ht="15" thickBot="1" x14ac:dyDescent="0.2">
      <c r="A141" s="150"/>
      <c r="B141" s="150"/>
      <c r="C141" s="83"/>
      <c r="D141" s="57"/>
      <c r="E141" s="80">
        <f>SUM(E137:E140)</f>
        <v>0</v>
      </c>
      <c r="F141" s="57"/>
      <c r="G141" s="80">
        <f>SUM(G137:G140)</f>
        <v>0</v>
      </c>
      <c r="H141" s="57"/>
      <c r="I141" s="121">
        <f>SUM(I137:I140)</f>
        <v>0</v>
      </c>
      <c r="J141" s="57"/>
      <c r="K141" s="80">
        <f>SUM(K137:K140)</f>
        <v>0</v>
      </c>
      <c r="L141" s="69" t="s">
        <v>10</v>
      </c>
      <c r="M141" s="70">
        <f>SUM(M137:M140)</f>
        <v>0</v>
      </c>
      <c r="N141" s="57"/>
      <c r="O141" s="80">
        <f>SUM(O137:O140)</f>
        <v>0</v>
      </c>
      <c r="P141" s="57"/>
      <c r="Q141" s="80">
        <f>SUM(Q137:Q140)</f>
        <v>0</v>
      </c>
      <c r="R141" s="57"/>
      <c r="S141" s="80">
        <f>SUM(S137:S140)</f>
        <v>0</v>
      </c>
      <c r="T141" s="57"/>
      <c r="U141" s="80">
        <f>SUM(U137:U140)</f>
        <v>0</v>
      </c>
      <c r="V141" s="57"/>
      <c r="W141" s="80">
        <f>SUM(W137:W140)</f>
        <v>0</v>
      </c>
      <c r="X141" s="69" t="s">
        <v>10</v>
      </c>
      <c r="Y141" s="70">
        <f>SUM(Y137:Y140)</f>
        <v>0</v>
      </c>
    </row>
    <row r="142" spans="1:25" ht="14.25" x14ac:dyDescent="0.15">
      <c r="A142" s="182">
        <v>29</v>
      </c>
      <c r="B142" s="182" t="s">
        <v>88</v>
      </c>
      <c r="C142" s="84">
        <v>0.7</v>
      </c>
      <c r="D142" s="192"/>
      <c r="E142" s="79">
        <f t="shared" si="97"/>
        <v>0</v>
      </c>
      <c r="F142" s="192"/>
      <c r="G142" s="79">
        <f>$C142*F142</f>
        <v>0</v>
      </c>
      <c r="H142" s="192"/>
      <c r="I142" s="126">
        <f>$C142*H142</f>
        <v>0</v>
      </c>
      <c r="J142" s="192"/>
      <c r="K142" s="131">
        <f>$C142*J142</f>
        <v>0</v>
      </c>
      <c r="L142" s="61">
        <f>D142+F142+H142+J142</f>
        <v>0</v>
      </c>
      <c r="M142" s="62">
        <f t="shared" si="78"/>
        <v>0</v>
      </c>
      <c r="N142" s="192"/>
      <c r="O142" s="79">
        <f>$C142*N142</f>
        <v>0</v>
      </c>
      <c r="P142" s="192"/>
      <c r="Q142" s="79">
        <f>$C142*P142</f>
        <v>0</v>
      </c>
      <c r="R142" s="192"/>
      <c r="S142" s="79">
        <f>$C142*R142</f>
        <v>0</v>
      </c>
      <c r="T142" s="192"/>
      <c r="U142" s="79">
        <f>$C142*T142</f>
        <v>0</v>
      </c>
      <c r="V142" s="192"/>
      <c r="W142" s="79">
        <f>$C142*V142</f>
        <v>0</v>
      </c>
      <c r="X142" s="61">
        <f>D142+F142+H142+J142+N142+P142+R142+T142+V142</f>
        <v>0</v>
      </c>
      <c r="Y142" s="62">
        <f>$C142*X142</f>
        <v>0</v>
      </c>
    </row>
    <row r="143" spans="1:25" ht="14.25" x14ac:dyDescent="0.15">
      <c r="A143" s="180"/>
      <c r="B143" s="180"/>
      <c r="C143" s="81">
        <v>1</v>
      </c>
      <c r="D143" s="190"/>
      <c r="E143" s="77">
        <f t="shared" si="97"/>
        <v>0</v>
      </c>
      <c r="F143" s="190"/>
      <c r="G143" s="77">
        <f>$C143*F143</f>
        <v>0</v>
      </c>
      <c r="H143" s="190"/>
      <c r="I143" s="124">
        <f>$C143*H143</f>
        <v>0</v>
      </c>
      <c r="J143" s="190"/>
      <c r="K143" s="129">
        <f>$C143*J143</f>
        <v>0</v>
      </c>
      <c r="L143" s="63">
        <f>D143+F143+H143+J143</f>
        <v>0</v>
      </c>
      <c r="M143" s="64">
        <f t="shared" si="78"/>
        <v>0</v>
      </c>
      <c r="N143" s="190"/>
      <c r="O143" s="77">
        <f>$C143*N143</f>
        <v>0</v>
      </c>
      <c r="P143" s="190"/>
      <c r="Q143" s="77">
        <f>$C143*P143</f>
        <v>0</v>
      </c>
      <c r="R143" s="190"/>
      <c r="S143" s="77">
        <f>$C143*R143</f>
        <v>0</v>
      </c>
      <c r="T143" s="190"/>
      <c r="U143" s="77">
        <f>$C143*T143</f>
        <v>0</v>
      </c>
      <c r="V143" s="190"/>
      <c r="W143" s="77">
        <f>$C143*V143</f>
        <v>0</v>
      </c>
      <c r="X143" s="63">
        <f>D143+F143+H143+J143+N143+P143+R143+T143+V143</f>
        <v>0</v>
      </c>
      <c r="Y143" s="64">
        <f>$C143*X143</f>
        <v>0</v>
      </c>
    </row>
    <row r="144" spans="1:25" ht="14.25" x14ac:dyDescent="0.15">
      <c r="A144" s="180"/>
      <c r="B144" s="180"/>
      <c r="C144" s="81">
        <v>3</v>
      </c>
      <c r="D144" s="190"/>
      <c r="E144" s="77">
        <f t="shared" si="97"/>
        <v>0</v>
      </c>
      <c r="F144" s="190"/>
      <c r="G144" s="77">
        <f>$C144*F144</f>
        <v>0</v>
      </c>
      <c r="H144" s="190"/>
      <c r="I144" s="124">
        <f>$C144*H144</f>
        <v>0</v>
      </c>
      <c r="J144" s="190"/>
      <c r="K144" s="129">
        <f>$C144*J144</f>
        <v>0</v>
      </c>
      <c r="L144" s="63">
        <f>D144+F144+H144+J144</f>
        <v>0</v>
      </c>
      <c r="M144" s="64">
        <f>$C144*L144</f>
        <v>0</v>
      </c>
      <c r="N144" s="190"/>
      <c r="O144" s="77">
        <f>$C144*N144</f>
        <v>0</v>
      </c>
      <c r="P144" s="190"/>
      <c r="Q144" s="77">
        <f>$C144*P144</f>
        <v>0</v>
      </c>
      <c r="R144" s="190"/>
      <c r="S144" s="77">
        <f>$C144*R144</f>
        <v>0</v>
      </c>
      <c r="T144" s="190"/>
      <c r="U144" s="77">
        <f>$C144*T144</f>
        <v>0</v>
      </c>
      <c r="V144" s="190"/>
      <c r="W144" s="77">
        <f>$C144*V144</f>
        <v>0</v>
      </c>
      <c r="X144" s="63">
        <f>D144+F144+H144+J144+N144+P144+R144+T144+V144</f>
        <v>0</v>
      </c>
      <c r="Y144" s="64">
        <f>$C144*X144</f>
        <v>0</v>
      </c>
    </row>
    <row r="145" spans="1:25" ht="15" thickBot="1" x14ac:dyDescent="0.2">
      <c r="A145" s="181"/>
      <c r="B145" s="181"/>
      <c r="C145" s="87"/>
      <c r="D145" s="193"/>
      <c r="E145" s="78">
        <f t="shared" si="97"/>
        <v>0</v>
      </c>
      <c r="F145" s="193"/>
      <c r="G145" s="78">
        <f>$C145*F145</f>
        <v>0</v>
      </c>
      <c r="H145" s="193"/>
      <c r="I145" s="125">
        <f>$C145*H145</f>
        <v>0</v>
      </c>
      <c r="J145" s="193"/>
      <c r="K145" s="130">
        <f>$C145*J145</f>
        <v>0</v>
      </c>
      <c r="L145" s="73">
        <f>D145+F145+H145+J145</f>
        <v>0</v>
      </c>
      <c r="M145" s="74">
        <f>$C145*L145</f>
        <v>0</v>
      </c>
      <c r="N145" s="193"/>
      <c r="O145" s="78">
        <f>$C145*N145</f>
        <v>0</v>
      </c>
      <c r="P145" s="193"/>
      <c r="Q145" s="78">
        <f>$C145*P145</f>
        <v>0</v>
      </c>
      <c r="R145" s="193"/>
      <c r="S145" s="78">
        <f>$C145*R145</f>
        <v>0</v>
      </c>
      <c r="T145" s="193"/>
      <c r="U145" s="78">
        <f>$C145*T145</f>
        <v>0</v>
      </c>
      <c r="V145" s="193"/>
      <c r="W145" s="78">
        <f>$C145*V145</f>
        <v>0</v>
      </c>
      <c r="X145" s="73">
        <f>D145+F145+H145+J145+N145+P145+R145+T145+V145</f>
        <v>0</v>
      </c>
      <c r="Y145" s="74">
        <f>$C145*X145</f>
        <v>0</v>
      </c>
    </row>
    <row r="146" spans="1:25" ht="15" thickBot="1" x14ac:dyDescent="0.2">
      <c r="A146" s="183"/>
      <c r="B146" s="183"/>
      <c r="C146" s="85"/>
      <c r="D146" s="58"/>
      <c r="E146" s="80">
        <f>SUM(E142:E145)</f>
        <v>0</v>
      </c>
      <c r="F146" s="58"/>
      <c r="G146" s="80">
        <f>SUM(G142:G145)</f>
        <v>0</v>
      </c>
      <c r="H146" s="58"/>
      <c r="I146" s="121">
        <f>SUM(I142:I145)</f>
        <v>0</v>
      </c>
      <c r="J146" s="58"/>
      <c r="K146" s="80">
        <f>SUM(K142:K145)</f>
        <v>0</v>
      </c>
      <c r="L146" s="69" t="s">
        <v>10</v>
      </c>
      <c r="M146" s="70">
        <f>SUM(M142:M145)</f>
        <v>0</v>
      </c>
      <c r="N146" s="58"/>
      <c r="O146" s="80">
        <f>SUM(O142:O145)</f>
        <v>0</v>
      </c>
      <c r="P146" s="58"/>
      <c r="Q146" s="80">
        <f>SUM(Q142:Q145)</f>
        <v>0</v>
      </c>
      <c r="R146" s="58"/>
      <c r="S146" s="80">
        <f>SUM(S142:S145)</f>
        <v>0</v>
      </c>
      <c r="T146" s="58"/>
      <c r="U146" s="80">
        <f>SUM(U142:U145)</f>
        <v>0</v>
      </c>
      <c r="V146" s="58"/>
      <c r="W146" s="80">
        <f>SUM(W142:W145)</f>
        <v>0</v>
      </c>
      <c r="X146" s="69" t="s">
        <v>10</v>
      </c>
      <c r="Y146" s="70">
        <f>SUM(Y142:Y145)</f>
        <v>0</v>
      </c>
    </row>
    <row r="147" spans="1:25" ht="14.25" x14ac:dyDescent="0.15">
      <c r="A147" s="149">
        <v>30</v>
      </c>
      <c r="B147" s="149" t="s">
        <v>158</v>
      </c>
      <c r="C147" s="86">
        <v>0.1</v>
      </c>
      <c r="D147" s="151"/>
      <c r="E147" s="79">
        <f t="shared" si="97"/>
        <v>0</v>
      </c>
      <c r="F147" s="151"/>
      <c r="G147" s="79">
        <f t="shared" ref="G147:G152" si="98">$C147*F147</f>
        <v>0</v>
      </c>
      <c r="H147" s="151"/>
      <c r="I147" s="126">
        <f t="shared" ref="I147:I152" si="99">$C147*H147</f>
        <v>0</v>
      </c>
      <c r="J147" s="151"/>
      <c r="K147" s="131">
        <f t="shared" ref="K147:K152" si="100">$C147*J147</f>
        <v>0</v>
      </c>
      <c r="L147" s="71">
        <f t="shared" ref="L147:L152" si="101">D147+F147+H147+J147</f>
        <v>0</v>
      </c>
      <c r="M147" s="72">
        <f t="shared" ref="M147:M152" si="102">$C147*L147</f>
        <v>0</v>
      </c>
      <c r="N147" s="151"/>
      <c r="O147" s="79">
        <f t="shared" ref="O147:O152" si="103">$C147*N147</f>
        <v>0</v>
      </c>
      <c r="P147" s="151"/>
      <c r="Q147" s="79">
        <f t="shared" ref="Q147:Q152" si="104">$C147*P147</f>
        <v>0</v>
      </c>
      <c r="R147" s="151"/>
      <c r="S147" s="79">
        <f t="shared" ref="S147:S152" si="105">$C147*R147</f>
        <v>0</v>
      </c>
      <c r="T147" s="151"/>
      <c r="U147" s="79">
        <f t="shared" ref="U147:U152" si="106">$C147*T147</f>
        <v>0</v>
      </c>
      <c r="V147" s="151"/>
      <c r="W147" s="79">
        <f t="shared" ref="W147:W152" si="107">$C147*V147</f>
        <v>0</v>
      </c>
      <c r="X147" s="71">
        <f t="shared" ref="X147:X152" si="108">D147+F147+H147+J147+N147+P147+R147+T147+V147</f>
        <v>0</v>
      </c>
      <c r="Y147" s="72">
        <f t="shared" ref="Y147:Y152" si="109">$C147*X147</f>
        <v>0</v>
      </c>
    </row>
    <row r="148" spans="1:25" ht="14.25" x14ac:dyDescent="0.15">
      <c r="A148" s="148"/>
      <c r="B148" s="148" t="s">
        <v>159</v>
      </c>
      <c r="C148" s="81">
        <v>1.3</v>
      </c>
      <c r="D148" s="152"/>
      <c r="E148" s="77">
        <f t="shared" si="97"/>
        <v>0</v>
      </c>
      <c r="F148" s="152"/>
      <c r="G148" s="77">
        <f t="shared" si="98"/>
        <v>0</v>
      </c>
      <c r="H148" s="152"/>
      <c r="I148" s="124">
        <f t="shared" si="99"/>
        <v>0</v>
      </c>
      <c r="J148" s="152"/>
      <c r="K148" s="129">
        <f t="shared" si="100"/>
        <v>0</v>
      </c>
      <c r="L148" s="63">
        <f t="shared" si="101"/>
        <v>0</v>
      </c>
      <c r="M148" s="64">
        <f t="shared" si="102"/>
        <v>0</v>
      </c>
      <c r="N148" s="152"/>
      <c r="O148" s="77">
        <f t="shared" si="103"/>
        <v>0</v>
      </c>
      <c r="P148" s="152"/>
      <c r="Q148" s="77">
        <f t="shared" si="104"/>
        <v>0</v>
      </c>
      <c r="R148" s="152"/>
      <c r="S148" s="77">
        <f t="shared" si="105"/>
        <v>0</v>
      </c>
      <c r="T148" s="152"/>
      <c r="U148" s="77">
        <f t="shared" si="106"/>
        <v>0</v>
      </c>
      <c r="V148" s="152"/>
      <c r="W148" s="77">
        <f t="shared" si="107"/>
        <v>0</v>
      </c>
      <c r="X148" s="63">
        <f t="shared" si="108"/>
        <v>0</v>
      </c>
      <c r="Y148" s="64">
        <f t="shared" si="109"/>
        <v>0</v>
      </c>
    </row>
    <row r="149" spans="1:25" ht="14.25" x14ac:dyDescent="0.15">
      <c r="A149" s="148"/>
      <c r="B149" s="148"/>
      <c r="C149" s="81">
        <v>3</v>
      </c>
      <c r="D149" s="152"/>
      <c r="E149" s="77">
        <f t="shared" si="97"/>
        <v>0</v>
      </c>
      <c r="F149" s="152"/>
      <c r="G149" s="77">
        <f t="shared" si="98"/>
        <v>0</v>
      </c>
      <c r="H149" s="152"/>
      <c r="I149" s="124">
        <f t="shared" si="99"/>
        <v>0</v>
      </c>
      <c r="J149" s="152"/>
      <c r="K149" s="129">
        <f t="shared" si="100"/>
        <v>0</v>
      </c>
      <c r="L149" s="63">
        <f t="shared" si="101"/>
        <v>0</v>
      </c>
      <c r="M149" s="64">
        <f t="shared" si="102"/>
        <v>0</v>
      </c>
      <c r="N149" s="152"/>
      <c r="O149" s="77">
        <f t="shared" si="103"/>
        <v>0</v>
      </c>
      <c r="P149" s="152"/>
      <c r="Q149" s="77">
        <f t="shared" si="104"/>
        <v>0</v>
      </c>
      <c r="R149" s="152"/>
      <c r="S149" s="77">
        <f t="shared" si="105"/>
        <v>0</v>
      </c>
      <c r="T149" s="152"/>
      <c r="U149" s="77">
        <f t="shared" si="106"/>
        <v>0</v>
      </c>
      <c r="V149" s="152"/>
      <c r="W149" s="77">
        <f t="shared" si="107"/>
        <v>0</v>
      </c>
      <c r="X149" s="63">
        <f t="shared" si="108"/>
        <v>0</v>
      </c>
      <c r="Y149" s="64">
        <f t="shared" si="109"/>
        <v>0</v>
      </c>
    </row>
    <row r="150" spans="1:25" ht="14.25" x14ac:dyDescent="0.15">
      <c r="A150" s="148"/>
      <c r="B150" s="148"/>
      <c r="C150" s="81">
        <v>10</v>
      </c>
      <c r="D150" s="152"/>
      <c r="E150" s="77">
        <f t="shared" si="97"/>
        <v>0</v>
      </c>
      <c r="F150" s="152"/>
      <c r="G150" s="77">
        <f t="shared" si="98"/>
        <v>0</v>
      </c>
      <c r="H150" s="152"/>
      <c r="I150" s="124">
        <f t="shared" si="99"/>
        <v>0</v>
      </c>
      <c r="J150" s="152"/>
      <c r="K150" s="129">
        <f t="shared" si="100"/>
        <v>0</v>
      </c>
      <c r="L150" s="63">
        <f t="shared" si="101"/>
        <v>0</v>
      </c>
      <c r="M150" s="64">
        <f t="shared" si="102"/>
        <v>0</v>
      </c>
      <c r="N150" s="152"/>
      <c r="O150" s="77">
        <f t="shared" si="103"/>
        <v>0</v>
      </c>
      <c r="P150" s="152"/>
      <c r="Q150" s="77">
        <f t="shared" si="104"/>
        <v>0</v>
      </c>
      <c r="R150" s="152"/>
      <c r="S150" s="77">
        <f t="shared" si="105"/>
        <v>0</v>
      </c>
      <c r="T150" s="152"/>
      <c r="U150" s="77">
        <f t="shared" si="106"/>
        <v>0</v>
      </c>
      <c r="V150" s="152"/>
      <c r="W150" s="77">
        <f t="shared" si="107"/>
        <v>0</v>
      </c>
      <c r="X150" s="63">
        <f t="shared" si="108"/>
        <v>0</v>
      </c>
      <c r="Y150" s="64">
        <f t="shared" si="109"/>
        <v>0</v>
      </c>
    </row>
    <row r="151" spans="1:25" ht="14.25" x14ac:dyDescent="0.15">
      <c r="A151" s="148"/>
      <c r="B151" s="148"/>
      <c r="C151" s="81"/>
      <c r="D151" s="152"/>
      <c r="E151" s="77">
        <f t="shared" si="97"/>
        <v>0</v>
      </c>
      <c r="F151" s="152"/>
      <c r="G151" s="77">
        <f t="shared" si="98"/>
        <v>0</v>
      </c>
      <c r="H151" s="152"/>
      <c r="I151" s="124">
        <f t="shared" si="99"/>
        <v>0</v>
      </c>
      <c r="J151" s="152"/>
      <c r="K151" s="129">
        <f t="shared" si="100"/>
        <v>0</v>
      </c>
      <c r="L151" s="63">
        <f t="shared" si="101"/>
        <v>0</v>
      </c>
      <c r="M151" s="64">
        <f t="shared" si="102"/>
        <v>0</v>
      </c>
      <c r="N151" s="152"/>
      <c r="O151" s="77">
        <f t="shared" si="103"/>
        <v>0</v>
      </c>
      <c r="P151" s="152"/>
      <c r="Q151" s="77">
        <f t="shared" si="104"/>
        <v>0</v>
      </c>
      <c r="R151" s="152"/>
      <c r="S151" s="77">
        <f t="shared" si="105"/>
        <v>0</v>
      </c>
      <c r="T151" s="152"/>
      <c r="U151" s="77">
        <f t="shared" si="106"/>
        <v>0</v>
      </c>
      <c r="V151" s="152"/>
      <c r="W151" s="77">
        <f t="shared" si="107"/>
        <v>0</v>
      </c>
      <c r="X151" s="63">
        <f t="shared" si="108"/>
        <v>0</v>
      </c>
      <c r="Y151" s="64">
        <f t="shared" si="109"/>
        <v>0</v>
      </c>
    </row>
    <row r="152" spans="1:25" ht="15" thickBot="1" x14ac:dyDescent="0.2">
      <c r="A152" s="150"/>
      <c r="B152" s="150"/>
      <c r="C152" s="82"/>
      <c r="D152" s="153"/>
      <c r="E152" s="78">
        <f t="shared" si="97"/>
        <v>0</v>
      </c>
      <c r="F152" s="153"/>
      <c r="G152" s="78">
        <f t="shared" si="98"/>
        <v>0</v>
      </c>
      <c r="H152" s="153"/>
      <c r="I152" s="125">
        <f t="shared" si="99"/>
        <v>0</v>
      </c>
      <c r="J152" s="153"/>
      <c r="K152" s="130">
        <f t="shared" si="100"/>
        <v>0</v>
      </c>
      <c r="L152" s="65">
        <f t="shared" si="101"/>
        <v>0</v>
      </c>
      <c r="M152" s="66">
        <f t="shared" si="102"/>
        <v>0</v>
      </c>
      <c r="N152" s="153"/>
      <c r="O152" s="78">
        <f t="shared" si="103"/>
        <v>0</v>
      </c>
      <c r="P152" s="153"/>
      <c r="Q152" s="78">
        <f t="shared" si="104"/>
        <v>0</v>
      </c>
      <c r="R152" s="153"/>
      <c r="S152" s="78">
        <f t="shared" si="105"/>
        <v>0</v>
      </c>
      <c r="T152" s="153"/>
      <c r="U152" s="78">
        <f t="shared" si="106"/>
        <v>0</v>
      </c>
      <c r="V152" s="153"/>
      <c r="W152" s="78">
        <f t="shared" si="107"/>
        <v>0</v>
      </c>
      <c r="X152" s="65">
        <f t="shared" si="108"/>
        <v>0</v>
      </c>
      <c r="Y152" s="66">
        <f t="shared" si="109"/>
        <v>0</v>
      </c>
    </row>
    <row r="153" spans="1:25" ht="15" thickBot="1" x14ac:dyDescent="0.2">
      <c r="A153" s="150"/>
      <c r="B153" s="150"/>
      <c r="C153" s="83"/>
      <c r="D153" s="57"/>
      <c r="E153" s="80">
        <f>SUM(E147:E152)</f>
        <v>0</v>
      </c>
      <c r="F153" s="57"/>
      <c r="G153" s="80">
        <f>SUM(G147:G152)</f>
        <v>0</v>
      </c>
      <c r="H153" s="57"/>
      <c r="I153" s="121">
        <f>SUM(I147:I152)</f>
        <v>0</v>
      </c>
      <c r="J153" s="57"/>
      <c r="K153" s="80">
        <f>SUM(K147:K152)</f>
        <v>0</v>
      </c>
      <c r="L153" s="69" t="s">
        <v>10</v>
      </c>
      <c r="M153" s="70">
        <f>SUM(M147:M152)</f>
        <v>0</v>
      </c>
      <c r="N153" s="57"/>
      <c r="O153" s="80">
        <f>SUM(O147:O152)</f>
        <v>0</v>
      </c>
      <c r="P153" s="57"/>
      <c r="Q153" s="80">
        <f>SUM(Q147:Q152)</f>
        <v>0</v>
      </c>
      <c r="R153" s="57"/>
      <c r="S153" s="80">
        <f>SUM(S147:S152)</f>
        <v>0</v>
      </c>
      <c r="T153" s="57"/>
      <c r="U153" s="80">
        <f>SUM(U147:U152)</f>
        <v>0</v>
      </c>
      <c r="V153" s="57"/>
      <c r="W153" s="80">
        <f>SUM(W147:W152)</f>
        <v>0</v>
      </c>
      <c r="X153" s="69" t="s">
        <v>10</v>
      </c>
      <c r="Y153" s="70">
        <f>SUM(Y147:Y152)</f>
        <v>0</v>
      </c>
    </row>
    <row r="154" spans="1:25" ht="14.25" x14ac:dyDescent="0.15">
      <c r="A154" s="182">
        <v>31</v>
      </c>
      <c r="B154" s="182" t="s">
        <v>29</v>
      </c>
      <c r="C154" s="84">
        <v>1</v>
      </c>
      <c r="D154" s="192"/>
      <c r="E154" s="79">
        <f t="shared" si="97"/>
        <v>0</v>
      </c>
      <c r="F154" s="192"/>
      <c r="G154" s="79">
        <f t="shared" ref="G154:G159" si="110">$C154*F154</f>
        <v>0</v>
      </c>
      <c r="H154" s="192"/>
      <c r="I154" s="126">
        <f t="shared" ref="I154:I159" si="111">$C154*H154</f>
        <v>0</v>
      </c>
      <c r="J154" s="192"/>
      <c r="K154" s="131">
        <f t="shared" ref="K154:K159" si="112">$C154*J154</f>
        <v>0</v>
      </c>
      <c r="L154" s="61">
        <f t="shared" ref="L154:L159" si="113">D154+F154+H154+J154</f>
        <v>0</v>
      </c>
      <c r="M154" s="62">
        <f t="shared" ref="M154:M159" si="114">$C154*L154</f>
        <v>0</v>
      </c>
      <c r="N154" s="192"/>
      <c r="O154" s="79">
        <f t="shared" ref="O154:O159" si="115">$C154*N154</f>
        <v>0</v>
      </c>
      <c r="P154" s="192"/>
      <c r="Q154" s="79">
        <f t="shared" ref="Q154:Q159" si="116">$C154*P154</f>
        <v>0</v>
      </c>
      <c r="R154" s="192"/>
      <c r="S154" s="79">
        <f t="shared" ref="S154:S159" si="117">$C154*R154</f>
        <v>0</v>
      </c>
      <c r="T154" s="192"/>
      <c r="U154" s="79">
        <f t="shared" ref="U154:U159" si="118">$C154*T154</f>
        <v>0</v>
      </c>
      <c r="V154" s="192"/>
      <c r="W154" s="79">
        <f t="shared" ref="W154:W159" si="119">$C154*V154</f>
        <v>0</v>
      </c>
      <c r="X154" s="61">
        <f t="shared" ref="X154:X159" si="120">D154+F154+H154+J154+N154+P154+R154+T154+V154</f>
        <v>0</v>
      </c>
      <c r="Y154" s="62">
        <f t="shared" ref="Y154:Y159" si="121">$C154*X154</f>
        <v>0</v>
      </c>
    </row>
    <row r="155" spans="1:25" ht="14.25" x14ac:dyDescent="0.15">
      <c r="A155" s="180"/>
      <c r="B155" s="180"/>
      <c r="C155" s="81">
        <v>2</v>
      </c>
      <c r="D155" s="190"/>
      <c r="E155" s="77">
        <f t="shared" si="97"/>
        <v>0</v>
      </c>
      <c r="F155" s="190"/>
      <c r="G155" s="77">
        <f t="shared" si="110"/>
        <v>0</v>
      </c>
      <c r="H155" s="190"/>
      <c r="I155" s="124">
        <f t="shared" si="111"/>
        <v>0</v>
      </c>
      <c r="J155" s="190"/>
      <c r="K155" s="129">
        <f t="shared" si="112"/>
        <v>0</v>
      </c>
      <c r="L155" s="63">
        <f t="shared" si="113"/>
        <v>0</v>
      </c>
      <c r="M155" s="64">
        <f t="shared" si="114"/>
        <v>0</v>
      </c>
      <c r="N155" s="190"/>
      <c r="O155" s="77">
        <f t="shared" si="115"/>
        <v>0</v>
      </c>
      <c r="P155" s="190"/>
      <c r="Q155" s="77">
        <f t="shared" si="116"/>
        <v>0</v>
      </c>
      <c r="R155" s="190"/>
      <c r="S155" s="77">
        <f t="shared" si="117"/>
        <v>0</v>
      </c>
      <c r="T155" s="190"/>
      <c r="U155" s="77">
        <f t="shared" si="118"/>
        <v>0</v>
      </c>
      <c r="V155" s="190"/>
      <c r="W155" s="77">
        <f t="shared" si="119"/>
        <v>0</v>
      </c>
      <c r="X155" s="63">
        <f t="shared" si="120"/>
        <v>0</v>
      </c>
      <c r="Y155" s="64">
        <f t="shared" si="121"/>
        <v>0</v>
      </c>
    </row>
    <row r="156" spans="1:25" ht="14.25" x14ac:dyDescent="0.15">
      <c r="A156" s="180"/>
      <c r="B156" s="180"/>
      <c r="C156" s="81">
        <v>3</v>
      </c>
      <c r="D156" s="190"/>
      <c r="E156" s="77">
        <f t="shared" si="97"/>
        <v>0</v>
      </c>
      <c r="F156" s="190"/>
      <c r="G156" s="77">
        <f t="shared" si="110"/>
        <v>0</v>
      </c>
      <c r="H156" s="190"/>
      <c r="I156" s="124">
        <f t="shared" si="111"/>
        <v>0</v>
      </c>
      <c r="J156" s="190"/>
      <c r="K156" s="129">
        <f t="shared" si="112"/>
        <v>0</v>
      </c>
      <c r="L156" s="63">
        <f t="shared" si="113"/>
        <v>0</v>
      </c>
      <c r="M156" s="64">
        <f t="shared" si="114"/>
        <v>0</v>
      </c>
      <c r="N156" s="190"/>
      <c r="O156" s="77">
        <f t="shared" si="115"/>
        <v>0</v>
      </c>
      <c r="P156" s="190"/>
      <c r="Q156" s="77">
        <f t="shared" si="116"/>
        <v>0</v>
      </c>
      <c r="R156" s="190"/>
      <c r="S156" s="77">
        <f t="shared" si="117"/>
        <v>0</v>
      </c>
      <c r="T156" s="190"/>
      <c r="U156" s="77">
        <f t="shared" si="118"/>
        <v>0</v>
      </c>
      <c r="V156" s="190"/>
      <c r="W156" s="77">
        <f t="shared" si="119"/>
        <v>0</v>
      </c>
      <c r="X156" s="63">
        <f t="shared" si="120"/>
        <v>0</v>
      </c>
      <c r="Y156" s="64">
        <f t="shared" si="121"/>
        <v>0</v>
      </c>
    </row>
    <row r="157" spans="1:25" ht="14.25" x14ac:dyDescent="0.15">
      <c r="A157" s="180"/>
      <c r="B157" s="180"/>
      <c r="C157" s="81">
        <v>4</v>
      </c>
      <c r="D157" s="190"/>
      <c r="E157" s="77">
        <f t="shared" si="97"/>
        <v>0</v>
      </c>
      <c r="F157" s="190"/>
      <c r="G157" s="77">
        <f t="shared" si="110"/>
        <v>0</v>
      </c>
      <c r="H157" s="190"/>
      <c r="I157" s="124">
        <f t="shared" si="111"/>
        <v>0</v>
      </c>
      <c r="J157" s="190"/>
      <c r="K157" s="129">
        <f t="shared" si="112"/>
        <v>0</v>
      </c>
      <c r="L157" s="63">
        <f t="shared" si="113"/>
        <v>0</v>
      </c>
      <c r="M157" s="64">
        <f t="shared" si="114"/>
        <v>0</v>
      </c>
      <c r="N157" s="190"/>
      <c r="O157" s="77">
        <f t="shared" si="115"/>
        <v>0</v>
      </c>
      <c r="P157" s="190"/>
      <c r="Q157" s="77">
        <f t="shared" si="116"/>
        <v>0</v>
      </c>
      <c r="R157" s="190"/>
      <c r="S157" s="77">
        <f t="shared" si="117"/>
        <v>0</v>
      </c>
      <c r="T157" s="190"/>
      <c r="U157" s="77">
        <f t="shared" si="118"/>
        <v>0</v>
      </c>
      <c r="V157" s="190"/>
      <c r="W157" s="77">
        <f t="shared" si="119"/>
        <v>0</v>
      </c>
      <c r="X157" s="63">
        <f t="shared" si="120"/>
        <v>0</v>
      </c>
      <c r="Y157" s="64">
        <f t="shared" si="121"/>
        <v>0</v>
      </c>
    </row>
    <row r="158" spans="1:25" ht="14.25" x14ac:dyDescent="0.15">
      <c r="A158" s="180"/>
      <c r="B158" s="180"/>
      <c r="C158" s="81"/>
      <c r="D158" s="190"/>
      <c r="E158" s="77">
        <f t="shared" si="97"/>
        <v>0</v>
      </c>
      <c r="F158" s="190"/>
      <c r="G158" s="77">
        <f t="shared" si="110"/>
        <v>0</v>
      </c>
      <c r="H158" s="190"/>
      <c r="I158" s="124">
        <f t="shared" si="111"/>
        <v>0</v>
      </c>
      <c r="J158" s="190"/>
      <c r="K158" s="129">
        <f t="shared" si="112"/>
        <v>0</v>
      </c>
      <c r="L158" s="63">
        <f t="shared" si="113"/>
        <v>0</v>
      </c>
      <c r="M158" s="64">
        <f t="shared" si="114"/>
        <v>0</v>
      </c>
      <c r="N158" s="190"/>
      <c r="O158" s="77">
        <f t="shared" si="115"/>
        <v>0</v>
      </c>
      <c r="P158" s="190"/>
      <c r="Q158" s="77">
        <f t="shared" si="116"/>
        <v>0</v>
      </c>
      <c r="R158" s="190"/>
      <c r="S158" s="77">
        <f t="shared" si="117"/>
        <v>0</v>
      </c>
      <c r="T158" s="190"/>
      <c r="U158" s="77">
        <f t="shared" si="118"/>
        <v>0</v>
      </c>
      <c r="V158" s="190"/>
      <c r="W158" s="77">
        <f t="shared" si="119"/>
        <v>0</v>
      </c>
      <c r="X158" s="63">
        <f t="shared" si="120"/>
        <v>0</v>
      </c>
      <c r="Y158" s="64">
        <f t="shared" si="121"/>
        <v>0</v>
      </c>
    </row>
    <row r="159" spans="1:25" ht="15" thickBot="1" x14ac:dyDescent="0.2">
      <c r="A159" s="180"/>
      <c r="B159" s="180"/>
      <c r="C159" s="87"/>
      <c r="D159" s="193"/>
      <c r="E159" s="78">
        <f t="shared" si="97"/>
        <v>0</v>
      </c>
      <c r="F159" s="193"/>
      <c r="G159" s="78">
        <f t="shared" si="110"/>
        <v>0</v>
      </c>
      <c r="H159" s="193"/>
      <c r="I159" s="125">
        <f t="shared" si="111"/>
        <v>0</v>
      </c>
      <c r="J159" s="193"/>
      <c r="K159" s="130">
        <f t="shared" si="112"/>
        <v>0</v>
      </c>
      <c r="L159" s="73">
        <f t="shared" si="113"/>
        <v>0</v>
      </c>
      <c r="M159" s="74">
        <f t="shared" si="114"/>
        <v>0</v>
      </c>
      <c r="N159" s="193"/>
      <c r="O159" s="78">
        <f t="shared" si="115"/>
        <v>0</v>
      </c>
      <c r="P159" s="193"/>
      <c r="Q159" s="78">
        <f t="shared" si="116"/>
        <v>0</v>
      </c>
      <c r="R159" s="193"/>
      <c r="S159" s="78">
        <f t="shared" si="117"/>
        <v>0</v>
      </c>
      <c r="T159" s="193"/>
      <c r="U159" s="78">
        <f t="shared" si="118"/>
        <v>0</v>
      </c>
      <c r="V159" s="193"/>
      <c r="W159" s="78">
        <f t="shared" si="119"/>
        <v>0</v>
      </c>
      <c r="X159" s="73">
        <f t="shared" si="120"/>
        <v>0</v>
      </c>
      <c r="Y159" s="74">
        <f t="shared" si="121"/>
        <v>0</v>
      </c>
    </row>
    <row r="160" spans="1:25" ht="15" thickBot="1" x14ac:dyDescent="0.2">
      <c r="A160" s="185"/>
      <c r="B160" s="185"/>
      <c r="C160" s="85"/>
      <c r="D160" s="58"/>
      <c r="E160" s="80">
        <f>SUM(E154:E159)</f>
        <v>0</v>
      </c>
      <c r="F160" s="58"/>
      <c r="G160" s="80">
        <f>SUM(G154:G159)</f>
        <v>0</v>
      </c>
      <c r="H160" s="58"/>
      <c r="I160" s="121">
        <f>SUM(I154:I159)</f>
        <v>0</v>
      </c>
      <c r="J160" s="58"/>
      <c r="K160" s="80">
        <f>SUM(K154:K159)</f>
        <v>0</v>
      </c>
      <c r="L160" s="69" t="s">
        <v>10</v>
      </c>
      <c r="M160" s="70">
        <f>SUM(M154:M159)</f>
        <v>0</v>
      </c>
      <c r="N160" s="58"/>
      <c r="O160" s="80">
        <f>SUM(O154:O159)</f>
        <v>0</v>
      </c>
      <c r="P160" s="58"/>
      <c r="Q160" s="80">
        <f>SUM(Q154:Q159)</f>
        <v>0</v>
      </c>
      <c r="R160" s="58"/>
      <c r="S160" s="80">
        <f>SUM(S154:S159)</f>
        <v>0</v>
      </c>
      <c r="T160" s="58"/>
      <c r="U160" s="80">
        <f>SUM(U154:U159)</f>
        <v>0</v>
      </c>
      <c r="V160" s="58"/>
      <c r="W160" s="80">
        <f>SUM(W154:W159)</f>
        <v>0</v>
      </c>
      <c r="X160" s="69" t="s">
        <v>10</v>
      </c>
      <c r="Y160" s="70">
        <f>SUM(Y154:Y159)</f>
        <v>0</v>
      </c>
    </row>
    <row r="161" spans="1:25" ht="14.25" x14ac:dyDescent="0.15">
      <c r="A161" s="149">
        <v>33</v>
      </c>
      <c r="B161" s="149" t="s">
        <v>160</v>
      </c>
      <c r="C161" s="86">
        <v>12</v>
      </c>
      <c r="D161" s="151"/>
      <c r="E161" s="79">
        <f t="shared" si="97"/>
        <v>0</v>
      </c>
      <c r="F161" s="151"/>
      <c r="G161" s="79">
        <f t="shared" ref="G161:G175" si="122">$C161*F161</f>
        <v>0</v>
      </c>
      <c r="H161" s="151"/>
      <c r="I161" s="126">
        <f t="shared" ref="I161:I175" si="123">$C161*H161</f>
        <v>0</v>
      </c>
      <c r="J161" s="151"/>
      <c r="K161" s="131">
        <f t="shared" ref="K161:K175" si="124">$C161*J161</f>
        <v>0</v>
      </c>
      <c r="L161" s="71">
        <f t="shared" ref="L161:L175" si="125">D161+F161+H161+J161</f>
        <v>0</v>
      </c>
      <c r="M161" s="72">
        <f t="shared" ref="M161:M175" si="126">$C161*L161</f>
        <v>0</v>
      </c>
      <c r="N161" s="151"/>
      <c r="O161" s="79">
        <f t="shared" ref="O161:O175" si="127">$C161*N161</f>
        <v>0</v>
      </c>
      <c r="P161" s="151"/>
      <c r="Q161" s="79">
        <f t="shared" ref="Q161:Q175" si="128">$C161*P161</f>
        <v>0</v>
      </c>
      <c r="R161" s="151"/>
      <c r="S161" s="79">
        <f t="shared" ref="S161:S175" si="129">$C161*R161</f>
        <v>0</v>
      </c>
      <c r="T161" s="151"/>
      <c r="U161" s="79">
        <f t="shared" ref="U161:U175" si="130">$C161*T161</f>
        <v>0</v>
      </c>
      <c r="V161" s="151"/>
      <c r="W161" s="79">
        <f t="shared" ref="W161:W175" si="131">$C161*V161</f>
        <v>0</v>
      </c>
      <c r="X161" s="71">
        <f t="shared" ref="X161:X175" si="132">D161+F161+H161+J161+N161+P161+R161+T161+V161</f>
        <v>0</v>
      </c>
      <c r="Y161" s="72">
        <f t="shared" ref="Y161:Y175" si="133">$C161*X161</f>
        <v>0</v>
      </c>
    </row>
    <row r="162" spans="1:25" ht="14.25" x14ac:dyDescent="0.15">
      <c r="A162" s="148"/>
      <c r="B162" s="148" t="s">
        <v>179</v>
      </c>
      <c r="C162" s="81">
        <v>13</v>
      </c>
      <c r="D162" s="152"/>
      <c r="E162" s="77">
        <f t="shared" si="97"/>
        <v>0</v>
      </c>
      <c r="F162" s="152"/>
      <c r="G162" s="77">
        <f t="shared" si="122"/>
        <v>0</v>
      </c>
      <c r="H162" s="152"/>
      <c r="I162" s="124">
        <f t="shared" si="123"/>
        <v>0</v>
      </c>
      <c r="J162" s="152"/>
      <c r="K162" s="129">
        <f t="shared" si="124"/>
        <v>0</v>
      </c>
      <c r="L162" s="63">
        <f t="shared" si="125"/>
        <v>0</v>
      </c>
      <c r="M162" s="64">
        <f t="shared" si="126"/>
        <v>0</v>
      </c>
      <c r="N162" s="152"/>
      <c r="O162" s="77">
        <f t="shared" si="127"/>
        <v>0</v>
      </c>
      <c r="P162" s="152"/>
      <c r="Q162" s="77">
        <f t="shared" si="128"/>
        <v>0</v>
      </c>
      <c r="R162" s="152"/>
      <c r="S162" s="77">
        <f t="shared" si="129"/>
        <v>0</v>
      </c>
      <c r="T162" s="152"/>
      <c r="U162" s="77">
        <f t="shared" si="130"/>
        <v>0</v>
      </c>
      <c r="V162" s="152"/>
      <c r="W162" s="77">
        <f t="shared" si="131"/>
        <v>0</v>
      </c>
      <c r="X162" s="63">
        <f t="shared" si="132"/>
        <v>0</v>
      </c>
      <c r="Y162" s="64">
        <f t="shared" si="133"/>
        <v>0</v>
      </c>
    </row>
    <row r="163" spans="1:25" ht="14.25" x14ac:dyDescent="0.15">
      <c r="A163" s="148"/>
      <c r="B163" s="148" t="s">
        <v>155</v>
      </c>
      <c r="C163" s="81">
        <v>14</v>
      </c>
      <c r="D163" s="152"/>
      <c r="E163" s="77">
        <f t="shared" si="97"/>
        <v>0</v>
      </c>
      <c r="F163" s="152"/>
      <c r="G163" s="77">
        <f t="shared" si="122"/>
        <v>0</v>
      </c>
      <c r="H163" s="152"/>
      <c r="I163" s="124">
        <f t="shared" si="123"/>
        <v>0</v>
      </c>
      <c r="J163" s="152"/>
      <c r="K163" s="129">
        <f t="shared" si="124"/>
        <v>0</v>
      </c>
      <c r="L163" s="63">
        <f t="shared" si="125"/>
        <v>0</v>
      </c>
      <c r="M163" s="64">
        <f t="shared" si="126"/>
        <v>0</v>
      </c>
      <c r="N163" s="152"/>
      <c r="O163" s="77">
        <f t="shared" si="127"/>
        <v>0</v>
      </c>
      <c r="P163" s="152"/>
      <c r="Q163" s="77">
        <f t="shared" si="128"/>
        <v>0</v>
      </c>
      <c r="R163" s="152"/>
      <c r="S163" s="77">
        <f t="shared" si="129"/>
        <v>0</v>
      </c>
      <c r="T163" s="152"/>
      <c r="U163" s="77">
        <f t="shared" si="130"/>
        <v>0</v>
      </c>
      <c r="V163" s="152"/>
      <c r="W163" s="77">
        <f t="shared" si="131"/>
        <v>0</v>
      </c>
      <c r="X163" s="63">
        <f t="shared" si="132"/>
        <v>0</v>
      </c>
      <c r="Y163" s="64">
        <f t="shared" si="133"/>
        <v>0</v>
      </c>
    </row>
    <row r="164" spans="1:25" ht="14.25" x14ac:dyDescent="0.15">
      <c r="A164" s="148"/>
      <c r="B164" s="148"/>
      <c r="C164" s="81">
        <v>15</v>
      </c>
      <c r="D164" s="152"/>
      <c r="E164" s="77">
        <f t="shared" si="97"/>
        <v>0</v>
      </c>
      <c r="F164" s="152"/>
      <c r="G164" s="77">
        <f t="shared" si="122"/>
        <v>0</v>
      </c>
      <c r="H164" s="152"/>
      <c r="I164" s="124">
        <f t="shared" si="123"/>
        <v>0</v>
      </c>
      <c r="J164" s="152"/>
      <c r="K164" s="129">
        <f t="shared" si="124"/>
        <v>0</v>
      </c>
      <c r="L164" s="63">
        <f t="shared" si="125"/>
        <v>0</v>
      </c>
      <c r="M164" s="64">
        <f t="shared" si="126"/>
        <v>0</v>
      </c>
      <c r="N164" s="152"/>
      <c r="O164" s="77">
        <f t="shared" si="127"/>
        <v>0</v>
      </c>
      <c r="P164" s="152"/>
      <c r="Q164" s="77">
        <f t="shared" si="128"/>
        <v>0</v>
      </c>
      <c r="R164" s="152"/>
      <c r="S164" s="77">
        <f t="shared" si="129"/>
        <v>0</v>
      </c>
      <c r="T164" s="152"/>
      <c r="U164" s="77">
        <f t="shared" si="130"/>
        <v>0</v>
      </c>
      <c r="V164" s="152"/>
      <c r="W164" s="77">
        <f t="shared" si="131"/>
        <v>0</v>
      </c>
      <c r="X164" s="63">
        <f t="shared" si="132"/>
        <v>0</v>
      </c>
      <c r="Y164" s="64">
        <f t="shared" si="133"/>
        <v>0</v>
      </c>
    </row>
    <row r="165" spans="1:25" ht="14.25" x14ac:dyDescent="0.15">
      <c r="A165" s="148"/>
      <c r="B165" s="148"/>
      <c r="C165" s="81">
        <v>16</v>
      </c>
      <c r="D165" s="152"/>
      <c r="E165" s="77">
        <f t="shared" si="97"/>
        <v>0</v>
      </c>
      <c r="F165" s="152"/>
      <c r="G165" s="77">
        <f t="shared" si="122"/>
        <v>0</v>
      </c>
      <c r="H165" s="152"/>
      <c r="I165" s="124">
        <f t="shared" si="123"/>
        <v>0</v>
      </c>
      <c r="J165" s="152"/>
      <c r="K165" s="129">
        <f t="shared" si="124"/>
        <v>0</v>
      </c>
      <c r="L165" s="63">
        <f t="shared" si="125"/>
        <v>0</v>
      </c>
      <c r="M165" s="64">
        <f t="shared" si="126"/>
        <v>0</v>
      </c>
      <c r="N165" s="152"/>
      <c r="O165" s="77">
        <f t="shared" si="127"/>
        <v>0</v>
      </c>
      <c r="P165" s="152"/>
      <c r="Q165" s="77">
        <f t="shared" si="128"/>
        <v>0</v>
      </c>
      <c r="R165" s="152"/>
      <c r="S165" s="77">
        <f t="shared" si="129"/>
        <v>0</v>
      </c>
      <c r="T165" s="152"/>
      <c r="U165" s="77">
        <f t="shared" si="130"/>
        <v>0</v>
      </c>
      <c r="V165" s="152"/>
      <c r="W165" s="77">
        <f t="shared" si="131"/>
        <v>0</v>
      </c>
      <c r="X165" s="63">
        <f t="shared" si="132"/>
        <v>0</v>
      </c>
      <c r="Y165" s="64">
        <f t="shared" si="133"/>
        <v>0</v>
      </c>
    </row>
    <row r="166" spans="1:25" ht="14.25" x14ac:dyDescent="0.15">
      <c r="A166" s="148"/>
      <c r="B166" s="148"/>
      <c r="C166" s="81">
        <v>17</v>
      </c>
      <c r="D166" s="152"/>
      <c r="E166" s="77">
        <f t="shared" si="97"/>
        <v>0</v>
      </c>
      <c r="F166" s="152"/>
      <c r="G166" s="77">
        <f t="shared" si="122"/>
        <v>0</v>
      </c>
      <c r="H166" s="152"/>
      <c r="I166" s="124">
        <f t="shared" si="123"/>
        <v>0</v>
      </c>
      <c r="J166" s="152"/>
      <c r="K166" s="129">
        <f t="shared" si="124"/>
        <v>0</v>
      </c>
      <c r="L166" s="63">
        <f t="shared" si="125"/>
        <v>0</v>
      </c>
      <c r="M166" s="64">
        <f t="shared" si="126"/>
        <v>0</v>
      </c>
      <c r="N166" s="152"/>
      <c r="O166" s="77">
        <f t="shared" si="127"/>
        <v>0</v>
      </c>
      <c r="P166" s="152"/>
      <c r="Q166" s="77">
        <f t="shared" si="128"/>
        <v>0</v>
      </c>
      <c r="R166" s="152"/>
      <c r="S166" s="77">
        <f t="shared" si="129"/>
        <v>0</v>
      </c>
      <c r="T166" s="152"/>
      <c r="U166" s="77">
        <f t="shared" si="130"/>
        <v>0</v>
      </c>
      <c r="V166" s="152"/>
      <c r="W166" s="77">
        <f t="shared" si="131"/>
        <v>0</v>
      </c>
      <c r="X166" s="63">
        <f t="shared" si="132"/>
        <v>0</v>
      </c>
      <c r="Y166" s="64">
        <f t="shared" si="133"/>
        <v>0</v>
      </c>
    </row>
    <row r="167" spans="1:25" ht="14.25" x14ac:dyDescent="0.15">
      <c r="A167" s="148"/>
      <c r="B167" s="148"/>
      <c r="C167" s="81">
        <v>18</v>
      </c>
      <c r="D167" s="152"/>
      <c r="E167" s="77">
        <f t="shared" si="97"/>
        <v>0</v>
      </c>
      <c r="F167" s="152"/>
      <c r="G167" s="77">
        <f t="shared" si="122"/>
        <v>0</v>
      </c>
      <c r="H167" s="152"/>
      <c r="I167" s="124">
        <f t="shared" si="123"/>
        <v>0</v>
      </c>
      <c r="J167" s="152"/>
      <c r="K167" s="129">
        <f t="shared" si="124"/>
        <v>0</v>
      </c>
      <c r="L167" s="63">
        <f t="shared" si="125"/>
        <v>0</v>
      </c>
      <c r="M167" s="64">
        <f t="shared" si="126"/>
        <v>0</v>
      </c>
      <c r="N167" s="152"/>
      <c r="O167" s="77">
        <f t="shared" si="127"/>
        <v>0</v>
      </c>
      <c r="P167" s="152"/>
      <c r="Q167" s="77">
        <f t="shared" si="128"/>
        <v>0</v>
      </c>
      <c r="R167" s="152"/>
      <c r="S167" s="77">
        <f t="shared" si="129"/>
        <v>0</v>
      </c>
      <c r="T167" s="152"/>
      <c r="U167" s="77">
        <f t="shared" si="130"/>
        <v>0</v>
      </c>
      <c r="V167" s="152"/>
      <c r="W167" s="77">
        <f t="shared" si="131"/>
        <v>0</v>
      </c>
      <c r="X167" s="63">
        <f t="shared" si="132"/>
        <v>0</v>
      </c>
      <c r="Y167" s="64">
        <f t="shared" si="133"/>
        <v>0</v>
      </c>
    </row>
    <row r="168" spans="1:25" ht="14.25" x14ac:dyDescent="0.15">
      <c r="A168" s="148"/>
      <c r="B168" s="148"/>
      <c r="C168" s="81">
        <v>19</v>
      </c>
      <c r="D168" s="152"/>
      <c r="E168" s="77">
        <f t="shared" si="97"/>
        <v>0</v>
      </c>
      <c r="F168" s="152"/>
      <c r="G168" s="77">
        <f t="shared" si="122"/>
        <v>0</v>
      </c>
      <c r="H168" s="152"/>
      <c r="I168" s="124">
        <f t="shared" si="123"/>
        <v>0</v>
      </c>
      <c r="J168" s="152"/>
      <c r="K168" s="129">
        <f t="shared" si="124"/>
        <v>0</v>
      </c>
      <c r="L168" s="63">
        <f t="shared" si="125"/>
        <v>0</v>
      </c>
      <c r="M168" s="64">
        <f t="shared" si="126"/>
        <v>0</v>
      </c>
      <c r="N168" s="152"/>
      <c r="O168" s="77">
        <f t="shared" si="127"/>
        <v>0</v>
      </c>
      <c r="P168" s="152"/>
      <c r="Q168" s="77">
        <f t="shared" si="128"/>
        <v>0</v>
      </c>
      <c r="R168" s="152"/>
      <c r="S168" s="77">
        <f t="shared" si="129"/>
        <v>0</v>
      </c>
      <c r="T168" s="152"/>
      <c r="U168" s="77">
        <f t="shared" si="130"/>
        <v>0</v>
      </c>
      <c r="V168" s="152"/>
      <c r="W168" s="77">
        <f t="shared" si="131"/>
        <v>0</v>
      </c>
      <c r="X168" s="63">
        <f t="shared" si="132"/>
        <v>0</v>
      </c>
      <c r="Y168" s="64">
        <f t="shared" si="133"/>
        <v>0</v>
      </c>
    </row>
    <row r="169" spans="1:25" ht="14.25" x14ac:dyDescent="0.15">
      <c r="A169" s="148"/>
      <c r="B169" s="148"/>
      <c r="C169" s="81">
        <v>20</v>
      </c>
      <c r="D169" s="152"/>
      <c r="E169" s="77">
        <f t="shared" si="97"/>
        <v>0</v>
      </c>
      <c r="F169" s="152"/>
      <c r="G169" s="77">
        <f t="shared" si="122"/>
        <v>0</v>
      </c>
      <c r="H169" s="152"/>
      <c r="I169" s="124">
        <f t="shared" si="123"/>
        <v>0</v>
      </c>
      <c r="J169" s="152"/>
      <c r="K169" s="129">
        <f t="shared" si="124"/>
        <v>0</v>
      </c>
      <c r="L169" s="63">
        <f t="shared" si="125"/>
        <v>0</v>
      </c>
      <c r="M169" s="64">
        <f t="shared" si="126"/>
        <v>0</v>
      </c>
      <c r="N169" s="152"/>
      <c r="O169" s="77">
        <f t="shared" si="127"/>
        <v>0</v>
      </c>
      <c r="P169" s="152"/>
      <c r="Q169" s="77">
        <f t="shared" si="128"/>
        <v>0</v>
      </c>
      <c r="R169" s="152"/>
      <c r="S169" s="77">
        <f t="shared" si="129"/>
        <v>0</v>
      </c>
      <c r="T169" s="152"/>
      <c r="U169" s="77">
        <f t="shared" si="130"/>
        <v>0</v>
      </c>
      <c r="V169" s="152"/>
      <c r="W169" s="77">
        <f t="shared" si="131"/>
        <v>0</v>
      </c>
      <c r="X169" s="63">
        <f t="shared" si="132"/>
        <v>0</v>
      </c>
      <c r="Y169" s="64">
        <f t="shared" si="133"/>
        <v>0</v>
      </c>
    </row>
    <row r="170" spans="1:25" ht="14.25" x14ac:dyDescent="0.15">
      <c r="A170" s="148"/>
      <c r="B170" s="148"/>
      <c r="C170" s="81">
        <v>21</v>
      </c>
      <c r="D170" s="152"/>
      <c r="E170" s="77">
        <f t="shared" si="97"/>
        <v>0</v>
      </c>
      <c r="F170" s="152"/>
      <c r="G170" s="77">
        <f t="shared" si="122"/>
        <v>0</v>
      </c>
      <c r="H170" s="152"/>
      <c r="I170" s="124">
        <f t="shared" si="123"/>
        <v>0</v>
      </c>
      <c r="J170" s="152"/>
      <c r="K170" s="129">
        <f t="shared" si="124"/>
        <v>0</v>
      </c>
      <c r="L170" s="63">
        <f t="shared" si="125"/>
        <v>0</v>
      </c>
      <c r="M170" s="64">
        <f t="shared" si="126"/>
        <v>0</v>
      </c>
      <c r="N170" s="152"/>
      <c r="O170" s="77">
        <f t="shared" si="127"/>
        <v>0</v>
      </c>
      <c r="P170" s="152"/>
      <c r="Q170" s="77">
        <f t="shared" si="128"/>
        <v>0</v>
      </c>
      <c r="R170" s="152"/>
      <c r="S170" s="77">
        <f t="shared" si="129"/>
        <v>0</v>
      </c>
      <c r="T170" s="152"/>
      <c r="U170" s="77">
        <f t="shared" si="130"/>
        <v>0</v>
      </c>
      <c r="V170" s="152"/>
      <c r="W170" s="77">
        <f t="shared" si="131"/>
        <v>0</v>
      </c>
      <c r="X170" s="63">
        <f t="shared" si="132"/>
        <v>0</v>
      </c>
      <c r="Y170" s="64">
        <f t="shared" si="133"/>
        <v>0</v>
      </c>
    </row>
    <row r="171" spans="1:25" ht="14.25" x14ac:dyDescent="0.15">
      <c r="A171" s="148"/>
      <c r="B171" s="148"/>
      <c r="C171" s="81">
        <v>22</v>
      </c>
      <c r="D171" s="152"/>
      <c r="E171" s="77">
        <f t="shared" si="97"/>
        <v>0</v>
      </c>
      <c r="F171" s="152"/>
      <c r="G171" s="77">
        <f t="shared" si="122"/>
        <v>0</v>
      </c>
      <c r="H171" s="152"/>
      <c r="I171" s="124">
        <f t="shared" si="123"/>
        <v>0</v>
      </c>
      <c r="J171" s="152"/>
      <c r="K171" s="129">
        <f t="shared" si="124"/>
        <v>0</v>
      </c>
      <c r="L171" s="63">
        <f t="shared" si="125"/>
        <v>0</v>
      </c>
      <c r="M171" s="64">
        <f t="shared" si="126"/>
        <v>0</v>
      </c>
      <c r="N171" s="152"/>
      <c r="O171" s="77">
        <f t="shared" si="127"/>
        <v>0</v>
      </c>
      <c r="P171" s="152"/>
      <c r="Q171" s="77">
        <f t="shared" si="128"/>
        <v>0</v>
      </c>
      <c r="R171" s="152"/>
      <c r="S171" s="77">
        <f t="shared" si="129"/>
        <v>0</v>
      </c>
      <c r="T171" s="152"/>
      <c r="U171" s="77">
        <f t="shared" si="130"/>
        <v>0</v>
      </c>
      <c r="V171" s="152"/>
      <c r="W171" s="77">
        <f t="shared" si="131"/>
        <v>0</v>
      </c>
      <c r="X171" s="63">
        <f t="shared" si="132"/>
        <v>0</v>
      </c>
      <c r="Y171" s="64">
        <f t="shared" si="133"/>
        <v>0</v>
      </c>
    </row>
    <row r="172" spans="1:25" ht="14.25" x14ac:dyDescent="0.15">
      <c r="A172" s="148"/>
      <c r="B172" s="148"/>
      <c r="C172" s="81">
        <v>23</v>
      </c>
      <c r="D172" s="152"/>
      <c r="E172" s="77">
        <f t="shared" si="97"/>
        <v>0</v>
      </c>
      <c r="F172" s="152"/>
      <c r="G172" s="77">
        <f t="shared" si="122"/>
        <v>0</v>
      </c>
      <c r="H172" s="152"/>
      <c r="I172" s="124">
        <f t="shared" si="123"/>
        <v>0</v>
      </c>
      <c r="J172" s="152"/>
      <c r="K172" s="129">
        <f t="shared" si="124"/>
        <v>0</v>
      </c>
      <c r="L172" s="63">
        <f t="shared" si="125"/>
        <v>0</v>
      </c>
      <c r="M172" s="64">
        <f t="shared" si="126"/>
        <v>0</v>
      </c>
      <c r="N172" s="152"/>
      <c r="O172" s="77">
        <f t="shared" si="127"/>
        <v>0</v>
      </c>
      <c r="P172" s="152"/>
      <c r="Q172" s="77">
        <f t="shared" si="128"/>
        <v>0</v>
      </c>
      <c r="R172" s="152"/>
      <c r="S172" s="77">
        <f t="shared" si="129"/>
        <v>0</v>
      </c>
      <c r="T172" s="152"/>
      <c r="U172" s="77">
        <f t="shared" si="130"/>
        <v>0</v>
      </c>
      <c r="V172" s="152"/>
      <c r="W172" s="77">
        <f t="shared" si="131"/>
        <v>0</v>
      </c>
      <c r="X172" s="63">
        <f t="shared" si="132"/>
        <v>0</v>
      </c>
      <c r="Y172" s="64">
        <f t="shared" si="133"/>
        <v>0</v>
      </c>
    </row>
    <row r="173" spans="1:25" ht="14.25" x14ac:dyDescent="0.15">
      <c r="A173" s="148"/>
      <c r="B173" s="148"/>
      <c r="C173" s="81">
        <v>24</v>
      </c>
      <c r="D173" s="152"/>
      <c r="E173" s="77">
        <f t="shared" si="97"/>
        <v>0</v>
      </c>
      <c r="F173" s="152"/>
      <c r="G173" s="77">
        <f t="shared" si="122"/>
        <v>0</v>
      </c>
      <c r="H173" s="152"/>
      <c r="I173" s="124">
        <f t="shared" si="123"/>
        <v>0</v>
      </c>
      <c r="J173" s="152"/>
      <c r="K173" s="129">
        <f t="shared" si="124"/>
        <v>0</v>
      </c>
      <c r="L173" s="63">
        <f t="shared" si="125"/>
        <v>0</v>
      </c>
      <c r="M173" s="64">
        <f t="shared" si="126"/>
        <v>0</v>
      </c>
      <c r="N173" s="152"/>
      <c r="O173" s="77">
        <f t="shared" si="127"/>
        <v>0</v>
      </c>
      <c r="P173" s="152"/>
      <c r="Q173" s="77">
        <f t="shared" si="128"/>
        <v>0</v>
      </c>
      <c r="R173" s="152"/>
      <c r="S173" s="77">
        <f t="shared" si="129"/>
        <v>0</v>
      </c>
      <c r="T173" s="152"/>
      <c r="U173" s="77">
        <f t="shared" si="130"/>
        <v>0</v>
      </c>
      <c r="V173" s="152"/>
      <c r="W173" s="77">
        <f t="shared" si="131"/>
        <v>0</v>
      </c>
      <c r="X173" s="63">
        <f t="shared" si="132"/>
        <v>0</v>
      </c>
      <c r="Y173" s="64">
        <f t="shared" si="133"/>
        <v>0</v>
      </c>
    </row>
    <row r="174" spans="1:25" ht="14.25" x14ac:dyDescent="0.15">
      <c r="A174" s="148"/>
      <c r="B174" s="148"/>
      <c r="C174" s="81"/>
      <c r="D174" s="152"/>
      <c r="E174" s="77">
        <f t="shared" si="97"/>
        <v>0</v>
      </c>
      <c r="F174" s="152"/>
      <c r="G174" s="77">
        <f t="shared" si="122"/>
        <v>0</v>
      </c>
      <c r="H174" s="152"/>
      <c r="I174" s="124">
        <f t="shared" si="123"/>
        <v>0</v>
      </c>
      <c r="J174" s="152"/>
      <c r="K174" s="129">
        <f t="shared" si="124"/>
        <v>0</v>
      </c>
      <c r="L174" s="63">
        <f t="shared" si="125"/>
        <v>0</v>
      </c>
      <c r="M174" s="64">
        <f t="shared" si="126"/>
        <v>0</v>
      </c>
      <c r="N174" s="152"/>
      <c r="O174" s="77">
        <f t="shared" si="127"/>
        <v>0</v>
      </c>
      <c r="P174" s="152"/>
      <c r="Q174" s="77">
        <f t="shared" si="128"/>
        <v>0</v>
      </c>
      <c r="R174" s="152"/>
      <c r="S174" s="77">
        <f t="shared" si="129"/>
        <v>0</v>
      </c>
      <c r="T174" s="152"/>
      <c r="U174" s="77">
        <f t="shared" si="130"/>
        <v>0</v>
      </c>
      <c r="V174" s="152"/>
      <c r="W174" s="77">
        <f t="shared" si="131"/>
        <v>0</v>
      </c>
      <c r="X174" s="63">
        <f t="shared" si="132"/>
        <v>0</v>
      </c>
      <c r="Y174" s="64">
        <f t="shared" si="133"/>
        <v>0</v>
      </c>
    </row>
    <row r="175" spans="1:25" ht="15" thickBot="1" x14ac:dyDescent="0.2">
      <c r="A175" s="150"/>
      <c r="B175" s="150"/>
      <c r="C175" s="82"/>
      <c r="D175" s="153"/>
      <c r="E175" s="78">
        <f t="shared" si="97"/>
        <v>0</v>
      </c>
      <c r="F175" s="153"/>
      <c r="G175" s="78">
        <f t="shared" si="122"/>
        <v>0</v>
      </c>
      <c r="H175" s="153"/>
      <c r="I175" s="125">
        <f t="shared" si="123"/>
        <v>0</v>
      </c>
      <c r="J175" s="153"/>
      <c r="K175" s="130">
        <f t="shared" si="124"/>
        <v>0</v>
      </c>
      <c r="L175" s="65">
        <f t="shared" si="125"/>
        <v>0</v>
      </c>
      <c r="M175" s="66">
        <f t="shared" si="126"/>
        <v>0</v>
      </c>
      <c r="N175" s="153"/>
      <c r="O175" s="78">
        <f t="shared" si="127"/>
        <v>0</v>
      </c>
      <c r="P175" s="153"/>
      <c r="Q175" s="78">
        <f t="shared" si="128"/>
        <v>0</v>
      </c>
      <c r="R175" s="153"/>
      <c r="S175" s="78">
        <f t="shared" si="129"/>
        <v>0</v>
      </c>
      <c r="T175" s="153"/>
      <c r="U175" s="78">
        <f t="shared" si="130"/>
        <v>0</v>
      </c>
      <c r="V175" s="153"/>
      <c r="W175" s="78">
        <f t="shared" si="131"/>
        <v>0</v>
      </c>
      <c r="X175" s="65">
        <f t="shared" si="132"/>
        <v>0</v>
      </c>
      <c r="Y175" s="66">
        <f t="shared" si="133"/>
        <v>0</v>
      </c>
    </row>
    <row r="176" spans="1:25" ht="15" thickBot="1" x14ac:dyDescent="0.2">
      <c r="A176" s="150"/>
      <c r="B176" s="150"/>
      <c r="C176" s="83"/>
      <c r="D176" s="57"/>
      <c r="E176" s="80">
        <f>SUM(E161:E175)</f>
        <v>0</v>
      </c>
      <c r="F176" s="57"/>
      <c r="G176" s="80">
        <f>SUM(G161:G175)</f>
        <v>0</v>
      </c>
      <c r="H176" s="57"/>
      <c r="I176" s="121">
        <f>SUM(I161:I175)</f>
        <v>0</v>
      </c>
      <c r="J176" s="57"/>
      <c r="K176" s="80">
        <f>SUM(K161:K175)</f>
        <v>0</v>
      </c>
      <c r="L176" s="69" t="s">
        <v>10</v>
      </c>
      <c r="M176" s="70">
        <f>SUM(M161:M175)</f>
        <v>0</v>
      </c>
      <c r="N176" s="57"/>
      <c r="O176" s="80">
        <f>SUM(O161:O175)</f>
        <v>0</v>
      </c>
      <c r="P176" s="57"/>
      <c r="Q176" s="80">
        <f>SUM(Q161:Q175)</f>
        <v>0</v>
      </c>
      <c r="R176" s="57"/>
      <c r="S176" s="80">
        <f>SUM(S161:S175)</f>
        <v>0</v>
      </c>
      <c r="T176" s="57"/>
      <c r="U176" s="80">
        <f>SUM(U161:U175)</f>
        <v>0</v>
      </c>
      <c r="V176" s="57"/>
      <c r="W176" s="80">
        <f>SUM(W161:W175)</f>
        <v>0</v>
      </c>
      <c r="X176" s="69" t="s">
        <v>10</v>
      </c>
      <c r="Y176" s="70">
        <f>SUM(Y161:Y175)</f>
        <v>0</v>
      </c>
    </row>
    <row r="177" spans="1:25" ht="14.25" x14ac:dyDescent="0.15">
      <c r="A177" s="182">
        <v>35</v>
      </c>
      <c r="B177" s="182" t="s">
        <v>30</v>
      </c>
      <c r="C177" s="84">
        <v>0.7</v>
      </c>
      <c r="D177" s="192"/>
      <c r="E177" s="79">
        <f t="shared" si="97"/>
        <v>0</v>
      </c>
      <c r="F177" s="192"/>
      <c r="G177" s="79">
        <f t="shared" ref="G177:G184" si="134">$C177*F177</f>
        <v>0</v>
      </c>
      <c r="H177" s="192"/>
      <c r="I177" s="126">
        <f t="shared" ref="I177:I184" si="135">$C177*H177</f>
        <v>0</v>
      </c>
      <c r="J177" s="192"/>
      <c r="K177" s="131">
        <f t="shared" ref="K177:K184" si="136">$C177*J177</f>
        <v>0</v>
      </c>
      <c r="L177" s="61">
        <f t="shared" ref="L177:L184" si="137">D177+F177+H177+J177</f>
        <v>0</v>
      </c>
      <c r="M177" s="62">
        <f t="shared" ref="M177:M222" si="138">$C177*L177</f>
        <v>0</v>
      </c>
      <c r="N177" s="192"/>
      <c r="O177" s="79">
        <f t="shared" ref="O177:O184" si="139">$C177*N177</f>
        <v>0</v>
      </c>
      <c r="P177" s="192"/>
      <c r="Q177" s="79">
        <f t="shared" ref="Q177:Q184" si="140">$C177*P177</f>
        <v>0</v>
      </c>
      <c r="R177" s="192"/>
      <c r="S177" s="79">
        <f t="shared" ref="S177:S184" si="141">$C177*R177</f>
        <v>0</v>
      </c>
      <c r="T177" s="192"/>
      <c r="U177" s="79">
        <f t="shared" ref="U177:U184" si="142">$C177*T177</f>
        <v>0</v>
      </c>
      <c r="V177" s="192"/>
      <c r="W177" s="79">
        <f t="shared" ref="W177:W184" si="143">$C177*V177</f>
        <v>0</v>
      </c>
      <c r="X177" s="61">
        <f t="shared" ref="X177:X184" si="144">D177+F177+H177+J177+N177+P177+R177+T177+V177</f>
        <v>0</v>
      </c>
      <c r="Y177" s="62">
        <f t="shared" ref="Y177:Y184" si="145">$C177*X177</f>
        <v>0</v>
      </c>
    </row>
    <row r="178" spans="1:25" ht="14.25" x14ac:dyDescent="0.15">
      <c r="A178" s="180"/>
      <c r="B178" s="180" t="s">
        <v>161</v>
      </c>
      <c r="C178" s="81">
        <v>0.9</v>
      </c>
      <c r="D178" s="190"/>
      <c r="E178" s="77">
        <f t="shared" si="97"/>
        <v>0</v>
      </c>
      <c r="F178" s="190"/>
      <c r="G178" s="77">
        <f t="shared" si="134"/>
        <v>0</v>
      </c>
      <c r="H178" s="190"/>
      <c r="I178" s="124">
        <f t="shared" si="135"/>
        <v>0</v>
      </c>
      <c r="J178" s="190"/>
      <c r="K178" s="129">
        <f t="shared" si="136"/>
        <v>0</v>
      </c>
      <c r="L178" s="63">
        <f t="shared" si="137"/>
        <v>0</v>
      </c>
      <c r="M178" s="64">
        <f t="shared" si="138"/>
        <v>0</v>
      </c>
      <c r="N178" s="190"/>
      <c r="O178" s="77">
        <f t="shared" si="139"/>
        <v>0</v>
      </c>
      <c r="P178" s="190"/>
      <c r="Q178" s="77">
        <f t="shared" si="140"/>
        <v>0</v>
      </c>
      <c r="R178" s="190"/>
      <c r="S178" s="77">
        <f t="shared" si="141"/>
        <v>0</v>
      </c>
      <c r="T178" s="190"/>
      <c r="U178" s="77">
        <f t="shared" si="142"/>
        <v>0</v>
      </c>
      <c r="V178" s="190"/>
      <c r="W178" s="77">
        <f t="shared" si="143"/>
        <v>0</v>
      </c>
      <c r="X178" s="63">
        <f t="shared" si="144"/>
        <v>0</v>
      </c>
      <c r="Y178" s="64">
        <f t="shared" si="145"/>
        <v>0</v>
      </c>
    </row>
    <row r="179" spans="1:25" ht="14.25" x14ac:dyDescent="0.15">
      <c r="A179" s="180"/>
      <c r="B179" s="180"/>
      <c r="C179" s="81">
        <v>1</v>
      </c>
      <c r="D179" s="190"/>
      <c r="E179" s="77">
        <f t="shared" si="97"/>
        <v>0</v>
      </c>
      <c r="F179" s="190"/>
      <c r="G179" s="77">
        <f t="shared" si="134"/>
        <v>0</v>
      </c>
      <c r="H179" s="190"/>
      <c r="I179" s="124">
        <f t="shared" si="135"/>
        <v>0</v>
      </c>
      <c r="J179" s="190"/>
      <c r="K179" s="129">
        <f t="shared" si="136"/>
        <v>0</v>
      </c>
      <c r="L179" s="63">
        <f t="shared" si="137"/>
        <v>0</v>
      </c>
      <c r="M179" s="64">
        <f t="shared" si="138"/>
        <v>0</v>
      </c>
      <c r="N179" s="190"/>
      <c r="O179" s="77">
        <f t="shared" si="139"/>
        <v>0</v>
      </c>
      <c r="P179" s="190"/>
      <c r="Q179" s="77">
        <f t="shared" si="140"/>
        <v>0</v>
      </c>
      <c r="R179" s="190"/>
      <c r="S179" s="77">
        <f t="shared" si="141"/>
        <v>0</v>
      </c>
      <c r="T179" s="190"/>
      <c r="U179" s="77">
        <f t="shared" si="142"/>
        <v>0</v>
      </c>
      <c r="V179" s="190"/>
      <c r="W179" s="77">
        <f t="shared" si="143"/>
        <v>0</v>
      </c>
      <c r="X179" s="63">
        <f t="shared" si="144"/>
        <v>0</v>
      </c>
      <c r="Y179" s="64">
        <f t="shared" si="145"/>
        <v>0</v>
      </c>
    </row>
    <row r="180" spans="1:25" ht="14.25" x14ac:dyDescent="0.15">
      <c r="A180" s="180"/>
      <c r="B180" s="180"/>
      <c r="C180" s="81">
        <v>1.1000000000000001</v>
      </c>
      <c r="D180" s="190"/>
      <c r="E180" s="77">
        <f t="shared" si="97"/>
        <v>0</v>
      </c>
      <c r="F180" s="190"/>
      <c r="G180" s="77">
        <f t="shared" si="134"/>
        <v>0</v>
      </c>
      <c r="H180" s="190"/>
      <c r="I180" s="124">
        <f t="shared" si="135"/>
        <v>0</v>
      </c>
      <c r="J180" s="190"/>
      <c r="K180" s="129">
        <f t="shared" si="136"/>
        <v>0</v>
      </c>
      <c r="L180" s="63">
        <f t="shared" si="137"/>
        <v>0</v>
      </c>
      <c r="M180" s="64">
        <f t="shared" si="138"/>
        <v>0</v>
      </c>
      <c r="N180" s="190"/>
      <c r="O180" s="77">
        <f t="shared" si="139"/>
        <v>0</v>
      </c>
      <c r="P180" s="190"/>
      <c r="Q180" s="77">
        <f t="shared" si="140"/>
        <v>0</v>
      </c>
      <c r="R180" s="190"/>
      <c r="S180" s="77">
        <f t="shared" si="141"/>
        <v>0</v>
      </c>
      <c r="T180" s="190"/>
      <c r="U180" s="77">
        <f t="shared" si="142"/>
        <v>0</v>
      </c>
      <c r="V180" s="190"/>
      <c r="W180" s="77">
        <f t="shared" si="143"/>
        <v>0</v>
      </c>
      <c r="X180" s="63">
        <f t="shared" si="144"/>
        <v>0</v>
      </c>
      <c r="Y180" s="64">
        <f t="shared" si="145"/>
        <v>0</v>
      </c>
    </row>
    <row r="181" spans="1:25" ht="14.25" x14ac:dyDescent="0.15">
      <c r="A181" s="180"/>
      <c r="B181" s="180"/>
      <c r="C181" s="81">
        <v>1.2</v>
      </c>
      <c r="D181" s="190"/>
      <c r="E181" s="77">
        <f t="shared" si="97"/>
        <v>0</v>
      </c>
      <c r="F181" s="190"/>
      <c r="G181" s="77">
        <f t="shared" si="134"/>
        <v>0</v>
      </c>
      <c r="H181" s="190"/>
      <c r="I181" s="124">
        <f t="shared" si="135"/>
        <v>0</v>
      </c>
      <c r="J181" s="190"/>
      <c r="K181" s="129">
        <f t="shared" si="136"/>
        <v>0</v>
      </c>
      <c r="L181" s="63">
        <f t="shared" si="137"/>
        <v>0</v>
      </c>
      <c r="M181" s="64">
        <f t="shared" si="138"/>
        <v>0</v>
      </c>
      <c r="N181" s="190"/>
      <c r="O181" s="77">
        <f t="shared" si="139"/>
        <v>0</v>
      </c>
      <c r="P181" s="190"/>
      <c r="Q181" s="77">
        <f t="shared" si="140"/>
        <v>0</v>
      </c>
      <c r="R181" s="190"/>
      <c r="S181" s="77">
        <f t="shared" si="141"/>
        <v>0</v>
      </c>
      <c r="T181" s="190"/>
      <c r="U181" s="77">
        <f t="shared" si="142"/>
        <v>0</v>
      </c>
      <c r="V181" s="190"/>
      <c r="W181" s="77">
        <f t="shared" si="143"/>
        <v>0</v>
      </c>
      <c r="X181" s="63">
        <f t="shared" si="144"/>
        <v>0</v>
      </c>
      <c r="Y181" s="64">
        <f t="shared" si="145"/>
        <v>0</v>
      </c>
    </row>
    <row r="182" spans="1:25" ht="14.25" x14ac:dyDescent="0.15">
      <c r="A182" s="180"/>
      <c r="B182" s="180"/>
      <c r="C182" s="81"/>
      <c r="D182" s="190"/>
      <c r="E182" s="77">
        <f t="shared" ref="E182:E222" si="146">$C182*D182</f>
        <v>0</v>
      </c>
      <c r="F182" s="190"/>
      <c r="G182" s="77">
        <f t="shared" si="134"/>
        <v>0</v>
      </c>
      <c r="H182" s="190"/>
      <c r="I182" s="124">
        <f t="shared" si="135"/>
        <v>0</v>
      </c>
      <c r="J182" s="190"/>
      <c r="K182" s="129">
        <f t="shared" si="136"/>
        <v>0</v>
      </c>
      <c r="L182" s="63">
        <f t="shared" si="137"/>
        <v>0</v>
      </c>
      <c r="M182" s="64">
        <f t="shared" si="138"/>
        <v>0</v>
      </c>
      <c r="N182" s="190"/>
      <c r="O182" s="77">
        <f t="shared" si="139"/>
        <v>0</v>
      </c>
      <c r="P182" s="190"/>
      <c r="Q182" s="77">
        <f t="shared" si="140"/>
        <v>0</v>
      </c>
      <c r="R182" s="190"/>
      <c r="S182" s="77">
        <f t="shared" si="141"/>
        <v>0</v>
      </c>
      <c r="T182" s="190"/>
      <c r="U182" s="77">
        <f t="shared" si="142"/>
        <v>0</v>
      </c>
      <c r="V182" s="190"/>
      <c r="W182" s="77">
        <f t="shared" si="143"/>
        <v>0</v>
      </c>
      <c r="X182" s="63">
        <f t="shared" si="144"/>
        <v>0</v>
      </c>
      <c r="Y182" s="64">
        <f t="shared" si="145"/>
        <v>0</v>
      </c>
    </row>
    <row r="183" spans="1:25" ht="14.25" x14ac:dyDescent="0.15">
      <c r="A183" s="180"/>
      <c r="B183" s="180"/>
      <c r="C183" s="81"/>
      <c r="D183" s="190"/>
      <c r="E183" s="77">
        <f t="shared" si="146"/>
        <v>0</v>
      </c>
      <c r="F183" s="190"/>
      <c r="G183" s="77">
        <f t="shared" si="134"/>
        <v>0</v>
      </c>
      <c r="H183" s="190"/>
      <c r="I183" s="124">
        <f t="shared" si="135"/>
        <v>0</v>
      </c>
      <c r="J183" s="190"/>
      <c r="K183" s="129">
        <f t="shared" si="136"/>
        <v>0</v>
      </c>
      <c r="L183" s="63">
        <f t="shared" si="137"/>
        <v>0</v>
      </c>
      <c r="M183" s="64">
        <f t="shared" si="138"/>
        <v>0</v>
      </c>
      <c r="N183" s="190"/>
      <c r="O183" s="77">
        <f t="shared" si="139"/>
        <v>0</v>
      </c>
      <c r="P183" s="190"/>
      <c r="Q183" s="77">
        <f t="shared" si="140"/>
        <v>0</v>
      </c>
      <c r="R183" s="190"/>
      <c r="S183" s="77">
        <f t="shared" si="141"/>
        <v>0</v>
      </c>
      <c r="T183" s="190"/>
      <c r="U183" s="77">
        <f t="shared" si="142"/>
        <v>0</v>
      </c>
      <c r="V183" s="190"/>
      <c r="W183" s="77">
        <f t="shared" si="143"/>
        <v>0</v>
      </c>
      <c r="X183" s="63">
        <f t="shared" si="144"/>
        <v>0</v>
      </c>
      <c r="Y183" s="64">
        <f t="shared" si="145"/>
        <v>0</v>
      </c>
    </row>
    <row r="184" spans="1:25" ht="15" thickBot="1" x14ac:dyDescent="0.2">
      <c r="A184" s="181"/>
      <c r="B184" s="181"/>
      <c r="C184" s="87"/>
      <c r="D184" s="193"/>
      <c r="E184" s="78">
        <f t="shared" si="146"/>
        <v>0</v>
      </c>
      <c r="F184" s="193"/>
      <c r="G184" s="78">
        <f t="shared" si="134"/>
        <v>0</v>
      </c>
      <c r="H184" s="193"/>
      <c r="I184" s="125">
        <f t="shared" si="135"/>
        <v>0</v>
      </c>
      <c r="J184" s="193"/>
      <c r="K184" s="130">
        <f t="shared" si="136"/>
        <v>0</v>
      </c>
      <c r="L184" s="73">
        <f t="shared" si="137"/>
        <v>0</v>
      </c>
      <c r="M184" s="74">
        <f t="shared" si="138"/>
        <v>0</v>
      </c>
      <c r="N184" s="193"/>
      <c r="O184" s="78">
        <f t="shared" si="139"/>
        <v>0</v>
      </c>
      <c r="P184" s="193"/>
      <c r="Q184" s="78">
        <f t="shared" si="140"/>
        <v>0</v>
      </c>
      <c r="R184" s="193"/>
      <c r="S184" s="78">
        <f t="shared" si="141"/>
        <v>0</v>
      </c>
      <c r="T184" s="193"/>
      <c r="U184" s="78">
        <f t="shared" si="142"/>
        <v>0</v>
      </c>
      <c r="V184" s="193"/>
      <c r="W184" s="78">
        <f t="shared" si="143"/>
        <v>0</v>
      </c>
      <c r="X184" s="73">
        <f t="shared" si="144"/>
        <v>0</v>
      </c>
      <c r="Y184" s="74">
        <f t="shared" si="145"/>
        <v>0</v>
      </c>
    </row>
    <row r="185" spans="1:25" ht="15" thickBot="1" x14ac:dyDescent="0.2">
      <c r="A185" s="183"/>
      <c r="B185" s="183"/>
      <c r="C185" s="85"/>
      <c r="D185" s="58"/>
      <c r="E185" s="80">
        <f>SUM(E177:E184)</f>
        <v>0</v>
      </c>
      <c r="F185" s="58"/>
      <c r="G185" s="80">
        <f>SUM(G177:G184)</f>
        <v>0</v>
      </c>
      <c r="H185" s="58"/>
      <c r="I185" s="121">
        <f>SUM(I177:I184)</f>
        <v>0</v>
      </c>
      <c r="J185" s="58"/>
      <c r="K185" s="80">
        <f>SUM(K177:K184)</f>
        <v>0</v>
      </c>
      <c r="L185" s="69" t="s">
        <v>10</v>
      </c>
      <c r="M185" s="70">
        <f>SUM(M177:M184)</f>
        <v>0</v>
      </c>
      <c r="N185" s="58"/>
      <c r="O185" s="80">
        <f>SUM(O177:O184)</f>
        <v>0</v>
      </c>
      <c r="P185" s="58"/>
      <c r="Q185" s="80">
        <f>SUM(Q177:Q184)</f>
        <v>0</v>
      </c>
      <c r="R185" s="58"/>
      <c r="S185" s="80">
        <f>SUM(S177:S184)</f>
        <v>0</v>
      </c>
      <c r="T185" s="58"/>
      <c r="U185" s="80">
        <f>SUM(U177:U184)</f>
        <v>0</v>
      </c>
      <c r="V185" s="58"/>
      <c r="W185" s="80">
        <f>SUM(W177:W184)</f>
        <v>0</v>
      </c>
      <c r="X185" s="69" t="s">
        <v>10</v>
      </c>
      <c r="Y185" s="70">
        <f>SUM(Y177:Y184)</f>
        <v>0</v>
      </c>
    </row>
    <row r="186" spans="1:25" ht="14.25" x14ac:dyDescent="0.15">
      <c r="A186" s="149">
        <v>36</v>
      </c>
      <c r="B186" s="149" t="s">
        <v>31</v>
      </c>
      <c r="C186" s="86">
        <v>0.3</v>
      </c>
      <c r="D186" s="151"/>
      <c r="E186" s="79">
        <f t="shared" si="146"/>
        <v>0</v>
      </c>
      <c r="F186" s="151"/>
      <c r="G186" s="79">
        <f t="shared" ref="G186:G195" si="147">$C186*F186</f>
        <v>0</v>
      </c>
      <c r="H186" s="151"/>
      <c r="I186" s="126">
        <f t="shared" ref="I186:I195" si="148">$C186*H186</f>
        <v>0</v>
      </c>
      <c r="J186" s="151"/>
      <c r="K186" s="131">
        <f t="shared" ref="K186:K195" si="149">$C186*J186</f>
        <v>0</v>
      </c>
      <c r="L186" s="71">
        <f t="shared" ref="L186:L195" si="150">D186+F186+H186+J186</f>
        <v>0</v>
      </c>
      <c r="M186" s="72">
        <f t="shared" si="138"/>
        <v>0</v>
      </c>
      <c r="N186" s="151"/>
      <c r="O186" s="79">
        <f t="shared" ref="O186:O195" si="151">$C186*N186</f>
        <v>0</v>
      </c>
      <c r="P186" s="151"/>
      <c r="Q186" s="79">
        <f t="shared" ref="Q186:Q195" si="152">$C186*P186</f>
        <v>0</v>
      </c>
      <c r="R186" s="151"/>
      <c r="S186" s="79">
        <f t="shared" ref="S186:S195" si="153">$C186*R186</f>
        <v>0</v>
      </c>
      <c r="T186" s="151"/>
      <c r="U186" s="79">
        <f t="shared" ref="U186:U195" si="154">$C186*T186</f>
        <v>0</v>
      </c>
      <c r="V186" s="151"/>
      <c r="W186" s="79">
        <f t="shared" ref="W186:W195" si="155">$C186*V186</f>
        <v>0</v>
      </c>
      <c r="X186" s="71">
        <f t="shared" ref="X186:X195" si="156">D186+F186+H186+J186+N186+P186+R186+T186+V186</f>
        <v>0</v>
      </c>
      <c r="Y186" s="72">
        <f t="shared" ref="Y186:Y195" si="157">$C186*X186</f>
        <v>0</v>
      </c>
    </row>
    <row r="187" spans="1:25" ht="14.25" x14ac:dyDescent="0.15">
      <c r="A187" s="148"/>
      <c r="B187" s="148"/>
      <c r="C187" s="81">
        <v>0.5</v>
      </c>
      <c r="D187" s="152"/>
      <c r="E187" s="77">
        <f t="shared" si="146"/>
        <v>0</v>
      </c>
      <c r="F187" s="152"/>
      <c r="G187" s="77">
        <f t="shared" si="147"/>
        <v>0</v>
      </c>
      <c r="H187" s="152"/>
      <c r="I187" s="124">
        <f t="shared" si="148"/>
        <v>0</v>
      </c>
      <c r="J187" s="152"/>
      <c r="K187" s="129">
        <f t="shared" si="149"/>
        <v>0</v>
      </c>
      <c r="L187" s="63">
        <f t="shared" si="150"/>
        <v>0</v>
      </c>
      <c r="M187" s="64">
        <f t="shared" si="138"/>
        <v>0</v>
      </c>
      <c r="N187" s="152"/>
      <c r="O187" s="77">
        <f t="shared" si="151"/>
        <v>0</v>
      </c>
      <c r="P187" s="152"/>
      <c r="Q187" s="77">
        <f t="shared" si="152"/>
        <v>0</v>
      </c>
      <c r="R187" s="152"/>
      <c r="S187" s="77">
        <f t="shared" si="153"/>
        <v>0</v>
      </c>
      <c r="T187" s="152"/>
      <c r="U187" s="77">
        <f t="shared" si="154"/>
        <v>0</v>
      </c>
      <c r="V187" s="152"/>
      <c r="W187" s="77">
        <f t="shared" si="155"/>
        <v>0</v>
      </c>
      <c r="X187" s="63">
        <f t="shared" si="156"/>
        <v>0</v>
      </c>
      <c r="Y187" s="64">
        <f t="shared" si="157"/>
        <v>0</v>
      </c>
    </row>
    <row r="188" spans="1:25" ht="14.25" x14ac:dyDescent="0.15">
      <c r="A188" s="148"/>
      <c r="B188" s="148"/>
      <c r="C188" s="81">
        <v>4</v>
      </c>
      <c r="D188" s="152"/>
      <c r="E188" s="77">
        <f t="shared" si="146"/>
        <v>0</v>
      </c>
      <c r="F188" s="152"/>
      <c r="G188" s="77">
        <f t="shared" si="147"/>
        <v>0</v>
      </c>
      <c r="H188" s="152"/>
      <c r="I188" s="124">
        <f t="shared" si="148"/>
        <v>0</v>
      </c>
      <c r="J188" s="152"/>
      <c r="K188" s="129">
        <f t="shared" si="149"/>
        <v>0</v>
      </c>
      <c r="L188" s="63">
        <f t="shared" si="150"/>
        <v>0</v>
      </c>
      <c r="M188" s="64">
        <f t="shared" si="138"/>
        <v>0</v>
      </c>
      <c r="N188" s="152"/>
      <c r="O188" s="77">
        <f t="shared" si="151"/>
        <v>0</v>
      </c>
      <c r="P188" s="152"/>
      <c r="Q188" s="77">
        <f t="shared" si="152"/>
        <v>0</v>
      </c>
      <c r="R188" s="152"/>
      <c r="S188" s="77">
        <f t="shared" si="153"/>
        <v>0</v>
      </c>
      <c r="T188" s="152"/>
      <c r="U188" s="77">
        <f t="shared" si="154"/>
        <v>0</v>
      </c>
      <c r="V188" s="152"/>
      <c r="W188" s="77">
        <f t="shared" si="155"/>
        <v>0</v>
      </c>
      <c r="X188" s="63">
        <f t="shared" si="156"/>
        <v>0</v>
      </c>
      <c r="Y188" s="64">
        <f t="shared" si="157"/>
        <v>0</v>
      </c>
    </row>
    <row r="189" spans="1:25" ht="14.25" x14ac:dyDescent="0.15">
      <c r="A189" s="148"/>
      <c r="B189" s="148"/>
      <c r="C189" s="81"/>
      <c r="D189" s="152"/>
      <c r="E189" s="77">
        <f t="shared" si="146"/>
        <v>0</v>
      </c>
      <c r="F189" s="152"/>
      <c r="G189" s="77">
        <f t="shared" si="147"/>
        <v>0</v>
      </c>
      <c r="H189" s="152"/>
      <c r="I189" s="124">
        <f t="shared" si="148"/>
        <v>0</v>
      </c>
      <c r="J189" s="152"/>
      <c r="K189" s="129">
        <f t="shared" si="149"/>
        <v>0</v>
      </c>
      <c r="L189" s="63">
        <f t="shared" si="150"/>
        <v>0</v>
      </c>
      <c r="M189" s="64">
        <f t="shared" si="138"/>
        <v>0</v>
      </c>
      <c r="N189" s="152"/>
      <c r="O189" s="77">
        <f t="shared" si="151"/>
        <v>0</v>
      </c>
      <c r="P189" s="152"/>
      <c r="Q189" s="77">
        <f t="shared" si="152"/>
        <v>0</v>
      </c>
      <c r="R189" s="152"/>
      <c r="S189" s="77">
        <f t="shared" si="153"/>
        <v>0</v>
      </c>
      <c r="T189" s="152"/>
      <c r="U189" s="77">
        <f t="shared" si="154"/>
        <v>0</v>
      </c>
      <c r="V189" s="152"/>
      <c r="W189" s="77">
        <f t="shared" si="155"/>
        <v>0</v>
      </c>
      <c r="X189" s="63">
        <f t="shared" si="156"/>
        <v>0</v>
      </c>
      <c r="Y189" s="64">
        <f t="shared" si="157"/>
        <v>0</v>
      </c>
    </row>
    <row r="190" spans="1:25" ht="14.25" x14ac:dyDescent="0.15">
      <c r="A190" s="148"/>
      <c r="B190" s="148"/>
      <c r="C190" s="81"/>
      <c r="D190" s="152"/>
      <c r="E190" s="77">
        <f t="shared" si="146"/>
        <v>0</v>
      </c>
      <c r="F190" s="152"/>
      <c r="G190" s="77">
        <f t="shared" si="147"/>
        <v>0</v>
      </c>
      <c r="H190" s="152"/>
      <c r="I190" s="124">
        <f t="shared" si="148"/>
        <v>0</v>
      </c>
      <c r="J190" s="152"/>
      <c r="K190" s="129">
        <f t="shared" si="149"/>
        <v>0</v>
      </c>
      <c r="L190" s="63">
        <f t="shared" si="150"/>
        <v>0</v>
      </c>
      <c r="M190" s="64">
        <f t="shared" si="138"/>
        <v>0</v>
      </c>
      <c r="N190" s="152"/>
      <c r="O190" s="77">
        <f t="shared" si="151"/>
        <v>0</v>
      </c>
      <c r="P190" s="152"/>
      <c r="Q190" s="77">
        <f t="shared" si="152"/>
        <v>0</v>
      </c>
      <c r="R190" s="152"/>
      <c r="S190" s="77">
        <f t="shared" si="153"/>
        <v>0</v>
      </c>
      <c r="T190" s="152"/>
      <c r="U190" s="77">
        <f t="shared" si="154"/>
        <v>0</v>
      </c>
      <c r="V190" s="152"/>
      <c r="W190" s="77">
        <f t="shared" si="155"/>
        <v>0</v>
      </c>
      <c r="X190" s="63">
        <f t="shared" si="156"/>
        <v>0</v>
      </c>
      <c r="Y190" s="64">
        <f t="shared" si="157"/>
        <v>0</v>
      </c>
    </row>
    <row r="191" spans="1:25" ht="14.25" x14ac:dyDescent="0.15">
      <c r="A191" s="148"/>
      <c r="B191" s="148"/>
      <c r="C191" s="81"/>
      <c r="D191" s="152"/>
      <c r="E191" s="77">
        <f t="shared" si="146"/>
        <v>0</v>
      </c>
      <c r="F191" s="152"/>
      <c r="G191" s="77">
        <f t="shared" si="147"/>
        <v>0</v>
      </c>
      <c r="H191" s="152"/>
      <c r="I191" s="124">
        <f t="shared" si="148"/>
        <v>0</v>
      </c>
      <c r="J191" s="152"/>
      <c r="K191" s="129">
        <f t="shared" si="149"/>
        <v>0</v>
      </c>
      <c r="L191" s="63">
        <f t="shared" si="150"/>
        <v>0</v>
      </c>
      <c r="M191" s="64">
        <f t="shared" si="138"/>
        <v>0</v>
      </c>
      <c r="N191" s="152"/>
      <c r="O191" s="77">
        <f t="shared" si="151"/>
        <v>0</v>
      </c>
      <c r="P191" s="152"/>
      <c r="Q191" s="77">
        <f t="shared" si="152"/>
        <v>0</v>
      </c>
      <c r="R191" s="152"/>
      <c r="S191" s="77">
        <f t="shared" si="153"/>
        <v>0</v>
      </c>
      <c r="T191" s="152"/>
      <c r="U191" s="77">
        <f t="shared" si="154"/>
        <v>0</v>
      </c>
      <c r="V191" s="152"/>
      <c r="W191" s="77">
        <f t="shared" si="155"/>
        <v>0</v>
      </c>
      <c r="X191" s="63">
        <f t="shared" si="156"/>
        <v>0</v>
      </c>
      <c r="Y191" s="64">
        <f t="shared" si="157"/>
        <v>0</v>
      </c>
    </row>
    <row r="192" spans="1:25" ht="14.25" x14ac:dyDescent="0.15">
      <c r="A192" s="148"/>
      <c r="B192" s="148"/>
      <c r="C192" s="81"/>
      <c r="D192" s="152"/>
      <c r="E192" s="77">
        <f t="shared" si="146"/>
        <v>0</v>
      </c>
      <c r="F192" s="152"/>
      <c r="G192" s="77">
        <f t="shared" si="147"/>
        <v>0</v>
      </c>
      <c r="H192" s="152"/>
      <c r="I192" s="124">
        <f t="shared" si="148"/>
        <v>0</v>
      </c>
      <c r="J192" s="152"/>
      <c r="K192" s="129">
        <f t="shared" si="149"/>
        <v>0</v>
      </c>
      <c r="L192" s="63">
        <f t="shared" si="150"/>
        <v>0</v>
      </c>
      <c r="M192" s="64">
        <f t="shared" si="138"/>
        <v>0</v>
      </c>
      <c r="N192" s="152"/>
      <c r="O192" s="77">
        <f t="shared" si="151"/>
        <v>0</v>
      </c>
      <c r="P192" s="152"/>
      <c r="Q192" s="77">
        <f t="shared" si="152"/>
        <v>0</v>
      </c>
      <c r="R192" s="152"/>
      <c r="S192" s="77">
        <f t="shared" si="153"/>
        <v>0</v>
      </c>
      <c r="T192" s="152"/>
      <c r="U192" s="77">
        <f t="shared" si="154"/>
        <v>0</v>
      </c>
      <c r="V192" s="152"/>
      <c r="W192" s="77">
        <f t="shared" si="155"/>
        <v>0</v>
      </c>
      <c r="X192" s="63">
        <f t="shared" si="156"/>
        <v>0</v>
      </c>
      <c r="Y192" s="64">
        <f t="shared" si="157"/>
        <v>0</v>
      </c>
    </row>
    <row r="193" spans="1:25" ht="14.25" x14ac:dyDescent="0.15">
      <c r="A193" s="148"/>
      <c r="B193" s="148"/>
      <c r="C193" s="81"/>
      <c r="D193" s="152"/>
      <c r="E193" s="77">
        <f t="shared" si="146"/>
        <v>0</v>
      </c>
      <c r="F193" s="152"/>
      <c r="G193" s="77">
        <f t="shared" si="147"/>
        <v>0</v>
      </c>
      <c r="H193" s="152"/>
      <c r="I193" s="124">
        <f t="shared" si="148"/>
        <v>0</v>
      </c>
      <c r="J193" s="152"/>
      <c r="K193" s="129">
        <f t="shared" si="149"/>
        <v>0</v>
      </c>
      <c r="L193" s="63">
        <f t="shared" si="150"/>
        <v>0</v>
      </c>
      <c r="M193" s="64">
        <f t="shared" si="138"/>
        <v>0</v>
      </c>
      <c r="N193" s="152"/>
      <c r="O193" s="77">
        <f t="shared" si="151"/>
        <v>0</v>
      </c>
      <c r="P193" s="152"/>
      <c r="Q193" s="77">
        <f t="shared" si="152"/>
        <v>0</v>
      </c>
      <c r="R193" s="152"/>
      <c r="S193" s="77">
        <f t="shared" si="153"/>
        <v>0</v>
      </c>
      <c r="T193" s="152"/>
      <c r="U193" s="77">
        <f t="shared" si="154"/>
        <v>0</v>
      </c>
      <c r="V193" s="152"/>
      <c r="W193" s="77">
        <f t="shared" si="155"/>
        <v>0</v>
      </c>
      <c r="X193" s="63">
        <f t="shared" si="156"/>
        <v>0</v>
      </c>
      <c r="Y193" s="64">
        <f t="shared" si="157"/>
        <v>0</v>
      </c>
    </row>
    <row r="194" spans="1:25" ht="14.25" x14ac:dyDescent="0.15">
      <c r="A194" s="148"/>
      <c r="B194" s="148"/>
      <c r="C194" s="81"/>
      <c r="D194" s="152"/>
      <c r="E194" s="77">
        <f t="shared" si="146"/>
        <v>0</v>
      </c>
      <c r="F194" s="152"/>
      <c r="G194" s="77">
        <f t="shared" si="147"/>
        <v>0</v>
      </c>
      <c r="H194" s="152"/>
      <c r="I194" s="124">
        <f t="shared" si="148"/>
        <v>0</v>
      </c>
      <c r="J194" s="152"/>
      <c r="K194" s="129">
        <f t="shared" si="149"/>
        <v>0</v>
      </c>
      <c r="L194" s="63">
        <f t="shared" si="150"/>
        <v>0</v>
      </c>
      <c r="M194" s="64">
        <f t="shared" si="138"/>
        <v>0</v>
      </c>
      <c r="N194" s="152"/>
      <c r="O194" s="77">
        <f t="shared" si="151"/>
        <v>0</v>
      </c>
      <c r="P194" s="152"/>
      <c r="Q194" s="77">
        <f t="shared" si="152"/>
        <v>0</v>
      </c>
      <c r="R194" s="152"/>
      <c r="S194" s="77">
        <f t="shared" si="153"/>
        <v>0</v>
      </c>
      <c r="T194" s="152"/>
      <c r="U194" s="77">
        <f t="shared" si="154"/>
        <v>0</v>
      </c>
      <c r="V194" s="152"/>
      <c r="W194" s="77">
        <f t="shared" si="155"/>
        <v>0</v>
      </c>
      <c r="X194" s="63">
        <f t="shared" si="156"/>
        <v>0</v>
      </c>
      <c r="Y194" s="64">
        <f t="shared" si="157"/>
        <v>0</v>
      </c>
    </row>
    <row r="195" spans="1:25" ht="15" thickBot="1" x14ac:dyDescent="0.2">
      <c r="A195" s="150"/>
      <c r="B195" s="150"/>
      <c r="C195" s="82"/>
      <c r="D195" s="153"/>
      <c r="E195" s="78">
        <f t="shared" si="146"/>
        <v>0</v>
      </c>
      <c r="F195" s="153"/>
      <c r="G195" s="78">
        <f t="shared" si="147"/>
        <v>0</v>
      </c>
      <c r="H195" s="153"/>
      <c r="I195" s="125">
        <f t="shared" si="148"/>
        <v>0</v>
      </c>
      <c r="J195" s="153"/>
      <c r="K195" s="130">
        <f t="shared" si="149"/>
        <v>0</v>
      </c>
      <c r="L195" s="65">
        <f t="shared" si="150"/>
        <v>0</v>
      </c>
      <c r="M195" s="66">
        <f t="shared" si="138"/>
        <v>0</v>
      </c>
      <c r="N195" s="153"/>
      <c r="O195" s="78">
        <f t="shared" si="151"/>
        <v>0</v>
      </c>
      <c r="P195" s="153"/>
      <c r="Q195" s="78">
        <f t="shared" si="152"/>
        <v>0</v>
      </c>
      <c r="R195" s="153"/>
      <c r="S195" s="78">
        <f t="shared" si="153"/>
        <v>0</v>
      </c>
      <c r="T195" s="153"/>
      <c r="U195" s="78">
        <f t="shared" si="154"/>
        <v>0</v>
      </c>
      <c r="V195" s="153"/>
      <c r="W195" s="78">
        <f t="shared" si="155"/>
        <v>0</v>
      </c>
      <c r="X195" s="65">
        <f t="shared" si="156"/>
        <v>0</v>
      </c>
      <c r="Y195" s="66">
        <f t="shared" si="157"/>
        <v>0</v>
      </c>
    </row>
    <row r="196" spans="1:25" ht="15" thickBot="1" x14ac:dyDescent="0.2">
      <c r="A196" s="150"/>
      <c r="B196" s="150"/>
      <c r="C196" s="83"/>
      <c r="D196" s="57"/>
      <c r="E196" s="80">
        <f>SUM(E186:E195)</f>
        <v>0</v>
      </c>
      <c r="F196" s="57"/>
      <c r="G196" s="80">
        <f>SUM(G186:G195)</f>
        <v>0</v>
      </c>
      <c r="H196" s="57"/>
      <c r="I196" s="121">
        <f>SUM(I186:I195)</f>
        <v>0</v>
      </c>
      <c r="J196" s="57"/>
      <c r="K196" s="80">
        <f>SUM(K186:K195)</f>
        <v>0</v>
      </c>
      <c r="L196" s="69" t="s">
        <v>10</v>
      </c>
      <c r="M196" s="70">
        <f>SUM(M186:M195)</f>
        <v>0</v>
      </c>
      <c r="N196" s="57"/>
      <c r="O196" s="80">
        <f>SUM(O186:O195)</f>
        <v>0</v>
      </c>
      <c r="P196" s="57"/>
      <c r="Q196" s="80">
        <f>SUM(Q186:Q195)</f>
        <v>0</v>
      </c>
      <c r="R196" s="57"/>
      <c r="S196" s="80">
        <f>SUM(S186:S195)</f>
        <v>0</v>
      </c>
      <c r="T196" s="57"/>
      <c r="U196" s="80">
        <f>SUM(U186:U195)</f>
        <v>0</v>
      </c>
      <c r="V196" s="57"/>
      <c r="W196" s="80">
        <f>SUM(W186:W195)</f>
        <v>0</v>
      </c>
      <c r="X196" s="69" t="s">
        <v>10</v>
      </c>
      <c r="Y196" s="70">
        <f>SUM(Y186:Y195)</f>
        <v>0</v>
      </c>
    </row>
    <row r="197" spans="1:25" ht="15" customHeight="1" x14ac:dyDescent="0.15">
      <c r="A197" s="182">
        <v>37</v>
      </c>
      <c r="B197" s="182" t="s">
        <v>32</v>
      </c>
      <c r="C197" s="84">
        <v>0.5</v>
      </c>
      <c r="D197" s="192"/>
      <c r="E197" s="79">
        <f t="shared" si="146"/>
        <v>0</v>
      </c>
      <c r="F197" s="192"/>
      <c r="G197" s="79">
        <f>$C197*F197</f>
        <v>0</v>
      </c>
      <c r="H197" s="192"/>
      <c r="I197" s="126">
        <f>$C197*H197</f>
        <v>0</v>
      </c>
      <c r="J197" s="192"/>
      <c r="K197" s="131">
        <f>$C197*J197</f>
        <v>0</v>
      </c>
      <c r="L197" s="61">
        <f>D197+F197+H197+J197</f>
        <v>0</v>
      </c>
      <c r="M197" s="62">
        <f t="shared" si="138"/>
        <v>0</v>
      </c>
      <c r="N197" s="192"/>
      <c r="O197" s="79">
        <f>$C197*N197</f>
        <v>0</v>
      </c>
      <c r="P197" s="192"/>
      <c r="Q197" s="79">
        <f>$C197*P197</f>
        <v>0</v>
      </c>
      <c r="R197" s="192"/>
      <c r="S197" s="79">
        <f>$C197*R197</f>
        <v>0</v>
      </c>
      <c r="T197" s="192"/>
      <c r="U197" s="79">
        <f>$C197*T197</f>
        <v>0</v>
      </c>
      <c r="V197" s="192"/>
      <c r="W197" s="79">
        <f>$C197*V197</f>
        <v>0</v>
      </c>
      <c r="X197" s="61">
        <f>D197+F197+H197+J197+N197+P197+R197+T197+V197</f>
        <v>0</v>
      </c>
      <c r="Y197" s="62">
        <f>$C197*X197</f>
        <v>0</v>
      </c>
    </row>
    <row r="198" spans="1:25" ht="14.25" x14ac:dyDescent="0.15">
      <c r="A198" s="180"/>
      <c r="B198" s="180" t="s">
        <v>162</v>
      </c>
      <c r="C198" s="81">
        <v>1</v>
      </c>
      <c r="D198" s="190"/>
      <c r="E198" s="77">
        <f t="shared" si="146"/>
        <v>0</v>
      </c>
      <c r="F198" s="190"/>
      <c r="G198" s="77">
        <f>$C198*F198</f>
        <v>0</v>
      </c>
      <c r="H198" s="190"/>
      <c r="I198" s="124">
        <f>$C198*H198</f>
        <v>0</v>
      </c>
      <c r="J198" s="190"/>
      <c r="K198" s="129">
        <f>$C198*J198</f>
        <v>0</v>
      </c>
      <c r="L198" s="63">
        <f>D198+F198+H198+J198</f>
        <v>0</v>
      </c>
      <c r="M198" s="64">
        <f t="shared" si="138"/>
        <v>0</v>
      </c>
      <c r="N198" s="190"/>
      <c r="O198" s="77">
        <f>$C198*N198</f>
        <v>0</v>
      </c>
      <c r="P198" s="190"/>
      <c r="Q198" s="77">
        <f>$C198*P198</f>
        <v>0</v>
      </c>
      <c r="R198" s="190"/>
      <c r="S198" s="77">
        <f>$C198*R198</f>
        <v>0</v>
      </c>
      <c r="T198" s="190"/>
      <c r="U198" s="77">
        <f>$C198*T198</f>
        <v>0</v>
      </c>
      <c r="V198" s="190"/>
      <c r="W198" s="77">
        <f>$C198*V198</f>
        <v>0</v>
      </c>
      <c r="X198" s="63">
        <f>D198+F198+H198+J198+N198+P198+R198+T198+V198</f>
        <v>0</v>
      </c>
      <c r="Y198" s="64">
        <f>$C198*X198</f>
        <v>0</v>
      </c>
    </row>
    <row r="199" spans="1:25" ht="14.25" x14ac:dyDescent="0.15">
      <c r="A199" s="180"/>
      <c r="B199" s="180"/>
      <c r="C199" s="81"/>
      <c r="D199" s="190"/>
      <c r="E199" s="77">
        <f t="shared" si="146"/>
        <v>0</v>
      </c>
      <c r="F199" s="190"/>
      <c r="G199" s="77">
        <f>$C199*F199</f>
        <v>0</v>
      </c>
      <c r="H199" s="190"/>
      <c r="I199" s="124">
        <f>$C199*H199</f>
        <v>0</v>
      </c>
      <c r="J199" s="190"/>
      <c r="K199" s="129">
        <f>$C199*J199</f>
        <v>0</v>
      </c>
      <c r="L199" s="63">
        <f>D199+F199+H199+J199</f>
        <v>0</v>
      </c>
      <c r="M199" s="64">
        <f t="shared" si="138"/>
        <v>0</v>
      </c>
      <c r="N199" s="190"/>
      <c r="O199" s="77">
        <f>$C199*N199</f>
        <v>0</v>
      </c>
      <c r="P199" s="190"/>
      <c r="Q199" s="77">
        <f>$C199*P199</f>
        <v>0</v>
      </c>
      <c r="R199" s="190"/>
      <c r="S199" s="77">
        <f>$C199*R199</f>
        <v>0</v>
      </c>
      <c r="T199" s="190"/>
      <c r="U199" s="77">
        <f>$C199*T199</f>
        <v>0</v>
      </c>
      <c r="V199" s="190"/>
      <c r="W199" s="77">
        <f>$C199*V199</f>
        <v>0</v>
      </c>
      <c r="X199" s="63">
        <f>D199+F199+H199+J199+N199+P199+R199+T199+V199</f>
        <v>0</v>
      </c>
      <c r="Y199" s="64">
        <f>$C199*X199</f>
        <v>0</v>
      </c>
    </row>
    <row r="200" spans="1:25" ht="15" thickBot="1" x14ac:dyDescent="0.2">
      <c r="A200" s="180"/>
      <c r="B200" s="180"/>
      <c r="C200" s="87"/>
      <c r="D200" s="193"/>
      <c r="E200" s="78">
        <f t="shared" si="146"/>
        <v>0</v>
      </c>
      <c r="F200" s="193"/>
      <c r="G200" s="78">
        <f>$C200*F200</f>
        <v>0</v>
      </c>
      <c r="H200" s="193"/>
      <c r="I200" s="125">
        <f>$C200*H200</f>
        <v>0</v>
      </c>
      <c r="J200" s="193"/>
      <c r="K200" s="130">
        <f>$C200*J200</f>
        <v>0</v>
      </c>
      <c r="L200" s="73">
        <f>D200+F200+H200+J200</f>
        <v>0</v>
      </c>
      <c r="M200" s="74">
        <f t="shared" si="138"/>
        <v>0</v>
      </c>
      <c r="N200" s="193"/>
      <c r="O200" s="78">
        <f>$C200*N200</f>
        <v>0</v>
      </c>
      <c r="P200" s="193"/>
      <c r="Q200" s="78">
        <f>$C200*P200</f>
        <v>0</v>
      </c>
      <c r="R200" s="193"/>
      <c r="S200" s="78">
        <f>$C200*R200</f>
        <v>0</v>
      </c>
      <c r="T200" s="193"/>
      <c r="U200" s="78">
        <f>$C200*T200</f>
        <v>0</v>
      </c>
      <c r="V200" s="193"/>
      <c r="W200" s="78">
        <f>$C200*V200</f>
        <v>0</v>
      </c>
      <c r="X200" s="73">
        <f>D200+F200+H200+J200+N200+P200+R200+T200+V200</f>
        <v>0</v>
      </c>
      <c r="Y200" s="74">
        <f>$C200*X200</f>
        <v>0</v>
      </c>
    </row>
    <row r="201" spans="1:25" ht="15" thickBot="1" x14ac:dyDescent="0.2">
      <c r="A201" s="185"/>
      <c r="B201" s="185"/>
      <c r="C201" s="85"/>
      <c r="D201" s="58"/>
      <c r="E201" s="80">
        <f>SUM(E197:E200)</f>
        <v>0</v>
      </c>
      <c r="F201" s="58"/>
      <c r="G201" s="80">
        <f>SUM(G197:G200)</f>
        <v>0</v>
      </c>
      <c r="H201" s="58"/>
      <c r="I201" s="121">
        <f>SUM(I197:I200)</f>
        <v>0</v>
      </c>
      <c r="J201" s="58"/>
      <c r="K201" s="80">
        <f>SUM(K197:K200)</f>
        <v>0</v>
      </c>
      <c r="L201" s="69" t="s">
        <v>10</v>
      </c>
      <c r="M201" s="70">
        <f>SUM(M197:M200)</f>
        <v>0</v>
      </c>
      <c r="N201" s="58"/>
      <c r="O201" s="80">
        <f>SUM(O197:O200)</f>
        <v>0</v>
      </c>
      <c r="P201" s="58"/>
      <c r="Q201" s="80">
        <f>SUM(Q197:Q200)</f>
        <v>0</v>
      </c>
      <c r="R201" s="58"/>
      <c r="S201" s="80">
        <f>SUM(S197:S200)</f>
        <v>0</v>
      </c>
      <c r="T201" s="58"/>
      <c r="U201" s="80">
        <f>SUM(U197:U200)</f>
        <v>0</v>
      </c>
      <c r="V201" s="58"/>
      <c r="W201" s="80">
        <f>SUM(W197:W200)</f>
        <v>0</v>
      </c>
      <c r="X201" s="69" t="s">
        <v>10</v>
      </c>
      <c r="Y201" s="70">
        <f>SUM(Y197:Y200)</f>
        <v>0</v>
      </c>
    </row>
    <row r="202" spans="1:25" ht="14.25" x14ac:dyDescent="0.15">
      <c r="A202" s="149">
        <v>39</v>
      </c>
      <c r="B202" s="149" t="s">
        <v>33</v>
      </c>
      <c r="C202" s="86">
        <v>5</v>
      </c>
      <c r="D202" s="151"/>
      <c r="E202" s="79">
        <f t="shared" ref="E202:E211" si="158">$C202*D202</f>
        <v>0</v>
      </c>
      <c r="F202" s="151"/>
      <c r="G202" s="79">
        <f t="shared" ref="G202:G211" si="159">$C202*F202</f>
        <v>0</v>
      </c>
      <c r="H202" s="151"/>
      <c r="I202" s="126">
        <f t="shared" ref="I202:I211" si="160">$C202*H202</f>
        <v>0</v>
      </c>
      <c r="J202" s="151"/>
      <c r="K202" s="131">
        <f t="shared" ref="K202:K211" si="161">$C202*J202</f>
        <v>0</v>
      </c>
      <c r="L202" s="71">
        <f t="shared" ref="L202:L211" si="162">D202+F202+H202+J202</f>
        <v>0</v>
      </c>
      <c r="M202" s="72">
        <f t="shared" ref="M202:M211" si="163">$C202*L202</f>
        <v>0</v>
      </c>
      <c r="N202" s="151"/>
      <c r="O202" s="79">
        <f t="shared" ref="O202:O211" si="164">$C202*N202</f>
        <v>0</v>
      </c>
      <c r="P202" s="151"/>
      <c r="Q202" s="79">
        <f t="shared" ref="Q202:Q211" si="165">$C202*P202</f>
        <v>0</v>
      </c>
      <c r="R202" s="151"/>
      <c r="S202" s="79">
        <f t="shared" ref="S202:S211" si="166">$C202*R202</f>
        <v>0</v>
      </c>
      <c r="T202" s="151"/>
      <c r="U202" s="79">
        <f t="shared" ref="U202:U211" si="167">$C202*T202</f>
        <v>0</v>
      </c>
      <c r="V202" s="151"/>
      <c r="W202" s="79">
        <f t="shared" ref="W202:W211" si="168">$C202*V202</f>
        <v>0</v>
      </c>
      <c r="X202" s="71">
        <f t="shared" ref="X202:X211" si="169">D202+F202+H202+J202+N202+P202+R202+T202+V202</f>
        <v>0</v>
      </c>
      <c r="Y202" s="72">
        <f t="shared" ref="Y202:Y211" si="170">$C202*X202</f>
        <v>0</v>
      </c>
    </row>
    <row r="203" spans="1:25" ht="14.25" x14ac:dyDescent="0.15">
      <c r="A203" s="148"/>
      <c r="B203" s="148"/>
      <c r="C203" s="81">
        <v>100</v>
      </c>
      <c r="D203" s="152"/>
      <c r="E203" s="77">
        <f t="shared" si="158"/>
        <v>0</v>
      </c>
      <c r="F203" s="152"/>
      <c r="G203" s="77">
        <f t="shared" si="159"/>
        <v>0</v>
      </c>
      <c r="H203" s="152"/>
      <c r="I203" s="124">
        <f t="shared" si="160"/>
        <v>0</v>
      </c>
      <c r="J203" s="152"/>
      <c r="K203" s="129">
        <f t="shared" si="161"/>
        <v>0</v>
      </c>
      <c r="L203" s="63">
        <f t="shared" si="162"/>
        <v>0</v>
      </c>
      <c r="M203" s="64">
        <f t="shared" si="163"/>
        <v>0</v>
      </c>
      <c r="N203" s="152"/>
      <c r="O203" s="77">
        <f t="shared" si="164"/>
        <v>0</v>
      </c>
      <c r="P203" s="152"/>
      <c r="Q203" s="77">
        <f t="shared" si="165"/>
        <v>0</v>
      </c>
      <c r="R203" s="152"/>
      <c r="S203" s="77">
        <f t="shared" si="166"/>
        <v>0</v>
      </c>
      <c r="T203" s="152"/>
      <c r="U203" s="77">
        <f t="shared" si="167"/>
        <v>0</v>
      </c>
      <c r="V203" s="152"/>
      <c r="W203" s="77">
        <f t="shared" si="168"/>
        <v>0</v>
      </c>
      <c r="X203" s="63">
        <f t="shared" si="169"/>
        <v>0</v>
      </c>
      <c r="Y203" s="64">
        <f t="shared" si="170"/>
        <v>0</v>
      </c>
    </row>
    <row r="204" spans="1:25" ht="14.25" x14ac:dyDescent="0.15">
      <c r="A204" s="148"/>
      <c r="B204" s="148"/>
      <c r="C204" s="81"/>
      <c r="D204" s="152"/>
      <c r="E204" s="77">
        <f t="shared" si="158"/>
        <v>0</v>
      </c>
      <c r="F204" s="152"/>
      <c r="G204" s="77">
        <f t="shared" si="159"/>
        <v>0</v>
      </c>
      <c r="H204" s="152"/>
      <c r="I204" s="124">
        <f t="shared" si="160"/>
        <v>0</v>
      </c>
      <c r="J204" s="152"/>
      <c r="K204" s="129">
        <f t="shared" si="161"/>
        <v>0</v>
      </c>
      <c r="L204" s="63">
        <f t="shared" si="162"/>
        <v>0</v>
      </c>
      <c r="M204" s="64">
        <f t="shared" si="163"/>
        <v>0</v>
      </c>
      <c r="N204" s="152"/>
      <c r="O204" s="77">
        <f t="shared" si="164"/>
        <v>0</v>
      </c>
      <c r="P204" s="152"/>
      <c r="Q204" s="77">
        <f t="shared" si="165"/>
        <v>0</v>
      </c>
      <c r="R204" s="152"/>
      <c r="S204" s="77">
        <f t="shared" si="166"/>
        <v>0</v>
      </c>
      <c r="T204" s="152"/>
      <c r="U204" s="77">
        <f t="shared" si="167"/>
        <v>0</v>
      </c>
      <c r="V204" s="152"/>
      <c r="W204" s="77">
        <f t="shared" si="168"/>
        <v>0</v>
      </c>
      <c r="X204" s="63">
        <f t="shared" si="169"/>
        <v>0</v>
      </c>
      <c r="Y204" s="64">
        <f t="shared" si="170"/>
        <v>0</v>
      </c>
    </row>
    <row r="205" spans="1:25" ht="14.25" x14ac:dyDescent="0.15">
      <c r="A205" s="148"/>
      <c r="B205" s="148"/>
      <c r="C205" s="81"/>
      <c r="D205" s="152"/>
      <c r="E205" s="77">
        <f t="shared" si="158"/>
        <v>0</v>
      </c>
      <c r="F205" s="152"/>
      <c r="G205" s="77">
        <f t="shared" si="159"/>
        <v>0</v>
      </c>
      <c r="H205" s="152"/>
      <c r="I205" s="124">
        <f t="shared" si="160"/>
        <v>0</v>
      </c>
      <c r="J205" s="152"/>
      <c r="K205" s="129">
        <f t="shared" si="161"/>
        <v>0</v>
      </c>
      <c r="L205" s="63">
        <f t="shared" si="162"/>
        <v>0</v>
      </c>
      <c r="M205" s="64">
        <f t="shared" si="163"/>
        <v>0</v>
      </c>
      <c r="N205" s="152"/>
      <c r="O205" s="77">
        <f t="shared" si="164"/>
        <v>0</v>
      </c>
      <c r="P205" s="152"/>
      <c r="Q205" s="77">
        <f t="shared" si="165"/>
        <v>0</v>
      </c>
      <c r="R205" s="152"/>
      <c r="S205" s="77">
        <f t="shared" si="166"/>
        <v>0</v>
      </c>
      <c r="T205" s="152"/>
      <c r="U205" s="77">
        <f t="shared" si="167"/>
        <v>0</v>
      </c>
      <c r="V205" s="152"/>
      <c r="W205" s="77">
        <f t="shared" si="168"/>
        <v>0</v>
      </c>
      <c r="X205" s="63">
        <f t="shared" si="169"/>
        <v>0</v>
      </c>
      <c r="Y205" s="64">
        <f t="shared" si="170"/>
        <v>0</v>
      </c>
    </row>
    <row r="206" spans="1:25" ht="14.25" x14ac:dyDescent="0.15">
      <c r="A206" s="148"/>
      <c r="B206" s="148"/>
      <c r="C206" s="81"/>
      <c r="D206" s="152"/>
      <c r="E206" s="77">
        <f t="shared" si="158"/>
        <v>0</v>
      </c>
      <c r="F206" s="152"/>
      <c r="G206" s="77">
        <f t="shared" si="159"/>
        <v>0</v>
      </c>
      <c r="H206" s="152"/>
      <c r="I206" s="124">
        <f t="shared" si="160"/>
        <v>0</v>
      </c>
      <c r="J206" s="152"/>
      <c r="K206" s="129">
        <f t="shared" si="161"/>
        <v>0</v>
      </c>
      <c r="L206" s="63">
        <f t="shared" si="162"/>
        <v>0</v>
      </c>
      <c r="M206" s="64">
        <f t="shared" si="163"/>
        <v>0</v>
      </c>
      <c r="N206" s="152"/>
      <c r="O206" s="77">
        <f t="shared" si="164"/>
        <v>0</v>
      </c>
      <c r="P206" s="152"/>
      <c r="Q206" s="77">
        <f t="shared" si="165"/>
        <v>0</v>
      </c>
      <c r="R206" s="152"/>
      <c r="S206" s="77">
        <f t="shared" si="166"/>
        <v>0</v>
      </c>
      <c r="T206" s="152"/>
      <c r="U206" s="77">
        <f t="shared" si="167"/>
        <v>0</v>
      </c>
      <c r="V206" s="152"/>
      <c r="W206" s="77">
        <f t="shared" si="168"/>
        <v>0</v>
      </c>
      <c r="X206" s="63">
        <f t="shared" si="169"/>
        <v>0</v>
      </c>
      <c r="Y206" s="64">
        <f t="shared" si="170"/>
        <v>0</v>
      </c>
    </row>
    <row r="207" spans="1:25" ht="14.25" x14ac:dyDescent="0.15">
      <c r="A207" s="148"/>
      <c r="B207" s="148"/>
      <c r="C207" s="81"/>
      <c r="D207" s="152"/>
      <c r="E207" s="77">
        <f t="shared" si="158"/>
        <v>0</v>
      </c>
      <c r="F207" s="152"/>
      <c r="G207" s="77">
        <f t="shared" si="159"/>
        <v>0</v>
      </c>
      <c r="H207" s="152"/>
      <c r="I207" s="124">
        <f t="shared" si="160"/>
        <v>0</v>
      </c>
      <c r="J207" s="152"/>
      <c r="K207" s="129">
        <f t="shared" si="161"/>
        <v>0</v>
      </c>
      <c r="L207" s="63">
        <f t="shared" si="162"/>
        <v>0</v>
      </c>
      <c r="M207" s="64">
        <f t="shared" si="163"/>
        <v>0</v>
      </c>
      <c r="N207" s="152"/>
      <c r="O207" s="77">
        <f t="shared" si="164"/>
        <v>0</v>
      </c>
      <c r="P207" s="152"/>
      <c r="Q207" s="77">
        <f t="shared" si="165"/>
        <v>0</v>
      </c>
      <c r="R207" s="152"/>
      <c r="S207" s="77">
        <f t="shared" si="166"/>
        <v>0</v>
      </c>
      <c r="T207" s="152"/>
      <c r="U207" s="77">
        <f t="shared" si="167"/>
        <v>0</v>
      </c>
      <c r="V207" s="152"/>
      <c r="W207" s="77">
        <f t="shared" si="168"/>
        <v>0</v>
      </c>
      <c r="X207" s="63">
        <f t="shared" si="169"/>
        <v>0</v>
      </c>
      <c r="Y207" s="64">
        <f t="shared" si="170"/>
        <v>0</v>
      </c>
    </row>
    <row r="208" spans="1:25" ht="14.25" x14ac:dyDescent="0.15">
      <c r="A208" s="148"/>
      <c r="B208" s="148"/>
      <c r="C208" s="81"/>
      <c r="D208" s="152"/>
      <c r="E208" s="77">
        <f t="shared" si="158"/>
        <v>0</v>
      </c>
      <c r="F208" s="152"/>
      <c r="G208" s="77">
        <f t="shared" si="159"/>
        <v>0</v>
      </c>
      <c r="H208" s="152"/>
      <c r="I208" s="124">
        <f t="shared" si="160"/>
        <v>0</v>
      </c>
      <c r="J208" s="152"/>
      <c r="K208" s="129">
        <f t="shared" si="161"/>
        <v>0</v>
      </c>
      <c r="L208" s="63">
        <f t="shared" si="162"/>
        <v>0</v>
      </c>
      <c r="M208" s="64">
        <f t="shared" si="163"/>
        <v>0</v>
      </c>
      <c r="N208" s="152"/>
      <c r="O208" s="77">
        <f t="shared" si="164"/>
        <v>0</v>
      </c>
      <c r="P208" s="152"/>
      <c r="Q208" s="77">
        <f t="shared" si="165"/>
        <v>0</v>
      </c>
      <c r="R208" s="152"/>
      <c r="S208" s="77">
        <f t="shared" si="166"/>
        <v>0</v>
      </c>
      <c r="T208" s="152"/>
      <c r="U208" s="77">
        <f t="shared" si="167"/>
        <v>0</v>
      </c>
      <c r="V208" s="152"/>
      <c r="W208" s="77">
        <f t="shared" si="168"/>
        <v>0</v>
      </c>
      <c r="X208" s="63">
        <f t="shared" si="169"/>
        <v>0</v>
      </c>
      <c r="Y208" s="64">
        <f t="shared" si="170"/>
        <v>0</v>
      </c>
    </row>
    <row r="209" spans="1:25" ht="14.25" x14ac:dyDescent="0.15">
      <c r="A209" s="148"/>
      <c r="B209" s="148"/>
      <c r="C209" s="81"/>
      <c r="D209" s="152"/>
      <c r="E209" s="77">
        <f t="shared" si="158"/>
        <v>0</v>
      </c>
      <c r="F209" s="152"/>
      <c r="G209" s="77">
        <f t="shared" si="159"/>
        <v>0</v>
      </c>
      <c r="H209" s="152"/>
      <c r="I209" s="124">
        <f t="shared" si="160"/>
        <v>0</v>
      </c>
      <c r="J209" s="152"/>
      <c r="K209" s="129">
        <f t="shared" si="161"/>
        <v>0</v>
      </c>
      <c r="L209" s="63">
        <f t="shared" si="162"/>
        <v>0</v>
      </c>
      <c r="M209" s="64">
        <f t="shared" si="163"/>
        <v>0</v>
      </c>
      <c r="N209" s="152"/>
      <c r="O209" s="77">
        <f t="shared" si="164"/>
        <v>0</v>
      </c>
      <c r="P209" s="152"/>
      <c r="Q209" s="77">
        <f t="shared" si="165"/>
        <v>0</v>
      </c>
      <c r="R209" s="152"/>
      <c r="S209" s="77">
        <f t="shared" si="166"/>
        <v>0</v>
      </c>
      <c r="T209" s="152"/>
      <c r="U209" s="77">
        <f t="shared" si="167"/>
        <v>0</v>
      </c>
      <c r="V209" s="152"/>
      <c r="W209" s="77">
        <f t="shared" si="168"/>
        <v>0</v>
      </c>
      <c r="X209" s="63">
        <f t="shared" si="169"/>
        <v>0</v>
      </c>
      <c r="Y209" s="64">
        <f t="shared" si="170"/>
        <v>0</v>
      </c>
    </row>
    <row r="210" spans="1:25" ht="14.25" x14ac:dyDescent="0.15">
      <c r="A210" s="148"/>
      <c r="B210" s="148"/>
      <c r="C210" s="81"/>
      <c r="D210" s="152"/>
      <c r="E210" s="77">
        <f t="shared" si="158"/>
        <v>0</v>
      </c>
      <c r="F210" s="152"/>
      <c r="G210" s="77">
        <f t="shared" si="159"/>
        <v>0</v>
      </c>
      <c r="H210" s="152"/>
      <c r="I210" s="124">
        <f t="shared" si="160"/>
        <v>0</v>
      </c>
      <c r="J210" s="152"/>
      <c r="K210" s="129">
        <f t="shared" si="161"/>
        <v>0</v>
      </c>
      <c r="L210" s="63">
        <f t="shared" si="162"/>
        <v>0</v>
      </c>
      <c r="M210" s="64">
        <f t="shared" si="163"/>
        <v>0</v>
      </c>
      <c r="N210" s="152"/>
      <c r="O210" s="77">
        <f t="shared" si="164"/>
        <v>0</v>
      </c>
      <c r="P210" s="152"/>
      <c r="Q210" s="77">
        <f t="shared" si="165"/>
        <v>0</v>
      </c>
      <c r="R210" s="152"/>
      <c r="S210" s="77">
        <f t="shared" si="166"/>
        <v>0</v>
      </c>
      <c r="T210" s="152"/>
      <c r="U210" s="77">
        <f t="shared" si="167"/>
        <v>0</v>
      </c>
      <c r="V210" s="152"/>
      <c r="W210" s="77">
        <f t="shared" si="168"/>
        <v>0</v>
      </c>
      <c r="X210" s="63">
        <f t="shared" si="169"/>
        <v>0</v>
      </c>
      <c r="Y210" s="64">
        <f t="shared" si="170"/>
        <v>0</v>
      </c>
    </row>
    <row r="211" spans="1:25" ht="15" thickBot="1" x14ac:dyDescent="0.2">
      <c r="A211" s="150"/>
      <c r="B211" s="150"/>
      <c r="C211" s="82"/>
      <c r="D211" s="153"/>
      <c r="E211" s="78">
        <f t="shared" si="158"/>
        <v>0</v>
      </c>
      <c r="F211" s="153"/>
      <c r="G211" s="78">
        <f t="shared" si="159"/>
        <v>0</v>
      </c>
      <c r="H211" s="153"/>
      <c r="I211" s="125">
        <f t="shared" si="160"/>
        <v>0</v>
      </c>
      <c r="J211" s="153"/>
      <c r="K211" s="130">
        <f t="shared" si="161"/>
        <v>0</v>
      </c>
      <c r="L211" s="65">
        <f t="shared" si="162"/>
        <v>0</v>
      </c>
      <c r="M211" s="66">
        <f t="shared" si="163"/>
        <v>0</v>
      </c>
      <c r="N211" s="153"/>
      <c r="O211" s="78">
        <f t="shared" si="164"/>
        <v>0</v>
      </c>
      <c r="P211" s="153"/>
      <c r="Q211" s="78">
        <f t="shared" si="165"/>
        <v>0</v>
      </c>
      <c r="R211" s="153"/>
      <c r="S211" s="78">
        <f t="shared" si="166"/>
        <v>0</v>
      </c>
      <c r="T211" s="153"/>
      <c r="U211" s="78">
        <f t="shared" si="167"/>
        <v>0</v>
      </c>
      <c r="V211" s="153"/>
      <c r="W211" s="78">
        <f t="shared" si="168"/>
        <v>0</v>
      </c>
      <c r="X211" s="65">
        <f t="shared" si="169"/>
        <v>0</v>
      </c>
      <c r="Y211" s="66">
        <f t="shared" si="170"/>
        <v>0</v>
      </c>
    </row>
    <row r="212" spans="1:25" ht="15" thickBot="1" x14ac:dyDescent="0.2">
      <c r="A212" s="150"/>
      <c r="B212" s="150"/>
      <c r="C212" s="83"/>
      <c r="D212" s="57"/>
      <c r="E212" s="80">
        <f>SUM(E202:E211)</f>
        <v>0</v>
      </c>
      <c r="F212" s="57"/>
      <c r="G212" s="80">
        <f>SUM(G202:G211)</f>
        <v>0</v>
      </c>
      <c r="H212" s="57"/>
      <c r="I212" s="121">
        <f>SUM(I202:I211)</f>
        <v>0</v>
      </c>
      <c r="J212" s="57"/>
      <c r="K212" s="80">
        <f>SUM(K202:K211)</f>
        <v>0</v>
      </c>
      <c r="L212" s="69" t="s">
        <v>10</v>
      </c>
      <c r="M212" s="70">
        <f>SUM(M202:M211)</f>
        <v>0</v>
      </c>
      <c r="N212" s="57"/>
      <c r="O212" s="80">
        <f>SUM(O202:O211)</f>
        <v>0</v>
      </c>
      <c r="P212" s="57"/>
      <c r="Q212" s="80">
        <f>SUM(Q202:Q211)</f>
        <v>0</v>
      </c>
      <c r="R212" s="57"/>
      <c r="S212" s="80">
        <f>SUM(S202:S211)</f>
        <v>0</v>
      </c>
      <c r="T212" s="57"/>
      <c r="U212" s="80">
        <f>SUM(U202:U211)</f>
        <v>0</v>
      </c>
      <c r="V212" s="57"/>
      <c r="W212" s="80">
        <f>SUM(W202:W211)</f>
        <v>0</v>
      </c>
      <c r="X212" s="69" t="s">
        <v>10</v>
      </c>
      <c r="Y212" s="70">
        <f>SUM(Y202:Y211)</f>
        <v>0</v>
      </c>
    </row>
    <row r="213" spans="1:25" ht="14.25" x14ac:dyDescent="0.15">
      <c r="A213" s="182">
        <v>43</v>
      </c>
      <c r="B213" s="182" t="s">
        <v>163</v>
      </c>
      <c r="C213" s="84">
        <v>2</v>
      </c>
      <c r="D213" s="192"/>
      <c r="E213" s="79">
        <f t="shared" si="146"/>
        <v>0</v>
      </c>
      <c r="F213" s="192"/>
      <c r="G213" s="79">
        <f t="shared" ref="G213:G222" si="171">$C213*F213</f>
        <v>0</v>
      </c>
      <c r="H213" s="192"/>
      <c r="I213" s="126">
        <f t="shared" ref="I213:I222" si="172">$C213*H213</f>
        <v>0</v>
      </c>
      <c r="J213" s="192"/>
      <c r="K213" s="131">
        <f t="shared" ref="K213:K222" si="173">$C213*J213</f>
        <v>0</v>
      </c>
      <c r="L213" s="61">
        <f t="shared" ref="L213:L222" si="174">D213+F213+H213+J213</f>
        <v>0</v>
      </c>
      <c r="M213" s="62">
        <f t="shared" si="138"/>
        <v>0</v>
      </c>
      <c r="N213" s="192"/>
      <c r="O213" s="79">
        <f t="shared" ref="O213:O222" si="175">$C213*N213</f>
        <v>0</v>
      </c>
      <c r="P213" s="192"/>
      <c r="Q213" s="79">
        <f t="shared" ref="Q213:Q222" si="176">$C213*P213</f>
        <v>0</v>
      </c>
      <c r="R213" s="192"/>
      <c r="S213" s="79">
        <f t="shared" ref="S213:S222" si="177">$C213*R213</f>
        <v>0</v>
      </c>
      <c r="T213" s="192"/>
      <c r="U213" s="79">
        <f t="shared" ref="U213:U222" si="178">$C213*T213</f>
        <v>0</v>
      </c>
      <c r="V213" s="192"/>
      <c r="W213" s="79">
        <f t="shared" ref="W213:W222" si="179">$C213*V213</f>
        <v>0</v>
      </c>
      <c r="X213" s="61">
        <f t="shared" ref="X213:X222" si="180">D213+F213+H213+J213+N213+P213+R213+T213+V213</f>
        <v>0</v>
      </c>
      <c r="Y213" s="62">
        <f t="shared" ref="Y213:Y222" si="181">$C213*X213</f>
        <v>0</v>
      </c>
    </row>
    <row r="214" spans="1:25" ht="14.25" x14ac:dyDescent="0.15">
      <c r="A214" s="180"/>
      <c r="B214" s="180" t="s">
        <v>164</v>
      </c>
      <c r="C214" s="81">
        <v>3</v>
      </c>
      <c r="D214" s="190"/>
      <c r="E214" s="77">
        <f t="shared" si="146"/>
        <v>0</v>
      </c>
      <c r="F214" s="190"/>
      <c r="G214" s="77">
        <f t="shared" si="171"/>
        <v>0</v>
      </c>
      <c r="H214" s="190"/>
      <c r="I214" s="124">
        <f t="shared" si="172"/>
        <v>0</v>
      </c>
      <c r="J214" s="190"/>
      <c r="K214" s="129">
        <f t="shared" si="173"/>
        <v>0</v>
      </c>
      <c r="L214" s="63">
        <f t="shared" si="174"/>
        <v>0</v>
      </c>
      <c r="M214" s="64">
        <f t="shared" si="138"/>
        <v>0</v>
      </c>
      <c r="N214" s="190"/>
      <c r="O214" s="77">
        <f t="shared" si="175"/>
        <v>0</v>
      </c>
      <c r="P214" s="190"/>
      <c r="Q214" s="77">
        <f t="shared" si="176"/>
        <v>0</v>
      </c>
      <c r="R214" s="190"/>
      <c r="S214" s="77">
        <f t="shared" si="177"/>
        <v>0</v>
      </c>
      <c r="T214" s="190"/>
      <c r="U214" s="77">
        <f t="shared" si="178"/>
        <v>0</v>
      </c>
      <c r="V214" s="190"/>
      <c r="W214" s="77">
        <f t="shared" si="179"/>
        <v>0</v>
      </c>
      <c r="X214" s="63">
        <f t="shared" si="180"/>
        <v>0</v>
      </c>
      <c r="Y214" s="64">
        <f t="shared" si="181"/>
        <v>0</v>
      </c>
    </row>
    <row r="215" spans="1:25" ht="14.25" x14ac:dyDescent="0.15">
      <c r="A215" s="180"/>
      <c r="B215" s="180"/>
      <c r="C215" s="81">
        <v>4</v>
      </c>
      <c r="D215" s="190"/>
      <c r="E215" s="77">
        <f t="shared" si="146"/>
        <v>0</v>
      </c>
      <c r="F215" s="190"/>
      <c r="G215" s="77">
        <f t="shared" si="171"/>
        <v>0</v>
      </c>
      <c r="H215" s="190"/>
      <c r="I215" s="124">
        <f t="shared" si="172"/>
        <v>0</v>
      </c>
      <c r="J215" s="190"/>
      <c r="K215" s="129">
        <f t="shared" si="173"/>
        <v>0</v>
      </c>
      <c r="L215" s="63">
        <f t="shared" si="174"/>
        <v>0</v>
      </c>
      <c r="M215" s="64">
        <f t="shared" si="138"/>
        <v>0</v>
      </c>
      <c r="N215" s="190"/>
      <c r="O215" s="77">
        <f t="shared" si="175"/>
        <v>0</v>
      </c>
      <c r="P215" s="190"/>
      <c r="Q215" s="77">
        <f t="shared" si="176"/>
        <v>0</v>
      </c>
      <c r="R215" s="190"/>
      <c r="S215" s="77">
        <f t="shared" si="177"/>
        <v>0</v>
      </c>
      <c r="T215" s="190"/>
      <c r="U215" s="77">
        <f t="shared" si="178"/>
        <v>0</v>
      </c>
      <c r="V215" s="190"/>
      <c r="W215" s="77">
        <f t="shared" si="179"/>
        <v>0</v>
      </c>
      <c r="X215" s="63">
        <f t="shared" si="180"/>
        <v>0</v>
      </c>
      <c r="Y215" s="64">
        <f t="shared" si="181"/>
        <v>0</v>
      </c>
    </row>
    <row r="216" spans="1:25" ht="14.25" x14ac:dyDescent="0.15">
      <c r="A216" s="180"/>
      <c r="B216" s="180"/>
      <c r="C216" s="81">
        <v>5</v>
      </c>
      <c r="D216" s="190"/>
      <c r="E216" s="77">
        <f t="shared" si="146"/>
        <v>0</v>
      </c>
      <c r="F216" s="190"/>
      <c r="G216" s="77">
        <f t="shared" si="171"/>
        <v>0</v>
      </c>
      <c r="H216" s="190"/>
      <c r="I216" s="124">
        <f t="shared" si="172"/>
        <v>0</v>
      </c>
      <c r="J216" s="190"/>
      <c r="K216" s="129">
        <f t="shared" si="173"/>
        <v>0</v>
      </c>
      <c r="L216" s="63">
        <f t="shared" si="174"/>
        <v>0</v>
      </c>
      <c r="M216" s="64">
        <f t="shared" si="138"/>
        <v>0</v>
      </c>
      <c r="N216" s="190"/>
      <c r="O216" s="77">
        <f t="shared" si="175"/>
        <v>0</v>
      </c>
      <c r="P216" s="190"/>
      <c r="Q216" s="77">
        <f t="shared" si="176"/>
        <v>0</v>
      </c>
      <c r="R216" s="190"/>
      <c r="S216" s="77">
        <f t="shared" si="177"/>
        <v>0</v>
      </c>
      <c r="T216" s="190"/>
      <c r="U216" s="77">
        <f t="shared" si="178"/>
        <v>0</v>
      </c>
      <c r="V216" s="190"/>
      <c r="W216" s="77">
        <f t="shared" si="179"/>
        <v>0</v>
      </c>
      <c r="X216" s="63">
        <f t="shared" si="180"/>
        <v>0</v>
      </c>
      <c r="Y216" s="64">
        <f t="shared" si="181"/>
        <v>0</v>
      </c>
    </row>
    <row r="217" spans="1:25" ht="13.5" customHeight="1" x14ac:dyDescent="0.15">
      <c r="A217" s="180"/>
      <c r="B217" s="180"/>
      <c r="C217" s="81">
        <v>7</v>
      </c>
      <c r="D217" s="190"/>
      <c r="E217" s="77">
        <f t="shared" si="146"/>
        <v>0</v>
      </c>
      <c r="F217" s="190"/>
      <c r="G217" s="77">
        <f t="shared" si="171"/>
        <v>0</v>
      </c>
      <c r="H217" s="190"/>
      <c r="I217" s="124">
        <f t="shared" si="172"/>
        <v>0</v>
      </c>
      <c r="J217" s="190"/>
      <c r="K217" s="129">
        <f t="shared" si="173"/>
        <v>0</v>
      </c>
      <c r="L217" s="63">
        <f t="shared" si="174"/>
        <v>0</v>
      </c>
      <c r="M217" s="64">
        <f t="shared" si="138"/>
        <v>0</v>
      </c>
      <c r="N217" s="190"/>
      <c r="O217" s="77">
        <f t="shared" si="175"/>
        <v>0</v>
      </c>
      <c r="P217" s="190"/>
      <c r="Q217" s="77">
        <f t="shared" si="176"/>
        <v>0</v>
      </c>
      <c r="R217" s="190"/>
      <c r="S217" s="77">
        <f t="shared" si="177"/>
        <v>0</v>
      </c>
      <c r="T217" s="190"/>
      <c r="U217" s="77">
        <f t="shared" si="178"/>
        <v>0</v>
      </c>
      <c r="V217" s="190"/>
      <c r="W217" s="77">
        <f t="shared" si="179"/>
        <v>0</v>
      </c>
      <c r="X217" s="63">
        <f t="shared" si="180"/>
        <v>0</v>
      </c>
      <c r="Y217" s="64">
        <f t="shared" si="181"/>
        <v>0</v>
      </c>
    </row>
    <row r="218" spans="1:25" ht="14.25" x14ac:dyDescent="0.15">
      <c r="A218" s="180"/>
      <c r="B218" s="180"/>
      <c r="C218" s="81">
        <v>8</v>
      </c>
      <c r="D218" s="190"/>
      <c r="E218" s="77">
        <f t="shared" si="146"/>
        <v>0</v>
      </c>
      <c r="F218" s="190"/>
      <c r="G218" s="77">
        <f t="shared" si="171"/>
        <v>0</v>
      </c>
      <c r="H218" s="190"/>
      <c r="I218" s="124">
        <f t="shared" si="172"/>
        <v>0</v>
      </c>
      <c r="J218" s="190"/>
      <c r="K218" s="129">
        <f t="shared" si="173"/>
        <v>0</v>
      </c>
      <c r="L218" s="63">
        <f t="shared" si="174"/>
        <v>0</v>
      </c>
      <c r="M218" s="64">
        <f t="shared" si="138"/>
        <v>0</v>
      </c>
      <c r="N218" s="190"/>
      <c r="O218" s="77">
        <f t="shared" si="175"/>
        <v>0</v>
      </c>
      <c r="P218" s="190"/>
      <c r="Q218" s="77">
        <f t="shared" si="176"/>
        <v>0</v>
      </c>
      <c r="R218" s="190"/>
      <c r="S218" s="77">
        <f t="shared" si="177"/>
        <v>0</v>
      </c>
      <c r="T218" s="190"/>
      <c r="U218" s="77">
        <f t="shared" si="178"/>
        <v>0</v>
      </c>
      <c r="V218" s="190"/>
      <c r="W218" s="77">
        <f t="shared" si="179"/>
        <v>0</v>
      </c>
      <c r="X218" s="63">
        <f t="shared" si="180"/>
        <v>0</v>
      </c>
      <c r="Y218" s="64">
        <f t="shared" si="181"/>
        <v>0</v>
      </c>
    </row>
    <row r="219" spans="1:25" ht="14.25" x14ac:dyDescent="0.15">
      <c r="A219" s="180"/>
      <c r="B219" s="180"/>
      <c r="C219" s="81"/>
      <c r="D219" s="190"/>
      <c r="E219" s="77">
        <f t="shared" si="146"/>
        <v>0</v>
      </c>
      <c r="F219" s="190"/>
      <c r="G219" s="77">
        <f t="shared" si="171"/>
        <v>0</v>
      </c>
      <c r="H219" s="190"/>
      <c r="I219" s="124">
        <f t="shared" si="172"/>
        <v>0</v>
      </c>
      <c r="J219" s="190"/>
      <c r="K219" s="129">
        <f t="shared" si="173"/>
        <v>0</v>
      </c>
      <c r="L219" s="63">
        <f t="shared" si="174"/>
        <v>0</v>
      </c>
      <c r="M219" s="64">
        <f t="shared" si="138"/>
        <v>0</v>
      </c>
      <c r="N219" s="190"/>
      <c r="O219" s="77">
        <f t="shared" si="175"/>
        <v>0</v>
      </c>
      <c r="P219" s="190"/>
      <c r="Q219" s="77">
        <f t="shared" si="176"/>
        <v>0</v>
      </c>
      <c r="R219" s="190"/>
      <c r="S219" s="77">
        <f t="shared" si="177"/>
        <v>0</v>
      </c>
      <c r="T219" s="190"/>
      <c r="U219" s="77">
        <f t="shared" si="178"/>
        <v>0</v>
      </c>
      <c r="V219" s="190"/>
      <c r="W219" s="77">
        <f t="shared" si="179"/>
        <v>0</v>
      </c>
      <c r="X219" s="63">
        <f t="shared" si="180"/>
        <v>0</v>
      </c>
      <c r="Y219" s="64">
        <f t="shared" si="181"/>
        <v>0</v>
      </c>
    </row>
    <row r="220" spans="1:25" ht="14.25" x14ac:dyDescent="0.15">
      <c r="A220" s="180"/>
      <c r="B220" s="180"/>
      <c r="C220" s="81"/>
      <c r="D220" s="190"/>
      <c r="E220" s="77">
        <f t="shared" si="146"/>
        <v>0</v>
      </c>
      <c r="F220" s="190"/>
      <c r="G220" s="77">
        <f t="shared" si="171"/>
        <v>0</v>
      </c>
      <c r="H220" s="190"/>
      <c r="I220" s="124">
        <f t="shared" si="172"/>
        <v>0</v>
      </c>
      <c r="J220" s="190"/>
      <c r="K220" s="129">
        <f t="shared" si="173"/>
        <v>0</v>
      </c>
      <c r="L220" s="63">
        <f t="shared" si="174"/>
        <v>0</v>
      </c>
      <c r="M220" s="64">
        <f t="shared" si="138"/>
        <v>0</v>
      </c>
      <c r="N220" s="190"/>
      <c r="O220" s="77">
        <f t="shared" si="175"/>
        <v>0</v>
      </c>
      <c r="P220" s="190"/>
      <c r="Q220" s="77">
        <f t="shared" si="176"/>
        <v>0</v>
      </c>
      <c r="R220" s="190"/>
      <c r="S220" s="77">
        <f t="shared" si="177"/>
        <v>0</v>
      </c>
      <c r="T220" s="190"/>
      <c r="U220" s="77">
        <f t="shared" si="178"/>
        <v>0</v>
      </c>
      <c r="V220" s="190"/>
      <c r="W220" s="77">
        <f t="shared" si="179"/>
        <v>0</v>
      </c>
      <c r="X220" s="63">
        <f t="shared" si="180"/>
        <v>0</v>
      </c>
      <c r="Y220" s="64">
        <f t="shared" si="181"/>
        <v>0</v>
      </c>
    </row>
    <row r="221" spans="1:25" ht="14.25" x14ac:dyDescent="0.15">
      <c r="A221" s="180"/>
      <c r="B221" s="180"/>
      <c r="C221" s="81"/>
      <c r="D221" s="190"/>
      <c r="E221" s="77">
        <f t="shared" si="146"/>
        <v>0</v>
      </c>
      <c r="F221" s="190"/>
      <c r="G221" s="77">
        <f t="shared" si="171"/>
        <v>0</v>
      </c>
      <c r="H221" s="190"/>
      <c r="I221" s="124">
        <f t="shared" si="172"/>
        <v>0</v>
      </c>
      <c r="J221" s="190"/>
      <c r="K221" s="129">
        <f t="shared" si="173"/>
        <v>0</v>
      </c>
      <c r="L221" s="63">
        <f t="shared" si="174"/>
        <v>0</v>
      </c>
      <c r="M221" s="64">
        <f t="shared" si="138"/>
        <v>0</v>
      </c>
      <c r="N221" s="190"/>
      <c r="O221" s="77">
        <f t="shared" si="175"/>
        <v>0</v>
      </c>
      <c r="P221" s="190"/>
      <c r="Q221" s="77">
        <f t="shared" si="176"/>
        <v>0</v>
      </c>
      <c r="R221" s="190"/>
      <c r="S221" s="77">
        <f t="shared" si="177"/>
        <v>0</v>
      </c>
      <c r="T221" s="190"/>
      <c r="U221" s="77">
        <f t="shared" si="178"/>
        <v>0</v>
      </c>
      <c r="V221" s="190"/>
      <c r="W221" s="77">
        <f t="shared" si="179"/>
        <v>0</v>
      </c>
      <c r="X221" s="63">
        <f t="shared" si="180"/>
        <v>0</v>
      </c>
      <c r="Y221" s="64">
        <f t="shared" si="181"/>
        <v>0</v>
      </c>
    </row>
    <row r="222" spans="1:25" ht="15" thickBot="1" x14ac:dyDescent="0.2">
      <c r="A222" s="181"/>
      <c r="B222" s="181"/>
      <c r="C222" s="87"/>
      <c r="D222" s="193"/>
      <c r="E222" s="78">
        <f t="shared" si="146"/>
        <v>0</v>
      </c>
      <c r="F222" s="193"/>
      <c r="G222" s="78">
        <f t="shared" si="171"/>
        <v>0</v>
      </c>
      <c r="H222" s="193"/>
      <c r="I222" s="125">
        <f t="shared" si="172"/>
        <v>0</v>
      </c>
      <c r="J222" s="193"/>
      <c r="K222" s="130">
        <f t="shared" si="173"/>
        <v>0</v>
      </c>
      <c r="L222" s="73">
        <f t="shared" si="174"/>
        <v>0</v>
      </c>
      <c r="M222" s="74">
        <f t="shared" si="138"/>
        <v>0</v>
      </c>
      <c r="N222" s="193"/>
      <c r="O222" s="78">
        <f t="shared" si="175"/>
        <v>0</v>
      </c>
      <c r="P222" s="193"/>
      <c r="Q222" s="78">
        <f t="shared" si="176"/>
        <v>0</v>
      </c>
      <c r="R222" s="193"/>
      <c r="S222" s="78">
        <f t="shared" si="177"/>
        <v>0</v>
      </c>
      <c r="T222" s="193"/>
      <c r="U222" s="78">
        <f t="shared" si="178"/>
        <v>0</v>
      </c>
      <c r="V222" s="193"/>
      <c r="W222" s="78">
        <f t="shared" si="179"/>
        <v>0</v>
      </c>
      <c r="X222" s="73">
        <f t="shared" si="180"/>
        <v>0</v>
      </c>
      <c r="Y222" s="74">
        <f t="shared" si="181"/>
        <v>0</v>
      </c>
    </row>
    <row r="223" spans="1:25" ht="15" thickBot="1" x14ac:dyDescent="0.2">
      <c r="A223" s="183"/>
      <c r="B223" s="183"/>
      <c r="C223" s="85"/>
      <c r="D223" s="58"/>
      <c r="E223" s="80">
        <f>SUM(E213:E222)</f>
        <v>0</v>
      </c>
      <c r="F223" s="58"/>
      <c r="G223" s="80">
        <f>SUM(G213:G222)</f>
        <v>0</v>
      </c>
      <c r="H223" s="58"/>
      <c r="I223" s="121">
        <f>SUM(I213:I222)</f>
        <v>0</v>
      </c>
      <c r="J223" s="58"/>
      <c r="K223" s="80">
        <f>SUM(K213:K222)</f>
        <v>0</v>
      </c>
      <c r="L223" s="69" t="s">
        <v>10</v>
      </c>
      <c r="M223" s="70">
        <f>SUM(M213:M222)</f>
        <v>0</v>
      </c>
      <c r="N223" s="58"/>
      <c r="O223" s="80">
        <f>SUM(O213:O222)</f>
        <v>0</v>
      </c>
      <c r="P223" s="58"/>
      <c r="Q223" s="80">
        <f>SUM(Q213:Q222)</f>
        <v>0</v>
      </c>
      <c r="R223" s="58"/>
      <c r="S223" s="80">
        <f>SUM(S213:S222)</f>
        <v>0</v>
      </c>
      <c r="T223" s="58"/>
      <c r="U223" s="80">
        <f>SUM(U213:U222)</f>
        <v>0</v>
      </c>
      <c r="V223" s="58"/>
      <c r="W223" s="80">
        <f>SUM(W213:W222)</f>
        <v>0</v>
      </c>
      <c r="X223" s="69" t="s">
        <v>10</v>
      </c>
      <c r="Y223" s="70">
        <f>SUM(Y213:Y222)</f>
        <v>0</v>
      </c>
    </row>
    <row r="224" spans="1:25" ht="14.25" customHeight="1" x14ac:dyDescent="0.15">
      <c r="A224" s="149">
        <v>48</v>
      </c>
      <c r="B224" s="149" t="s">
        <v>36</v>
      </c>
      <c r="C224" s="86">
        <v>0.8</v>
      </c>
      <c r="D224" s="151"/>
      <c r="E224" s="79">
        <f t="shared" ref="E224:E233" si="182">$C224*D224</f>
        <v>0</v>
      </c>
      <c r="F224" s="151"/>
      <c r="G224" s="79">
        <f t="shared" ref="G224:G233" si="183">$C224*F224</f>
        <v>0</v>
      </c>
      <c r="H224" s="151"/>
      <c r="I224" s="126">
        <f t="shared" ref="I224:I233" si="184">$C224*H224</f>
        <v>0</v>
      </c>
      <c r="J224" s="151"/>
      <c r="K224" s="131">
        <f t="shared" ref="K224:K233" si="185">$C224*J224</f>
        <v>0</v>
      </c>
      <c r="L224" s="71">
        <f t="shared" ref="L224:L233" si="186">D224+F224+H224+J224</f>
        <v>0</v>
      </c>
      <c r="M224" s="72">
        <f t="shared" ref="M224:M233" si="187">$C224*L224</f>
        <v>0</v>
      </c>
      <c r="N224" s="151"/>
      <c r="O224" s="79">
        <f t="shared" ref="O224:O233" si="188">$C224*N224</f>
        <v>0</v>
      </c>
      <c r="P224" s="151"/>
      <c r="Q224" s="79">
        <f t="shared" ref="Q224:Q233" si="189">$C224*P224</f>
        <v>0</v>
      </c>
      <c r="R224" s="151"/>
      <c r="S224" s="79">
        <f t="shared" ref="S224:S233" si="190">$C224*R224</f>
        <v>0</v>
      </c>
      <c r="T224" s="151"/>
      <c r="U224" s="79">
        <f t="shared" ref="U224:U233" si="191">$C224*T224</f>
        <v>0</v>
      </c>
      <c r="V224" s="151"/>
      <c r="W224" s="79">
        <f t="shared" ref="W224:W233" si="192">$C224*V224</f>
        <v>0</v>
      </c>
      <c r="X224" s="71">
        <f t="shared" ref="X224:X233" si="193">D224+F224+H224+J224+N224+P224+R224+T224+V224</f>
        <v>0</v>
      </c>
      <c r="Y224" s="72">
        <f t="shared" ref="Y224:Y233" si="194">$C224*X224</f>
        <v>0</v>
      </c>
    </row>
    <row r="225" spans="1:25" ht="14.25" x14ac:dyDescent="0.15">
      <c r="A225" s="148"/>
      <c r="B225" s="148"/>
      <c r="C225" s="81">
        <v>1</v>
      </c>
      <c r="D225" s="152"/>
      <c r="E225" s="77">
        <f t="shared" si="182"/>
        <v>0</v>
      </c>
      <c r="F225" s="152"/>
      <c r="G225" s="77">
        <f t="shared" si="183"/>
        <v>0</v>
      </c>
      <c r="H225" s="152"/>
      <c r="I225" s="124">
        <f t="shared" si="184"/>
        <v>0</v>
      </c>
      <c r="J225" s="152"/>
      <c r="K225" s="129">
        <f t="shared" si="185"/>
        <v>0</v>
      </c>
      <c r="L225" s="63">
        <f t="shared" si="186"/>
        <v>0</v>
      </c>
      <c r="M225" s="64">
        <f t="shared" si="187"/>
        <v>0</v>
      </c>
      <c r="N225" s="152"/>
      <c r="O225" s="77">
        <f t="shared" si="188"/>
        <v>0</v>
      </c>
      <c r="P225" s="152"/>
      <c r="Q225" s="77">
        <f t="shared" si="189"/>
        <v>0</v>
      </c>
      <c r="R225" s="152"/>
      <c r="S225" s="77">
        <f t="shared" si="190"/>
        <v>0</v>
      </c>
      <c r="T225" s="152"/>
      <c r="U225" s="77">
        <f t="shared" si="191"/>
        <v>0</v>
      </c>
      <c r="V225" s="152"/>
      <c r="W225" s="77">
        <f t="shared" si="192"/>
        <v>0</v>
      </c>
      <c r="X225" s="63">
        <f t="shared" si="193"/>
        <v>0</v>
      </c>
      <c r="Y225" s="64">
        <f t="shared" si="194"/>
        <v>0</v>
      </c>
    </row>
    <row r="226" spans="1:25" ht="14.25" x14ac:dyDescent="0.15">
      <c r="A226" s="148"/>
      <c r="B226" s="148"/>
      <c r="C226" s="81">
        <v>6.8</v>
      </c>
      <c r="D226" s="152"/>
      <c r="E226" s="77">
        <f t="shared" si="182"/>
        <v>0</v>
      </c>
      <c r="F226" s="152"/>
      <c r="G226" s="77">
        <f t="shared" si="183"/>
        <v>0</v>
      </c>
      <c r="H226" s="152"/>
      <c r="I226" s="124">
        <f t="shared" si="184"/>
        <v>0</v>
      </c>
      <c r="J226" s="152"/>
      <c r="K226" s="129">
        <f t="shared" si="185"/>
        <v>0</v>
      </c>
      <c r="L226" s="63">
        <f t="shared" si="186"/>
        <v>0</v>
      </c>
      <c r="M226" s="64">
        <f t="shared" si="187"/>
        <v>0</v>
      </c>
      <c r="N226" s="152"/>
      <c r="O226" s="77">
        <f t="shared" si="188"/>
        <v>0</v>
      </c>
      <c r="P226" s="152"/>
      <c r="Q226" s="77">
        <f t="shared" si="189"/>
        <v>0</v>
      </c>
      <c r="R226" s="152"/>
      <c r="S226" s="77">
        <f t="shared" si="190"/>
        <v>0</v>
      </c>
      <c r="T226" s="152"/>
      <c r="U226" s="77">
        <f t="shared" si="191"/>
        <v>0</v>
      </c>
      <c r="V226" s="152"/>
      <c r="W226" s="77">
        <f t="shared" si="192"/>
        <v>0</v>
      </c>
      <c r="X226" s="63">
        <f t="shared" si="193"/>
        <v>0</v>
      </c>
      <c r="Y226" s="64">
        <f t="shared" si="194"/>
        <v>0</v>
      </c>
    </row>
    <row r="227" spans="1:25" ht="14.25" x14ac:dyDescent="0.15">
      <c r="A227" s="148"/>
      <c r="B227" s="148"/>
      <c r="C227" s="81"/>
      <c r="D227" s="152"/>
      <c r="E227" s="77">
        <f t="shared" si="182"/>
        <v>0</v>
      </c>
      <c r="F227" s="152"/>
      <c r="G227" s="77">
        <f t="shared" si="183"/>
        <v>0</v>
      </c>
      <c r="H227" s="152"/>
      <c r="I227" s="124">
        <f t="shared" si="184"/>
        <v>0</v>
      </c>
      <c r="J227" s="152"/>
      <c r="K227" s="129">
        <f t="shared" si="185"/>
        <v>0</v>
      </c>
      <c r="L227" s="63">
        <f t="shared" si="186"/>
        <v>0</v>
      </c>
      <c r="M227" s="64">
        <f t="shared" si="187"/>
        <v>0</v>
      </c>
      <c r="N227" s="152"/>
      <c r="O227" s="77">
        <f t="shared" si="188"/>
        <v>0</v>
      </c>
      <c r="P227" s="152"/>
      <c r="Q227" s="77">
        <f t="shared" si="189"/>
        <v>0</v>
      </c>
      <c r="R227" s="152"/>
      <c r="S227" s="77">
        <f t="shared" si="190"/>
        <v>0</v>
      </c>
      <c r="T227" s="152"/>
      <c r="U227" s="77">
        <f t="shared" si="191"/>
        <v>0</v>
      </c>
      <c r="V227" s="152"/>
      <c r="W227" s="77">
        <f t="shared" si="192"/>
        <v>0</v>
      </c>
      <c r="X227" s="63">
        <f t="shared" si="193"/>
        <v>0</v>
      </c>
      <c r="Y227" s="64">
        <f t="shared" si="194"/>
        <v>0</v>
      </c>
    </row>
    <row r="228" spans="1:25" ht="14.25" x14ac:dyDescent="0.15">
      <c r="A228" s="148"/>
      <c r="B228" s="148"/>
      <c r="C228" s="81"/>
      <c r="D228" s="152"/>
      <c r="E228" s="77">
        <f t="shared" si="182"/>
        <v>0</v>
      </c>
      <c r="F228" s="152"/>
      <c r="G228" s="77">
        <f t="shared" si="183"/>
        <v>0</v>
      </c>
      <c r="H228" s="152"/>
      <c r="I228" s="124">
        <f t="shared" si="184"/>
        <v>0</v>
      </c>
      <c r="J228" s="152"/>
      <c r="K228" s="129">
        <f t="shared" si="185"/>
        <v>0</v>
      </c>
      <c r="L228" s="63">
        <f t="shared" si="186"/>
        <v>0</v>
      </c>
      <c r="M228" s="64">
        <f t="shared" si="187"/>
        <v>0</v>
      </c>
      <c r="N228" s="152"/>
      <c r="O228" s="77">
        <f t="shared" si="188"/>
        <v>0</v>
      </c>
      <c r="P228" s="152"/>
      <c r="Q228" s="77">
        <f t="shared" si="189"/>
        <v>0</v>
      </c>
      <c r="R228" s="152"/>
      <c r="S228" s="77">
        <f t="shared" si="190"/>
        <v>0</v>
      </c>
      <c r="T228" s="152"/>
      <c r="U228" s="77">
        <f t="shared" si="191"/>
        <v>0</v>
      </c>
      <c r="V228" s="152"/>
      <c r="W228" s="77">
        <f t="shared" si="192"/>
        <v>0</v>
      </c>
      <c r="X228" s="63">
        <f t="shared" si="193"/>
        <v>0</v>
      </c>
      <c r="Y228" s="64">
        <f t="shared" si="194"/>
        <v>0</v>
      </c>
    </row>
    <row r="229" spans="1:25" ht="14.25" x14ac:dyDescent="0.15">
      <c r="A229" s="148"/>
      <c r="B229" s="148"/>
      <c r="C229" s="81"/>
      <c r="D229" s="152"/>
      <c r="E229" s="77">
        <f t="shared" si="182"/>
        <v>0</v>
      </c>
      <c r="F229" s="152"/>
      <c r="G229" s="77">
        <f t="shared" si="183"/>
        <v>0</v>
      </c>
      <c r="H229" s="152"/>
      <c r="I229" s="124">
        <f t="shared" si="184"/>
        <v>0</v>
      </c>
      <c r="J229" s="152"/>
      <c r="K229" s="129">
        <f t="shared" si="185"/>
        <v>0</v>
      </c>
      <c r="L229" s="63">
        <f t="shared" si="186"/>
        <v>0</v>
      </c>
      <c r="M229" s="64">
        <f t="shared" si="187"/>
        <v>0</v>
      </c>
      <c r="N229" s="152"/>
      <c r="O229" s="77">
        <f t="shared" si="188"/>
        <v>0</v>
      </c>
      <c r="P229" s="152"/>
      <c r="Q229" s="77">
        <f t="shared" si="189"/>
        <v>0</v>
      </c>
      <c r="R229" s="152"/>
      <c r="S229" s="77">
        <f t="shared" si="190"/>
        <v>0</v>
      </c>
      <c r="T229" s="152"/>
      <c r="U229" s="77">
        <f t="shared" si="191"/>
        <v>0</v>
      </c>
      <c r="V229" s="152"/>
      <c r="W229" s="77">
        <f t="shared" si="192"/>
        <v>0</v>
      </c>
      <c r="X229" s="63">
        <f t="shared" si="193"/>
        <v>0</v>
      </c>
      <c r="Y229" s="64">
        <f t="shared" si="194"/>
        <v>0</v>
      </c>
    </row>
    <row r="230" spans="1:25" ht="14.25" x14ac:dyDescent="0.15">
      <c r="A230" s="148"/>
      <c r="B230" s="148"/>
      <c r="C230" s="81"/>
      <c r="D230" s="152"/>
      <c r="E230" s="77">
        <f t="shared" si="182"/>
        <v>0</v>
      </c>
      <c r="F230" s="152"/>
      <c r="G230" s="77">
        <f t="shared" si="183"/>
        <v>0</v>
      </c>
      <c r="H230" s="152"/>
      <c r="I230" s="124">
        <f t="shared" si="184"/>
        <v>0</v>
      </c>
      <c r="J230" s="152"/>
      <c r="K230" s="129">
        <f t="shared" si="185"/>
        <v>0</v>
      </c>
      <c r="L230" s="63">
        <f t="shared" si="186"/>
        <v>0</v>
      </c>
      <c r="M230" s="64">
        <f t="shared" si="187"/>
        <v>0</v>
      </c>
      <c r="N230" s="152"/>
      <c r="O230" s="77">
        <f t="shared" si="188"/>
        <v>0</v>
      </c>
      <c r="P230" s="152"/>
      <c r="Q230" s="77">
        <f t="shared" si="189"/>
        <v>0</v>
      </c>
      <c r="R230" s="152"/>
      <c r="S230" s="77">
        <f t="shared" si="190"/>
        <v>0</v>
      </c>
      <c r="T230" s="152"/>
      <c r="U230" s="77">
        <f t="shared" si="191"/>
        <v>0</v>
      </c>
      <c r="V230" s="152"/>
      <c r="W230" s="77">
        <f t="shared" si="192"/>
        <v>0</v>
      </c>
      <c r="X230" s="63">
        <f t="shared" si="193"/>
        <v>0</v>
      </c>
      <c r="Y230" s="64">
        <f t="shared" si="194"/>
        <v>0</v>
      </c>
    </row>
    <row r="231" spans="1:25" ht="14.25" x14ac:dyDescent="0.15">
      <c r="A231" s="148"/>
      <c r="B231" s="148"/>
      <c r="C231" s="81"/>
      <c r="D231" s="152"/>
      <c r="E231" s="77">
        <f t="shared" si="182"/>
        <v>0</v>
      </c>
      <c r="F231" s="152"/>
      <c r="G231" s="77">
        <f t="shared" si="183"/>
        <v>0</v>
      </c>
      <c r="H231" s="152"/>
      <c r="I231" s="124">
        <f t="shared" si="184"/>
        <v>0</v>
      </c>
      <c r="J231" s="152"/>
      <c r="K231" s="129">
        <f t="shared" si="185"/>
        <v>0</v>
      </c>
      <c r="L231" s="63">
        <f t="shared" si="186"/>
        <v>0</v>
      </c>
      <c r="M231" s="64">
        <f t="shared" si="187"/>
        <v>0</v>
      </c>
      <c r="N231" s="152"/>
      <c r="O231" s="77">
        <f t="shared" si="188"/>
        <v>0</v>
      </c>
      <c r="P231" s="152"/>
      <c r="Q231" s="77">
        <f t="shared" si="189"/>
        <v>0</v>
      </c>
      <c r="R231" s="152"/>
      <c r="S231" s="77">
        <f t="shared" si="190"/>
        <v>0</v>
      </c>
      <c r="T231" s="152"/>
      <c r="U231" s="77">
        <f t="shared" si="191"/>
        <v>0</v>
      </c>
      <c r="V231" s="152"/>
      <c r="W231" s="77">
        <f t="shared" si="192"/>
        <v>0</v>
      </c>
      <c r="X231" s="63">
        <f t="shared" si="193"/>
        <v>0</v>
      </c>
      <c r="Y231" s="64">
        <f t="shared" si="194"/>
        <v>0</v>
      </c>
    </row>
    <row r="232" spans="1:25" ht="14.25" x14ac:dyDescent="0.15">
      <c r="A232" s="148"/>
      <c r="B232" s="148"/>
      <c r="C232" s="81"/>
      <c r="D232" s="152"/>
      <c r="E232" s="77">
        <f t="shared" si="182"/>
        <v>0</v>
      </c>
      <c r="F232" s="152"/>
      <c r="G232" s="77">
        <f t="shared" si="183"/>
        <v>0</v>
      </c>
      <c r="H232" s="152"/>
      <c r="I232" s="124">
        <f t="shared" si="184"/>
        <v>0</v>
      </c>
      <c r="J232" s="152"/>
      <c r="K232" s="129">
        <f t="shared" si="185"/>
        <v>0</v>
      </c>
      <c r="L232" s="63">
        <f t="shared" si="186"/>
        <v>0</v>
      </c>
      <c r="M232" s="64">
        <f t="shared" si="187"/>
        <v>0</v>
      </c>
      <c r="N232" s="152"/>
      <c r="O232" s="77">
        <f t="shared" si="188"/>
        <v>0</v>
      </c>
      <c r="P232" s="152"/>
      <c r="Q232" s="77">
        <f t="shared" si="189"/>
        <v>0</v>
      </c>
      <c r="R232" s="152"/>
      <c r="S232" s="77">
        <f t="shared" si="190"/>
        <v>0</v>
      </c>
      <c r="T232" s="152"/>
      <c r="U232" s="77">
        <f t="shared" si="191"/>
        <v>0</v>
      </c>
      <c r="V232" s="152"/>
      <c r="W232" s="77">
        <f t="shared" si="192"/>
        <v>0</v>
      </c>
      <c r="X232" s="63">
        <f t="shared" si="193"/>
        <v>0</v>
      </c>
      <c r="Y232" s="64">
        <f t="shared" si="194"/>
        <v>0</v>
      </c>
    </row>
    <row r="233" spans="1:25" ht="15" thickBot="1" x14ac:dyDescent="0.2">
      <c r="A233" s="150"/>
      <c r="B233" s="150"/>
      <c r="C233" s="82"/>
      <c r="D233" s="153"/>
      <c r="E233" s="78">
        <f t="shared" si="182"/>
        <v>0</v>
      </c>
      <c r="F233" s="153"/>
      <c r="G233" s="78">
        <f t="shared" si="183"/>
        <v>0</v>
      </c>
      <c r="H233" s="153"/>
      <c r="I233" s="125">
        <f t="shared" si="184"/>
        <v>0</v>
      </c>
      <c r="J233" s="153"/>
      <c r="K233" s="130">
        <f t="shared" si="185"/>
        <v>0</v>
      </c>
      <c r="L233" s="65">
        <f t="shared" si="186"/>
        <v>0</v>
      </c>
      <c r="M233" s="66">
        <f t="shared" si="187"/>
        <v>0</v>
      </c>
      <c r="N233" s="153"/>
      <c r="O233" s="78">
        <f t="shared" si="188"/>
        <v>0</v>
      </c>
      <c r="P233" s="153"/>
      <c r="Q233" s="78">
        <f t="shared" si="189"/>
        <v>0</v>
      </c>
      <c r="R233" s="153"/>
      <c r="S233" s="78">
        <f t="shared" si="190"/>
        <v>0</v>
      </c>
      <c r="T233" s="153"/>
      <c r="U233" s="78">
        <f t="shared" si="191"/>
        <v>0</v>
      </c>
      <c r="V233" s="153"/>
      <c r="W233" s="78">
        <f t="shared" si="192"/>
        <v>0</v>
      </c>
      <c r="X233" s="65">
        <f t="shared" si="193"/>
        <v>0</v>
      </c>
      <c r="Y233" s="66">
        <f t="shared" si="194"/>
        <v>0</v>
      </c>
    </row>
    <row r="234" spans="1:25" ht="15" thickBot="1" x14ac:dyDescent="0.2">
      <c r="A234" s="150"/>
      <c r="B234" s="150"/>
      <c r="C234" s="83"/>
      <c r="D234" s="57"/>
      <c r="E234" s="80">
        <f>SUM(E224:E233)</f>
        <v>0</v>
      </c>
      <c r="F234" s="57"/>
      <c r="G234" s="80">
        <f>SUM(G224:G233)</f>
        <v>0</v>
      </c>
      <c r="H234" s="57"/>
      <c r="I234" s="121">
        <f>SUM(I224:I233)</f>
        <v>0</v>
      </c>
      <c r="J234" s="57"/>
      <c r="K234" s="80">
        <f>SUM(K224:K233)</f>
        <v>0</v>
      </c>
      <c r="L234" s="69" t="s">
        <v>10</v>
      </c>
      <c r="M234" s="70">
        <f>SUM(M224:M233)</f>
        <v>0</v>
      </c>
      <c r="N234" s="57"/>
      <c r="O234" s="80">
        <f>SUM(O224:O233)</f>
        <v>0</v>
      </c>
      <c r="P234" s="57"/>
      <c r="Q234" s="80">
        <f>SUM(Q224:Q233)</f>
        <v>0</v>
      </c>
      <c r="R234" s="57"/>
      <c r="S234" s="80">
        <f>SUM(S224:S233)</f>
        <v>0</v>
      </c>
      <c r="T234" s="57"/>
      <c r="U234" s="80">
        <f>SUM(U224:U233)</f>
        <v>0</v>
      </c>
      <c r="V234" s="57"/>
      <c r="W234" s="80">
        <f>SUM(W224:W233)</f>
        <v>0</v>
      </c>
      <c r="X234" s="69" t="s">
        <v>10</v>
      </c>
      <c r="Y234" s="70">
        <f>SUM(Y224:Y233)</f>
        <v>0</v>
      </c>
    </row>
    <row r="235" spans="1:25" ht="12.75" customHeight="1" x14ac:dyDescent="0.15">
      <c r="A235" s="182">
        <v>51</v>
      </c>
      <c r="B235" s="182" t="s">
        <v>89</v>
      </c>
      <c r="C235" s="86">
        <v>1</v>
      </c>
      <c r="D235" s="189"/>
      <c r="E235" s="79">
        <f>$C235*D235</f>
        <v>0</v>
      </c>
      <c r="F235" s="189"/>
      <c r="G235" s="79">
        <f>$C235*F235</f>
        <v>0</v>
      </c>
      <c r="H235" s="189"/>
      <c r="I235" s="126">
        <f>$C235*H235</f>
        <v>0</v>
      </c>
      <c r="J235" s="189"/>
      <c r="K235" s="131">
        <f>$C235*J235</f>
        <v>0</v>
      </c>
      <c r="L235" s="71">
        <f>D235+F235+H235+J235</f>
        <v>0</v>
      </c>
      <c r="M235" s="72">
        <f>$C235*L235</f>
        <v>0</v>
      </c>
      <c r="N235" s="189"/>
      <c r="O235" s="79">
        <f>$C235*N235</f>
        <v>0</v>
      </c>
      <c r="P235" s="189"/>
      <c r="Q235" s="79">
        <f>$C235*P235</f>
        <v>0</v>
      </c>
      <c r="R235" s="189"/>
      <c r="S235" s="79">
        <f>$C235*R235</f>
        <v>0</v>
      </c>
      <c r="T235" s="189"/>
      <c r="U235" s="79">
        <f>$C235*T235</f>
        <v>0</v>
      </c>
      <c r="V235" s="189"/>
      <c r="W235" s="79">
        <f>$C235*V235</f>
        <v>0</v>
      </c>
      <c r="X235" s="71">
        <f>D235+F235+H235+J235+N235+P235+R235+T235+V235</f>
        <v>0</v>
      </c>
      <c r="Y235" s="72">
        <f>$C235*X235</f>
        <v>0</v>
      </c>
    </row>
    <row r="236" spans="1:25" ht="14.25" x14ac:dyDescent="0.15">
      <c r="A236" s="180"/>
      <c r="B236" s="188" t="s">
        <v>165</v>
      </c>
      <c r="C236" s="81">
        <v>2</v>
      </c>
      <c r="D236" s="190"/>
      <c r="E236" s="77">
        <f>$C236*D236</f>
        <v>0</v>
      </c>
      <c r="F236" s="190"/>
      <c r="G236" s="77">
        <f>$C236*F236</f>
        <v>0</v>
      </c>
      <c r="H236" s="190"/>
      <c r="I236" s="124">
        <f>$C236*H236</f>
        <v>0</v>
      </c>
      <c r="J236" s="190"/>
      <c r="K236" s="129">
        <f>$C236*J236</f>
        <v>0</v>
      </c>
      <c r="L236" s="63">
        <f>D236+F236+H236+J236</f>
        <v>0</v>
      </c>
      <c r="M236" s="64">
        <f>$C236*L236</f>
        <v>0</v>
      </c>
      <c r="N236" s="190"/>
      <c r="O236" s="77">
        <f>$C236*N236</f>
        <v>0</v>
      </c>
      <c r="P236" s="190"/>
      <c r="Q236" s="77">
        <f>$C236*P236</f>
        <v>0</v>
      </c>
      <c r="R236" s="190"/>
      <c r="S236" s="77">
        <f>$C236*R236</f>
        <v>0</v>
      </c>
      <c r="T236" s="190"/>
      <c r="U236" s="77">
        <f>$C236*T236</f>
        <v>0</v>
      </c>
      <c r="V236" s="190"/>
      <c r="W236" s="77">
        <f>$C236*V236</f>
        <v>0</v>
      </c>
      <c r="X236" s="63">
        <f>D236+F236+H236+J236+N236+P236+R236+T236+V236</f>
        <v>0</v>
      </c>
      <c r="Y236" s="64">
        <f>$C236*X236</f>
        <v>0</v>
      </c>
    </row>
    <row r="237" spans="1:25" ht="14.25" x14ac:dyDescent="0.15">
      <c r="A237" s="180"/>
      <c r="B237" s="188" t="s">
        <v>166</v>
      </c>
      <c r="C237" s="81"/>
      <c r="D237" s="190"/>
      <c r="E237" s="77">
        <f>$C237*D237</f>
        <v>0</v>
      </c>
      <c r="F237" s="190"/>
      <c r="G237" s="77">
        <f>$C237*F237</f>
        <v>0</v>
      </c>
      <c r="H237" s="190"/>
      <c r="I237" s="124">
        <f>$C237*H237</f>
        <v>0</v>
      </c>
      <c r="J237" s="190"/>
      <c r="K237" s="129">
        <f>$C237*J237</f>
        <v>0</v>
      </c>
      <c r="L237" s="63">
        <f>D237+F237+H237+J237</f>
        <v>0</v>
      </c>
      <c r="M237" s="64">
        <f>$C237*L237</f>
        <v>0</v>
      </c>
      <c r="N237" s="190"/>
      <c r="O237" s="77">
        <f>$C237*N237</f>
        <v>0</v>
      </c>
      <c r="P237" s="190"/>
      <c r="Q237" s="77">
        <f>$C237*P237</f>
        <v>0</v>
      </c>
      <c r="R237" s="190"/>
      <c r="S237" s="77">
        <f>$C237*R237</f>
        <v>0</v>
      </c>
      <c r="T237" s="190"/>
      <c r="U237" s="77">
        <f>$C237*T237</f>
        <v>0</v>
      </c>
      <c r="V237" s="190"/>
      <c r="W237" s="77">
        <f>$C237*V237</f>
        <v>0</v>
      </c>
      <c r="X237" s="63">
        <f>D237+F237+H237+J237+N237+P237+R237+T237+V237</f>
        <v>0</v>
      </c>
      <c r="Y237" s="64">
        <f>$C237*X237</f>
        <v>0</v>
      </c>
    </row>
    <row r="238" spans="1:25" ht="15" thickBot="1" x14ac:dyDescent="0.2">
      <c r="A238" s="181"/>
      <c r="B238" s="181"/>
      <c r="C238" s="82"/>
      <c r="D238" s="191"/>
      <c r="E238" s="78">
        <f>$C238*D238</f>
        <v>0</v>
      </c>
      <c r="F238" s="191"/>
      <c r="G238" s="78">
        <f>$C238*F238</f>
        <v>0</v>
      </c>
      <c r="H238" s="191"/>
      <c r="I238" s="125">
        <f>$C238*H238</f>
        <v>0</v>
      </c>
      <c r="J238" s="191"/>
      <c r="K238" s="130">
        <f>$C238*J238</f>
        <v>0</v>
      </c>
      <c r="L238" s="65">
        <f>D238+F238+H238+J238</f>
        <v>0</v>
      </c>
      <c r="M238" s="66">
        <f>$C238*L238</f>
        <v>0</v>
      </c>
      <c r="N238" s="191"/>
      <c r="O238" s="78">
        <f>$C238*N238</f>
        <v>0</v>
      </c>
      <c r="P238" s="191"/>
      <c r="Q238" s="78">
        <f>$C238*P238</f>
        <v>0</v>
      </c>
      <c r="R238" s="191"/>
      <c r="S238" s="78">
        <f>$C238*R238</f>
        <v>0</v>
      </c>
      <c r="T238" s="191"/>
      <c r="U238" s="78">
        <f>$C238*T238</f>
        <v>0</v>
      </c>
      <c r="V238" s="191"/>
      <c r="W238" s="78">
        <f>$C238*V238</f>
        <v>0</v>
      </c>
      <c r="X238" s="65">
        <f>D238+F238+H238+J238+N238+P238+R238+T238+V238</f>
        <v>0</v>
      </c>
      <c r="Y238" s="66">
        <f>$C238*X238</f>
        <v>0</v>
      </c>
    </row>
    <row r="239" spans="1:25" ht="15" thickBot="1" x14ac:dyDescent="0.2">
      <c r="A239" s="181"/>
      <c r="B239" s="181"/>
      <c r="C239" s="83"/>
      <c r="D239" s="57"/>
      <c r="E239" s="80">
        <f>SUM(E235:E238)</f>
        <v>0</v>
      </c>
      <c r="F239" s="57"/>
      <c r="G239" s="80">
        <f>SUM(G235:G238)</f>
        <v>0</v>
      </c>
      <c r="H239" s="57"/>
      <c r="I239" s="121">
        <f>SUM(I235:I238)</f>
        <v>0</v>
      </c>
      <c r="J239" s="57"/>
      <c r="K239" s="80">
        <f>SUM(K235:K238)</f>
        <v>0</v>
      </c>
      <c r="L239" s="69" t="s">
        <v>10</v>
      </c>
      <c r="M239" s="70">
        <f>SUM(M235:M238)</f>
        <v>0</v>
      </c>
      <c r="N239" s="57"/>
      <c r="O239" s="80">
        <f>SUM(O235:O238)</f>
        <v>0</v>
      </c>
      <c r="P239" s="57"/>
      <c r="Q239" s="80">
        <f>SUM(Q235:Q238)</f>
        <v>0</v>
      </c>
      <c r="R239" s="57"/>
      <c r="S239" s="80">
        <f>SUM(S235:S238)</f>
        <v>0</v>
      </c>
      <c r="T239" s="57"/>
      <c r="U239" s="80">
        <f>SUM(U235:U238)</f>
        <v>0</v>
      </c>
      <c r="V239" s="57"/>
      <c r="W239" s="80">
        <f>SUM(W235:W238)</f>
        <v>0</v>
      </c>
      <c r="X239" s="69" t="s">
        <v>10</v>
      </c>
      <c r="Y239" s="70">
        <f>SUM(Y235:Y238)</f>
        <v>0</v>
      </c>
    </row>
    <row r="240" spans="1:25" ht="14.25" x14ac:dyDescent="0.15">
      <c r="A240" s="154">
        <v>52</v>
      </c>
      <c r="B240" s="154" t="s">
        <v>37</v>
      </c>
      <c r="C240" s="84">
        <v>1.5</v>
      </c>
      <c r="D240" s="194"/>
      <c r="E240" s="79">
        <f>$C240*D240</f>
        <v>0</v>
      </c>
      <c r="F240" s="194"/>
      <c r="G240" s="79">
        <f>$C240*F240</f>
        <v>0</v>
      </c>
      <c r="H240" s="194"/>
      <c r="I240" s="126">
        <f>$C240*H240</f>
        <v>0</v>
      </c>
      <c r="J240" s="194"/>
      <c r="K240" s="131">
        <f>$C240*J240</f>
        <v>0</v>
      </c>
      <c r="L240" s="61">
        <f>D240+F240+H240+J240</f>
        <v>0</v>
      </c>
      <c r="M240" s="62">
        <f>$C240*L240</f>
        <v>0</v>
      </c>
      <c r="N240" s="194"/>
      <c r="O240" s="79">
        <f>$C240*N240</f>
        <v>0</v>
      </c>
      <c r="P240" s="194"/>
      <c r="Q240" s="79">
        <f>$C240*P240</f>
        <v>0</v>
      </c>
      <c r="R240" s="194"/>
      <c r="S240" s="79">
        <f>$C240*R240</f>
        <v>0</v>
      </c>
      <c r="T240" s="194"/>
      <c r="U240" s="79">
        <f>$C240*T240</f>
        <v>0</v>
      </c>
      <c r="V240" s="194"/>
      <c r="W240" s="79">
        <f>$C240*V240</f>
        <v>0</v>
      </c>
      <c r="X240" s="61">
        <f>D240+F240+H240+J240+N240+P240+R240+T240+V240</f>
        <v>0</v>
      </c>
      <c r="Y240" s="62">
        <f>$C240*X240</f>
        <v>0</v>
      </c>
    </row>
    <row r="241" spans="1:25" ht="14.25" x14ac:dyDescent="0.15">
      <c r="A241" s="148"/>
      <c r="B241" s="148"/>
      <c r="C241" s="81"/>
      <c r="D241" s="152"/>
      <c r="E241" s="77">
        <f>$C241*D241</f>
        <v>0</v>
      </c>
      <c r="F241" s="152"/>
      <c r="G241" s="77">
        <f>$C241*F241</f>
        <v>0</v>
      </c>
      <c r="H241" s="152"/>
      <c r="I241" s="124">
        <f>$C241*H241</f>
        <v>0</v>
      </c>
      <c r="J241" s="152"/>
      <c r="K241" s="129">
        <f>$C241*J241</f>
        <v>0</v>
      </c>
      <c r="L241" s="63">
        <f>D241+F241+H241+J241</f>
        <v>0</v>
      </c>
      <c r="M241" s="64">
        <f>$C241*L241</f>
        <v>0</v>
      </c>
      <c r="N241" s="152"/>
      <c r="O241" s="77">
        <f>$C241*N241</f>
        <v>0</v>
      </c>
      <c r="P241" s="152"/>
      <c r="Q241" s="77">
        <f>$C241*P241</f>
        <v>0</v>
      </c>
      <c r="R241" s="152"/>
      <c r="S241" s="77">
        <f>$C241*R241</f>
        <v>0</v>
      </c>
      <c r="T241" s="152"/>
      <c r="U241" s="77">
        <f>$C241*T241</f>
        <v>0</v>
      </c>
      <c r="V241" s="152"/>
      <c r="W241" s="77">
        <f>$C241*V241</f>
        <v>0</v>
      </c>
      <c r="X241" s="63">
        <f>D241+F241+H241+J241+N241+P241+R241+T241+V241</f>
        <v>0</v>
      </c>
      <c r="Y241" s="64">
        <f>$C241*X241</f>
        <v>0</v>
      </c>
    </row>
    <row r="242" spans="1:25" ht="15" thickBot="1" x14ac:dyDescent="0.2">
      <c r="A242" s="150"/>
      <c r="B242" s="150"/>
      <c r="C242" s="87"/>
      <c r="D242" s="195"/>
      <c r="E242" s="78">
        <f>$C242*D242</f>
        <v>0</v>
      </c>
      <c r="F242" s="195"/>
      <c r="G242" s="78">
        <f>$C242*F242</f>
        <v>0</v>
      </c>
      <c r="H242" s="195"/>
      <c r="I242" s="125">
        <f>$C242*H242</f>
        <v>0</v>
      </c>
      <c r="J242" s="195"/>
      <c r="K242" s="130">
        <f>$C242*J242</f>
        <v>0</v>
      </c>
      <c r="L242" s="73">
        <f>D242+F242+H242+J242</f>
        <v>0</v>
      </c>
      <c r="M242" s="74">
        <f>$C242*L242</f>
        <v>0</v>
      </c>
      <c r="N242" s="195"/>
      <c r="O242" s="78">
        <f>$C242*N242</f>
        <v>0</v>
      </c>
      <c r="P242" s="195"/>
      <c r="Q242" s="78">
        <f>$C242*P242</f>
        <v>0</v>
      </c>
      <c r="R242" s="195"/>
      <c r="S242" s="78">
        <f>$C242*R242</f>
        <v>0</v>
      </c>
      <c r="T242" s="195"/>
      <c r="U242" s="78">
        <f>$C242*T242</f>
        <v>0</v>
      </c>
      <c r="V242" s="195"/>
      <c r="W242" s="78">
        <f>$C242*V242</f>
        <v>0</v>
      </c>
      <c r="X242" s="73">
        <f>D242+F242+H242+J242+N242+P242+R242+T242+V242</f>
        <v>0</v>
      </c>
      <c r="Y242" s="74">
        <f>$C242*X242</f>
        <v>0</v>
      </c>
    </row>
    <row r="243" spans="1:25" ht="15" thickBot="1" x14ac:dyDescent="0.2">
      <c r="A243" s="187"/>
      <c r="B243" s="187"/>
      <c r="C243" s="85"/>
      <c r="D243" s="58"/>
      <c r="E243" s="80">
        <f>SUM(E240:E242)</f>
        <v>0</v>
      </c>
      <c r="F243" s="58"/>
      <c r="G243" s="80">
        <f>SUM(G240:G242)</f>
        <v>0</v>
      </c>
      <c r="H243" s="58"/>
      <c r="I243" s="121">
        <f>SUM(I240:I242)</f>
        <v>0</v>
      </c>
      <c r="J243" s="58"/>
      <c r="K243" s="80">
        <f>SUM(K240:K242)</f>
        <v>0</v>
      </c>
      <c r="L243" s="69" t="s">
        <v>10</v>
      </c>
      <c r="M243" s="70">
        <f>SUM(M240:M242)</f>
        <v>0</v>
      </c>
      <c r="N243" s="58"/>
      <c r="O243" s="80">
        <f>SUM(O240:O242)</f>
        <v>0</v>
      </c>
      <c r="P243" s="58"/>
      <c r="Q243" s="80">
        <f>SUM(Q240:Q242)</f>
        <v>0</v>
      </c>
      <c r="R243" s="58"/>
      <c r="S243" s="80">
        <f>SUM(S240:S242)</f>
        <v>0</v>
      </c>
      <c r="T243" s="58"/>
      <c r="U243" s="80">
        <f>SUM(U240:U242)</f>
        <v>0</v>
      </c>
      <c r="V243" s="58"/>
      <c r="W243" s="80">
        <f>SUM(W240:W242)</f>
        <v>0</v>
      </c>
      <c r="X243" s="69" t="s">
        <v>10</v>
      </c>
      <c r="Y243" s="70">
        <f>SUM(Y240:Y242)</f>
        <v>0</v>
      </c>
    </row>
    <row r="244" spans="1:25" ht="14.25" x14ac:dyDescent="0.15">
      <c r="A244" s="182">
        <v>53</v>
      </c>
      <c r="B244" s="182" t="s">
        <v>38</v>
      </c>
      <c r="C244" s="84">
        <v>0.1</v>
      </c>
      <c r="D244" s="192"/>
      <c r="E244" s="79">
        <f t="shared" ref="E244:E251" si="195">$C244*D244</f>
        <v>0</v>
      </c>
      <c r="F244" s="192"/>
      <c r="G244" s="79">
        <f t="shared" ref="G244:G251" si="196">$C244*F244</f>
        <v>0</v>
      </c>
      <c r="H244" s="192"/>
      <c r="I244" s="126">
        <f t="shared" ref="I244:I251" si="197">$C244*H244</f>
        <v>0</v>
      </c>
      <c r="J244" s="192"/>
      <c r="K244" s="131">
        <f t="shared" ref="K244:K251" si="198">$C244*J244</f>
        <v>0</v>
      </c>
      <c r="L244" s="61">
        <f t="shared" ref="L244:L251" si="199">D244+F244+H244+J244</f>
        <v>0</v>
      </c>
      <c r="M244" s="62">
        <f t="shared" ref="M244:M251" si="200">$C244*L244</f>
        <v>0</v>
      </c>
      <c r="N244" s="192"/>
      <c r="O244" s="79">
        <f t="shared" ref="O244:O251" si="201">$C244*N244</f>
        <v>0</v>
      </c>
      <c r="P244" s="192"/>
      <c r="Q244" s="79">
        <f t="shared" ref="Q244:Q251" si="202">$C244*P244</f>
        <v>0</v>
      </c>
      <c r="R244" s="192"/>
      <c r="S244" s="79">
        <f t="shared" ref="S244:S251" si="203">$C244*R244</f>
        <v>0</v>
      </c>
      <c r="T244" s="192"/>
      <c r="U244" s="79">
        <f t="shared" ref="U244:U251" si="204">$C244*T244</f>
        <v>0</v>
      </c>
      <c r="V244" s="192"/>
      <c r="W244" s="79">
        <f t="shared" ref="W244:W251" si="205">$C244*V244</f>
        <v>0</v>
      </c>
      <c r="X244" s="61">
        <f t="shared" ref="X244:X251" si="206">D244+F244+H244+J244+N244+P244+R244+T244+V244</f>
        <v>0</v>
      </c>
      <c r="Y244" s="62">
        <f t="shared" ref="Y244:Y251" si="207">$C244*X244</f>
        <v>0</v>
      </c>
    </row>
    <row r="245" spans="1:25" ht="14.25" x14ac:dyDescent="0.15">
      <c r="A245" s="180"/>
      <c r="B245" s="180"/>
      <c r="C245" s="81">
        <v>0.2</v>
      </c>
      <c r="D245" s="190"/>
      <c r="E245" s="77">
        <f t="shared" si="195"/>
        <v>0</v>
      </c>
      <c r="F245" s="190"/>
      <c r="G245" s="77">
        <f t="shared" si="196"/>
        <v>0</v>
      </c>
      <c r="H245" s="190"/>
      <c r="I245" s="124">
        <f t="shared" si="197"/>
        <v>0</v>
      </c>
      <c r="J245" s="190"/>
      <c r="K245" s="129">
        <f t="shared" si="198"/>
        <v>0</v>
      </c>
      <c r="L245" s="63">
        <f t="shared" si="199"/>
        <v>0</v>
      </c>
      <c r="M245" s="64">
        <f t="shared" si="200"/>
        <v>0</v>
      </c>
      <c r="N245" s="190"/>
      <c r="O245" s="77">
        <f t="shared" si="201"/>
        <v>0</v>
      </c>
      <c r="P245" s="190"/>
      <c r="Q245" s="77">
        <f t="shared" si="202"/>
        <v>0</v>
      </c>
      <c r="R245" s="190"/>
      <c r="S245" s="77">
        <f t="shared" si="203"/>
        <v>0</v>
      </c>
      <c r="T245" s="190"/>
      <c r="U245" s="77">
        <f t="shared" si="204"/>
        <v>0</v>
      </c>
      <c r="V245" s="190"/>
      <c r="W245" s="77">
        <f t="shared" si="205"/>
        <v>0</v>
      </c>
      <c r="X245" s="63">
        <f t="shared" si="206"/>
        <v>0</v>
      </c>
      <c r="Y245" s="64">
        <f t="shared" si="207"/>
        <v>0</v>
      </c>
    </row>
    <row r="246" spans="1:25" ht="14.25" x14ac:dyDescent="0.15">
      <c r="A246" s="180"/>
      <c r="B246" s="180"/>
      <c r="C246" s="81">
        <v>0.5</v>
      </c>
      <c r="D246" s="190"/>
      <c r="E246" s="77">
        <f t="shared" si="195"/>
        <v>0</v>
      </c>
      <c r="F246" s="190"/>
      <c r="G246" s="77">
        <f t="shared" si="196"/>
        <v>0</v>
      </c>
      <c r="H246" s="190"/>
      <c r="I246" s="124">
        <f t="shared" si="197"/>
        <v>0</v>
      </c>
      <c r="J246" s="190"/>
      <c r="K246" s="129">
        <f t="shared" si="198"/>
        <v>0</v>
      </c>
      <c r="L246" s="63">
        <f t="shared" si="199"/>
        <v>0</v>
      </c>
      <c r="M246" s="64">
        <f t="shared" si="200"/>
        <v>0</v>
      </c>
      <c r="N246" s="190"/>
      <c r="O246" s="77">
        <f t="shared" si="201"/>
        <v>0</v>
      </c>
      <c r="P246" s="190"/>
      <c r="Q246" s="77">
        <f t="shared" si="202"/>
        <v>0</v>
      </c>
      <c r="R246" s="190"/>
      <c r="S246" s="77">
        <f t="shared" si="203"/>
        <v>0</v>
      </c>
      <c r="T246" s="190"/>
      <c r="U246" s="77">
        <f t="shared" si="204"/>
        <v>0</v>
      </c>
      <c r="V246" s="190"/>
      <c r="W246" s="77">
        <f t="shared" si="205"/>
        <v>0</v>
      </c>
      <c r="X246" s="63">
        <f t="shared" si="206"/>
        <v>0</v>
      </c>
      <c r="Y246" s="64">
        <f t="shared" si="207"/>
        <v>0</v>
      </c>
    </row>
    <row r="247" spans="1:25" ht="14.25" x14ac:dyDescent="0.15">
      <c r="A247" s="180"/>
      <c r="B247" s="180"/>
      <c r="C247" s="81">
        <v>1</v>
      </c>
      <c r="D247" s="190"/>
      <c r="E247" s="77">
        <f t="shared" si="195"/>
        <v>0</v>
      </c>
      <c r="F247" s="190"/>
      <c r="G247" s="77">
        <f t="shared" si="196"/>
        <v>0</v>
      </c>
      <c r="H247" s="190"/>
      <c r="I247" s="124">
        <f t="shared" si="197"/>
        <v>0</v>
      </c>
      <c r="J247" s="190"/>
      <c r="K247" s="129">
        <f t="shared" si="198"/>
        <v>0</v>
      </c>
      <c r="L247" s="63">
        <f t="shared" si="199"/>
        <v>0</v>
      </c>
      <c r="M247" s="64">
        <f t="shared" si="200"/>
        <v>0</v>
      </c>
      <c r="N247" s="190"/>
      <c r="O247" s="77">
        <f t="shared" si="201"/>
        <v>0</v>
      </c>
      <c r="P247" s="190"/>
      <c r="Q247" s="77">
        <f t="shared" si="202"/>
        <v>0</v>
      </c>
      <c r="R247" s="190"/>
      <c r="S247" s="77">
        <f t="shared" si="203"/>
        <v>0</v>
      </c>
      <c r="T247" s="190"/>
      <c r="U247" s="77">
        <f t="shared" si="204"/>
        <v>0</v>
      </c>
      <c r="V247" s="190"/>
      <c r="W247" s="77">
        <f t="shared" si="205"/>
        <v>0</v>
      </c>
      <c r="X247" s="63">
        <f t="shared" si="206"/>
        <v>0</v>
      </c>
      <c r="Y247" s="64">
        <f t="shared" si="207"/>
        <v>0</v>
      </c>
    </row>
    <row r="248" spans="1:25" ht="14.25" x14ac:dyDescent="0.15">
      <c r="A248" s="180"/>
      <c r="B248" s="180"/>
      <c r="C248" s="81">
        <v>1.5</v>
      </c>
      <c r="D248" s="190"/>
      <c r="E248" s="77">
        <f t="shared" si="195"/>
        <v>0</v>
      </c>
      <c r="F248" s="190"/>
      <c r="G248" s="77">
        <f t="shared" si="196"/>
        <v>0</v>
      </c>
      <c r="H248" s="190"/>
      <c r="I248" s="124">
        <f t="shared" si="197"/>
        <v>0</v>
      </c>
      <c r="J248" s="190"/>
      <c r="K248" s="129">
        <f t="shared" si="198"/>
        <v>0</v>
      </c>
      <c r="L248" s="63">
        <f t="shared" si="199"/>
        <v>0</v>
      </c>
      <c r="M248" s="64">
        <f t="shared" si="200"/>
        <v>0</v>
      </c>
      <c r="N248" s="190"/>
      <c r="O248" s="77">
        <f t="shared" si="201"/>
        <v>0</v>
      </c>
      <c r="P248" s="190"/>
      <c r="Q248" s="77">
        <f t="shared" si="202"/>
        <v>0</v>
      </c>
      <c r="R248" s="190"/>
      <c r="S248" s="77">
        <f t="shared" si="203"/>
        <v>0</v>
      </c>
      <c r="T248" s="190"/>
      <c r="U248" s="77">
        <f t="shared" si="204"/>
        <v>0</v>
      </c>
      <c r="V248" s="190"/>
      <c r="W248" s="77">
        <f t="shared" si="205"/>
        <v>0</v>
      </c>
      <c r="X248" s="63">
        <f t="shared" si="206"/>
        <v>0</v>
      </c>
      <c r="Y248" s="64">
        <f t="shared" si="207"/>
        <v>0</v>
      </c>
    </row>
    <row r="249" spans="1:25" ht="14.25" x14ac:dyDescent="0.15">
      <c r="A249" s="180"/>
      <c r="B249" s="180"/>
      <c r="C249" s="81">
        <v>2</v>
      </c>
      <c r="D249" s="190"/>
      <c r="E249" s="77">
        <f t="shared" si="195"/>
        <v>0</v>
      </c>
      <c r="F249" s="190"/>
      <c r="G249" s="77">
        <f t="shared" si="196"/>
        <v>0</v>
      </c>
      <c r="H249" s="190"/>
      <c r="I249" s="124">
        <f t="shared" si="197"/>
        <v>0</v>
      </c>
      <c r="J249" s="190"/>
      <c r="K249" s="129">
        <f t="shared" si="198"/>
        <v>0</v>
      </c>
      <c r="L249" s="63">
        <f t="shared" si="199"/>
        <v>0</v>
      </c>
      <c r="M249" s="64">
        <f t="shared" si="200"/>
        <v>0</v>
      </c>
      <c r="N249" s="190"/>
      <c r="O249" s="77">
        <f t="shared" si="201"/>
        <v>0</v>
      </c>
      <c r="P249" s="190"/>
      <c r="Q249" s="77">
        <f t="shared" si="202"/>
        <v>0</v>
      </c>
      <c r="R249" s="190"/>
      <c r="S249" s="77">
        <f t="shared" si="203"/>
        <v>0</v>
      </c>
      <c r="T249" s="190"/>
      <c r="U249" s="77">
        <f t="shared" si="204"/>
        <v>0</v>
      </c>
      <c r="V249" s="190"/>
      <c r="W249" s="77">
        <f t="shared" si="205"/>
        <v>0</v>
      </c>
      <c r="X249" s="63">
        <f t="shared" si="206"/>
        <v>0</v>
      </c>
      <c r="Y249" s="64">
        <f t="shared" si="207"/>
        <v>0</v>
      </c>
    </row>
    <row r="250" spans="1:25" ht="14.25" x14ac:dyDescent="0.15">
      <c r="A250" s="180"/>
      <c r="B250" s="180"/>
      <c r="C250" s="81"/>
      <c r="D250" s="190"/>
      <c r="E250" s="77">
        <f t="shared" si="195"/>
        <v>0</v>
      </c>
      <c r="F250" s="190"/>
      <c r="G250" s="77">
        <f t="shared" si="196"/>
        <v>0</v>
      </c>
      <c r="H250" s="190"/>
      <c r="I250" s="124">
        <f t="shared" si="197"/>
        <v>0</v>
      </c>
      <c r="J250" s="190"/>
      <c r="K250" s="129">
        <f t="shared" si="198"/>
        <v>0</v>
      </c>
      <c r="L250" s="63">
        <f t="shared" si="199"/>
        <v>0</v>
      </c>
      <c r="M250" s="64">
        <f t="shared" si="200"/>
        <v>0</v>
      </c>
      <c r="N250" s="190"/>
      <c r="O250" s="77">
        <f t="shared" si="201"/>
        <v>0</v>
      </c>
      <c r="P250" s="190"/>
      <c r="Q250" s="77">
        <f t="shared" si="202"/>
        <v>0</v>
      </c>
      <c r="R250" s="190"/>
      <c r="S250" s="77">
        <f t="shared" si="203"/>
        <v>0</v>
      </c>
      <c r="T250" s="190"/>
      <c r="U250" s="77">
        <f t="shared" si="204"/>
        <v>0</v>
      </c>
      <c r="V250" s="190"/>
      <c r="W250" s="77">
        <f t="shared" si="205"/>
        <v>0</v>
      </c>
      <c r="X250" s="63">
        <f t="shared" si="206"/>
        <v>0</v>
      </c>
      <c r="Y250" s="64">
        <f t="shared" si="207"/>
        <v>0</v>
      </c>
    </row>
    <row r="251" spans="1:25" ht="15" thickBot="1" x14ac:dyDescent="0.2">
      <c r="A251" s="180"/>
      <c r="B251" s="180"/>
      <c r="C251" s="87"/>
      <c r="D251" s="193"/>
      <c r="E251" s="78">
        <f t="shared" si="195"/>
        <v>0</v>
      </c>
      <c r="F251" s="193"/>
      <c r="G251" s="78">
        <f t="shared" si="196"/>
        <v>0</v>
      </c>
      <c r="H251" s="193"/>
      <c r="I251" s="125">
        <f t="shared" si="197"/>
        <v>0</v>
      </c>
      <c r="J251" s="193"/>
      <c r="K251" s="130">
        <f t="shared" si="198"/>
        <v>0</v>
      </c>
      <c r="L251" s="73">
        <f t="shared" si="199"/>
        <v>0</v>
      </c>
      <c r="M251" s="74">
        <f t="shared" si="200"/>
        <v>0</v>
      </c>
      <c r="N251" s="193"/>
      <c r="O251" s="78">
        <f t="shared" si="201"/>
        <v>0</v>
      </c>
      <c r="P251" s="193"/>
      <c r="Q251" s="78">
        <f t="shared" si="202"/>
        <v>0</v>
      </c>
      <c r="R251" s="193"/>
      <c r="S251" s="78">
        <f t="shared" si="203"/>
        <v>0</v>
      </c>
      <c r="T251" s="193"/>
      <c r="U251" s="78">
        <f t="shared" si="204"/>
        <v>0</v>
      </c>
      <c r="V251" s="193"/>
      <c r="W251" s="78">
        <f t="shared" si="205"/>
        <v>0</v>
      </c>
      <c r="X251" s="73">
        <f t="shared" si="206"/>
        <v>0</v>
      </c>
      <c r="Y251" s="74">
        <f t="shared" si="207"/>
        <v>0</v>
      </c>
    </row>
    <row r="252" spans="1:25" ht="15" thickBot="1" x14ac:dyDescent="0.2">
      <c r="A252" s="185"/>
      <c r="B252" s="185"/>
      <c r="C252" s="85"/>
      <c r="D252" s="58"/>
      <c r="E252" s="80">
        <f>SUM(E244:E251)</f>
        <v>0</v>
      </c>
      <c r="F252" s="58"/>
      <c r="G252" s="80">
        <f>SUM(G244:G251)</f>
        <v>0</v>
      </c>
      <c r="H252" s="58"/>
      <c r="I252" s="121">
        <f>SUM(I244:I251)</f>
        <v>0</v>
      </c>
      <c r="J252" s="58"/>
      <c r="K252" s="80">
        <f>SUM(K244:K251)</f>
        <v>0</v>
      </c>
      <c r="L252" s="69" t="s">
        <v>10</v>
      </c>
      <c r="M252" s="70">
        <f>SUM(M244:M251)</f>
        <v>0</v>
      </c>
      <c r="N252" s="58"/>
      <c r="O252" s="80">
        <f>SUM(O244:O251)</f>
        <v>0</v>
      </c>
      <c r="P252" s="58"/>
      <c r="Q252" s="80">
        <f>SUM(Q244:Q251)</f>
        <v>0</v>
      </c>
      <c r="R252" s="58"/>
      <c r="S252" s="80">
        <f>SUM(S244:S251)</f>
        <v>0</v>
      </c>
      <c r="T252" s="58"/>
      <c r="U252" s="80">
        <f>SUM(U244:U251)</f>
        <v>0</v>
      </c>
      <c r="V252" s="58"/>
      <c r="W252" s="80">
        <f>SUM(W244:W251)</f>
        <v>0</v>
      </c>
      <c r="X252" s="69" t="s">
        <v>10</v>
      </c>
      <c r="Y252" s="70">
        <f>SUM(Y244:Y251)</f>
        <v>0</v>
      </c>
    </row>
    <row r="253" spans="1:25" ht="14.25" x14ac:dyDescent="0.15">
      <c r="A253" s="149">
        <v>54</v>
      </c>
      <c r="B253" s="149" t="s">
        <v>90</v>
      </c>
      <c r="C253" s="86">
        <v>1</v>
      </c>
      <c r="D253" s="151"/>
      <c r="E253" s="79">
        <f>$C253*D253</f>
        <v>0</v>
      </c>
      <c r="F253" s="151"/>
      <c r="G253" s="79">
        <f>$C253*F253</f>
        <v>0</v>
      </c>
      <c r="H253" s="151"/>
      <c r="I253" s="126">
        <f>$C253*H253</f>
        <v>0</v>
      </c>
      <c r="J253" s="151"/>
      <c r="K253" s="131">
        <f>$C253*J253</f>
        <v>0</v>
      </c>
      <c r="L253" s="71">
        <f>D253+F253+H253+J253</f>
        <v>0</v>
      </c>
      <c r="M253" s="72">
        <f>$C253*L253</f>
        <v>0</v>
      </c>
      <c r="N253" s="151"/>
      <c r="O253" s="79">
        <f>$C253*N253</f>
        <v>0</v>
      </c>
      <c r="P253" s="151"/>
      <c r="Q253" s="79">
        <f>$C253*P253</f>
        <v>0</v>
      </c>
      <c r="R253" s="151"/>
      <c r="S253" s="79">
        <f>$C253*R253</f>
        <v>0</v>
      </c>
      <c r="T253" s="151"/>
      <c r="U253" s="79">
        <f>$C253*T253</f>
        <v>0</v>
      </c>
      <c r="V253" s="151"/>
      <c r="W253" s="79">
        <f>$C253*V253</f>
        <v>0</v>
      </c>
      <c r="X253" s="71">
        <f>D253+F253+H253+J253+N253+P253+R253+T253+V253</f>
        <v>0</v>
      </c>
      <c r="Y253" s="72">
        <f>$C253*X253</f>
        <v>0</v>
      </c>
    </row>
    <row r="254" spans="1:25" ht="14.25" x14ac:dyDescent="0.15">
      <c r="A254" s="148"/>
      <c r="B254" s="148"/>
      <c r="C254" s="81">
        <v>2</v>
      </c>
      <c r="D254" s="152"/>
      <c r="E254" s="77">
        <f>$C254*D254</f>
        <v>0</v>
      </c>
      <c r="F254" s="152"/>
      <c r="G254" s="77">
        <f>$C254*F254</f>
        <v>0</v>
      </c>
      <c r="H254" s="152"/>
      <c r="I254" s="124">
        <f>$C254*H254</f>
        <v>0</v>
      </c>
      <c r="J254" s="152"/>
      <c r="K254" s="129">
        <f>$C254*J254</f>
        <v>0</v>
      </c>
      <c r="L254" s="63">
        <f>D254+F254+H254+J254</f>
        <v>0</v>
      </c>
      <c r="M254" s="64">
        <f>$C254*L254</f>
        <v>0</v>
      </c>
      <c r="N254" s="152"/>
      <c r="O254" s="77">
        <f>$C254*N254</f>
        <v>0</v>
      </c>
      <c r="P254" s="152"/>
      <c r="Q254" s="77">
        <f>$C254*P254</f>
        <v>0</v>
      </c>
      <c r="R254" s="152"/>
      <c r="S254" s="77">
        <f>$C254*R254</f>
        <v>0</v>
      </c>
      <c r="T254" s="152"/>
      <c r="U254" s="77">
        <f>$C254*T254</f>
        <v>0</v>
      </c>
      <c r="V254" s="152"/>
      <c r="W254" s="77">
        <f>$C254*V254</f>
        <v>0</v>
      </c>
      <c r="X254" s="63">
        <f>D254+F254+H254+J254+N254+P254+R254+T254+V254</f>
        <v>0</v>
      </c>
      <c r="Y254" s="64">
        <f>$C254*X254</f>
        <v>0</v>
      </c>
    </row>
    <row r="255" spans="1:25" ht="14.25" x14ac:dyDescent="0.15">
      <c r="A255" s="148"/>
      <c r="B255" s="148"/>
      <c r="C255" s="81">
        <v>3</v>
      </c>
      <c r="D255" s="152"/>
      <c r="E255" s="77">
        <f>$C255*D255</f>
        <v>0</v>
      </c>
      <c r="F255" s="152"/>
      <c r="G255" s="77">
        <f>$C255*F255</f>
        <v>0</v>
      </c>
      <c r="H255" s="152"/>
      <c r="I255" s="124">
        <f>$C255*H255</f>
        <v>0</v>
      </c>
      <c r="J255" s="152"/>
      <c r="K255" s="129">
        <f>$C255*J255</f>
        <v>0</v>
      </c>
      <c r="L255" s="63">
        <f>D255+F255+H255+J255</f>
        <v>0</v>
      </c>
      <c r="M255" s="64">
        <f>$C255*L255</f>
        <v>0</v>
      </c>
      <c r="N255" s="152"/>
      <c r="O255" s="77">
        <f>$C255*N255</f>
        <v>0</v>
      </c>
      <c r="P255" s="152"/>
      <c r="Q255" s="77">
        <f>$C255*P255</f>
        <v>0</v>
      </c>
      <c r="R255" s="152"/>
      <c r="S255" s="77">
        <f>$C255*R255</f>
        <v>0</v>
      </c>
      <c r="T255" s="152"/>
      <c r="U255" s="77">
        <f>$C255*T255</f>
        <v>0</v>
      </c>
      <c r="V255" s="152"/>
      <c r="W255" s="77">
        <f>$C255*V255</f>
        <v>0</v>
      </c>
      <c r="X255" s="63">
        <f>D255+F255+H255+J255+N255+P255+R255+T255+V255</f>
        <v>0</v>
      </c>
      <c r="Y255" s="64">
        <f>$C255*X255</f>
        <v>0</v>
      </c>
    </row>
    <row r="256" spans="1:25" ht="14.25" x14ac:dyDescent="0.15">
      <c r="A256" s="148"/>
      <c r="B256" s="148"/>
      <c r="C256" s="81"/>
      <c r="D256" s="152"/>
      <c r="E256" s="77">
        <f>$C256*D256</f>
        <v>0</v>
      </c>
      <c r="F256" s="152"/>
      <c r="G256" s="77">
        <f>$C256*F256</f>
        <v>0</v>
      </c>
      <c r="H256" s="152"/>
      <c r="I256" s="124">
        <f>$C256*H256</f>
        <v>0</v>
      </c>
      <c r="J256" s="152"/>
      <c r="K256" s="129">
        <f>$C256*J256</f>
        <v>0</v>
      </c>
      <c r="L256" s="63">
        <f>D256+F256+H256+J256</f>
        <v>0</v>
      </c>
      <c r="M256" s="64">
        <f>$C256*L256</f>
        <v>0</v>
      </c>
      <c r="N256" s="152"/>
      <c r="O256" s="77">
        <f>$C256*N256</f>
        <v>0</v>
      </c>
      <c r="P256" s="152"/>
      <c r="Q256" s="77">
        <f>$C256*P256</f>
        <v>0</v>
      </c>
      <c r="R256" s="152"/>
      <c r="S256" s="77">
        <f>$C256*R256</f>
        <v>0</v>
      </c>
      <c r="T256" s="152"/>
      <c r="U256" s="77">
        <f>$C256*T256</f>
        <v>0</v>
      </c>
      <c r="V256" s="152"/>
      <c r="W256" s="77">
        <f>$C256*V256</f>
        <v>0</v>
      </c>
      <c r="X256" s="63">
        <f>D256+F256+H256+J256+N256+P256+R256+T256+V256</f>
        <v>0</v>
      </c>
      <c r="Y256" s="64">
        <f>$C256*X256</f>
        <v>0</v>
      </c>
    </row>
    <row r="257" spans="1:25" ht="15" thickBot="1" x14ac:dyDescent="0.2">
      <c r="A257" s="150"/>
      <c r="B257" s="150"/>
      <c r="C257" s="82"/>
      <c r="D257" s="153"/>
      <c r="E257" s="78">
        <f>$C257*D257</f>
        <v>0</v>
      </c>
      <c r="F257" s="153"/>
      <c r="G257" s="78">
        <f>$C257*F257</f>
        <v>0</v>
      </c>
      <c r="H257" s="153"/>
      <c r="I257" s="125">
        <f>$C257*H257</f>
        <v>0</v>
      </c>
      <c r="J257" s="153"/>
      <c r="K257" s="130">
        <f>$C257*J257</f>
        <v>0</v>
      </c>
      <c r="L257" s="65">
        <f>D257+F257+H257+J257</f>
        <v>0</v>
      </c>
      <c r="M257" s="66">
        <f>$C257*L257</f>
        <v>0</v>
      </c>
      <c r="N257" s="153"/>
      <c r="O257" s="78">
        <f>$C257*N257</f>
        <v>0</v>
      </c>
      <c r="P257" s="153"/>
      <c r="Q257" s="78">
        <f>$C257*P257</f>
        <v>0</v>
      </c>
      <c r="R257" s="153"/>
      <c r="S257" s="78">
        <f>$C257*R257</f>
        <v>0</v>
      </c>
      <c r="T257" s="153"/>
      <c r="U257" s="78">
        <f>$C257*T257</f>
        <v>0</v>
      </c>
      <c r="V257" s="153"/>
      <c r="W257" s="78">
        <f>$C257*V257</f>
        <v>0</v>
      </c>
      <c r="X257" s="65">
        <f>D257+F257+H257+J257+N257+P257+R257+T257+V257</f>
        <v>0</v>
      </c>
      <c r="Y257" s="66">
        <f>$C257*X257</f>
        <v>0</v>
      </c>
    </row>
    <row r="258" spans="1:25" ht="15" thickBot="1" x14ac:dyDescent="0.2">
      <c r="A258" s="150"/>
      <c r="B258" s="150"/>
      <c r="C258" s="83"/>
      <c r="D258" s="57"/>
      <c r="E258" s="80">
        <f>SUM(E253:E257)</f>
        <v>0</v>
      </c>
      <c r="F258" s="57"/>
      <c r="G258" s="80">
        <f>SUM(G253:G257)</f>
        <v>0</v>
      </c>
      <c r="H258" s="57"/>
      <c r="I258" s="121">
        <f>SUM(I253:I257)</f>
        <v>0</v>
      </c>
      <c r="J258" s="57"/>
      <c r="K258" s="80">
        <f>SUM(K253:K257)</f>
        <v>0</v>
      </c>
      <c r="L258" s="69" t="s">
        <v>10</v>
      </c>
      <c r="M258" s="70">
        <f>SUM(M253:M257)</f>
        <v>0</v>
      </c>
      <c r="N258" s="57"/>
      <c r="O258" s="80">
        <f>SUM(O253:O257)</f>
        <v>0</v>
      </c>
      <c r="P258" s="57"/>
      <c r="Q258" s="80">
        <f>SUM(Q253:Q257)</f>
        <v>0</v>
      </c>
      <c r="R258" s="57"/>
      <c r="S258" s="80">
        <f>SUM(S253:S257)</f>
        <v>0</v>
      </c>
      <c r="T258" s="57"/>
      <c r="U258" s="80">
        <f>SUM(U253:U257)</f>
        <v>0</v>
      </c>
      <c r="V258" s="57"/>
      <c r="W258" s="80">
        <f>SUM(W253:W257)</f>
        <v>0</v>
      </c>
      <c r="X258" s="69" t="s">
        <v>10</v>
      </c>
      <c r="Y258" s="70">
        <f>SUM(Y253:Y257)</f>
        <v>0</v>
      </c>
    </row>
    <row r="259" spans="1:25" ht="14.25" x14ac:dyDescent="0.15">
      <c r="A259" s="182">
        <v>55</v>
      </c>
      <c r="B259" s="182" t="s">
        <v>167</v>
      </c>
      <c r="C259" s="84">
        <v>0.5</v>
      </c>
      <c r="D259" s="192"/>
      <c r="E259" s="79">
        <f t="shared" ref="E259:E268" si="208">$C259*D259</f>
        <v>0</v>
      </c>
      <c r="F259" s="192"/>
      <c r="G259" s="79">
        <f t="shared" ref="G259:G268" si="209">$C259*F259</f>
        <v>0</v>
      </c>
      <c r="H259" s="192"/>
      <c r="I259" s="126">
        <f t="shared" ref="I259:I268" si="210">$C259*H259</f>
        <v>0</v>
      </c>
      <c r="J259" s="192"/>
      <c r="K259" s="131">
        <f t="shared" ref="K259:K268" si="211">$C259*J259</f>
        <v>0</v>
      </c>
      <c r="L259" s="61">
        <f t="shared" ref="L259:L268" si="212">D259+F259+H259+J259</f>
        <v>0</v>
      </c>
      <c r="M259" s="62">
        <f t="shared" ref="M259:M268" si="213">$C259*L259</f>
        <v>0</v>
      </c>
      <c r="N259" s="192"/>
      <c r="O259" s="79">
        <f t="shared" ref="O259:O268" si="214">$C259*N259</f>
        <v>0</v>
      </c>
      <c r="P259" s="192"/>
      <c r="Q259" s="79">
        <f t="shared" ref="Q259:Q268" si="215">$C259*P259</f>
        <v>0</v>
      </c>
      <c r="R259" s="192"/>
      <c r="S259" s="79">
        <f t="shared" ref="S259:S268" si="216">$C259*R259</f>
        <v>0</v>
      </c>
      <c r="T259" s="192"/>
      <c r="U259" s="79">
        <f t="shared" ref="U259:U268" si="217">$C259*T259</f>
        <v>0</v>
      </c>
      <c r="V259" s="192"/>
      <c r="W259" s="79">
        <f t="shared" ref="W259:W268" si="218">$C259*V259</f>
        <v>0</v>
      </c>
      <c r="X259" s="61">
        <f t="shared" ref="X259:X268" si="219">D259+F259+H259+J259+N259+P259+R259+T259+V259</f>
        <v>0</v>
      </c>
      <c r="Y259" s="62">
        <f t="shared" ref="Y259:Y268" si="220">$C259*X259</f>
        <v>0</v>
      </c>
    </row>
    <row r="260" spans="1:25" ht="14.25" x14ac:dyDescent="0.15">
      <c r="A260" s="180"/>
      <c r="B260" s="180"/>
      <c r="C260" s="81">
        <v>1</v>
      </c>
      <c r="D260" s="190"/>
      <c r="E260" s="77">
        <f t="shared" si="208"/>
        <v>0</v>
      </c>
      <c r="F260" s="190"/>
      <c r="G260" s="77">
        <f t="shared" si="209"/>
        <v>0</v>
      </c>
      <c r="H260" s="190"/>
      <c r="I260" s="124">
        <f t="shared" si="210"/>
        <v>0</v>
      </c>
      <c r="J260" s="190"/>
      <c r="K260" s="129">
        <f t="shared" si="211"/>
        <v>0</v>
      </c>
      <c r="L260" s="63">
        <f t="shared" si="212"/>
        <v>0</v>
      </c>
      <c r="M260" s="64">
        <f t="shared" si="213"/>
        <v>0</v>
      </c>
      <c r="N260" s="190"/>
      <c r="O260" s="77">
        <f t="shared" si="214"/>
        <v>0</v>
      </c>
      <c r="P260" s="190"/>
      <c r="Q260" s="77">
        <f t="shared" si="215"/>
        <v>0</v>
      </c>
      <c r="R260" s="190"/>
      <c r="S260" s="77">
        <f t="shared" si="216"/>
        <v>0</v>
      </c>
      <c r="T260" s="190"/>
      <c r="U260" s="77">
        <f t="shared" si="217"/>
        <v>0</v>
      </c>
      <c r="V260" s="190"/>
      <c r="W260" s="77">
        <f t="shared" si="218"/>
        <v>0</v>
      </c>
      <c r="X260" s="63">
        <f t="shared" si="219"/>
        <v>0</v>
      </c>
      <c r="Y260" s="64">
        <f t="shared" si="220"/>
        <v>0</v>
      </c>
    </row>
    <row r="261" spans="1:25" ht="14.25" x14ac:dyDescent="0.15">
      <c r="A261" s="180"/>
      <c r="B261" s="180"/>
      <c r="C261" s="81">
        <v>2</v>
      </c>
      <c r="D261" s="190"/>
      <c r="E261" s="77">
        <f t="shared" si="208"/>
        <v>0</v>
      </c>
      <c r="F261" s="190"/>
      <c r="G261" s="77">
        <f t="shared" si="209"/>
        <v>0</v>
      </c>
      <c r="H261" s="190"/>
      <c r="I261" s="124">
        <f t="shared" si="210"/>
        <v>0</v>
      </c>
      <c r="J261" s="190"/>
      <c r="K261" s="129">
        <f t="shared" si="211"/>
        <v>0</v>
      </c>
      <c r="L261" s="63">
        <f t="shared" si="212"/>
        <v>0</v>
      </c>
      <c r="M261" s="64">
        <f t="shared" si="213"/>
        <v>0</v>
      </c>
      <c r="N261" s="190"/>
      <c r="O261" s="77">
        <f t="shared" si="214"/>
        <v>0</v>
      </c>
      <c r="P261" s="190"/>
      <c r="Q261" s="77">
        <f t="shared" si="215"/>
        <v>0</v>
      </c>
      <c r="R261" s="190"/>
      <c r="S261" s="77">
        <f t="shared" si="216"/>
        <v>0</v>
      </c>
      <c r="T261" s="190"/>
      <c r="U261" s="77">
        <f t="shared" si="217"/>
        <v>0</v>
      </c>
      <c r="V261" s="190"/>
      <c r="W261" s="77">
        <f t="shared" si="218"/>
        <v>0</v>
      </c>
      <c r="X261" s="63">
        <f t="shared" si="219"/>
        <v>0</v>
      </c>
      <c r="Y261" s="64">
        <f t="shared" si="220"/>
        <v>0</v>
      </c>
    </row>
    <row r="262" spans="1:25" ht="14.25" x14ac:dyDescent="0.15">
      <c r="A262" s="180"/>
      <c r="B262" s="180"/>
      <c r="C262" s="81">
        <v>3</v>
      </c>
      <c r="D262" s="190"/>
      <c r="E262" s="77">
        <f t="shared" si="208"/>
        <v>0</v>
      </c>
      <c r="F262" s="190"/>
      <c r="G262" s="77">
        <f t="shared" si="209"/>
        <v>0</v>
      </c>
      <c r="H262" s="190"/>
      <c r="I262" s="124">
        <f t="shared" si="210"/>
        <v>0</v>
      </c>
      <c r="J262" s="190"/>
      <c r="K262" s="129">
        <f t="shared" si="211"/>
        <v>0</v>
      </c>
      <c r="L262" s="63">
        <f t="shared" si="212"/>
        <v>0</v>
      </c>
      <c r="M262" s="64">
        <f t="shared" si="213"/>
        <v>0</v>
      </c>
      <c r="N262" s="190"/>
      <c r="O262" s="77">
        <f t="shared" si="214"/>
        <v>0</v>
      </c>
      <c r="P262" s="190"/>
      <c r="Q262" s="77">
        <f t="shared" si="215"/>
        <v>0</v>
      </c>
      <c r="R262" s="190"/>
      <c r="S262" s="77">
        <f t="shared" si="216"/>
        <v>0</v>
      </c>
      <c r="T262" s="190"/>
      <c r="U262" s="77">
        <f t="shared" si="217"/>
        <v>0</v>
      </c>
      <c r="V262" s="190"/>
      <c r="W262" s="77">
        <f t="shared" si="218"/>
        <v>0</v>
      </c>
      <c r="X262" s="63">
        <f t="shared" si="219"/>
        <v>0</v>
      </c>
      <c r="Y262" s="64">
        <f t="shared" si="220"/>
        <v>0</v>
      </c>
    </row>
    <row r="263" spans="1:25" ht="14.25" x14ac:dyDescent="0.15">
      <c r="A263" s="180"/>
      <c r="B263" s="180"/>
      <c r="C263" s="81">
        <v>4</v>
      </c>
      <c r="D263" s="190"/>
      <c r="E263" s="77">
        <f t="shared" si="208"/>
        <v>0</v>
      </c>
      <c r="F263" s="190"/>
      <c r="G263" s="77">
        <f t="shared" si="209"/>
        <v>0</v>
      </c>
      <c r="H263" s="190"/>
      <c r="I263" s="124">
        <f t="shared" si="210"/>
        <v>0</v>
      </c>
      <c r="J263" s="190"/>
      <c r="K263" s="129">
        <f t="shared" si="211"/>
        <v>0</v>
      </c>
      <c r="L263" s="63">
        <f t="shared" si="212"/>
        <v>0</v>
      </c>
      <c r="M263" s="64">
        <f t="shared" si="213"/>
        <v>0</v>
      </c>
      <c r="N263" s="190"/>
      <c r="O263" s="77">
        <f t="shared" si="214"/>
        <v>0</v>
      </c>
      <c r="P263" s="190"/>
      <c r="Q263" s="77">
        <f t="shared" si="215"/>
        <v>0</v>
      </c>
      <c r="R263" s="190"/>
      <c r="S263" s="77">
        <f t="shared" si="216"/>
        <v>0</v>
      </c>
      <c r="T263" s="190"/>
      <c r="U263" s="77">
        <f t="shared" si="217"/>
        <v>0</v>
      </c>
      <c r="V263" s="190"/>
      <c r="W263" s="77">
        <f t="shared" si="218"/>
        <v>0</v>
      </c>
      <c r="X263" s="63">
        <f t="shared" si="219"/>
        <v>0</v>
      </c>
      <c r="Y263" s="64">
        <f t="shared" si="220"/>
        <v>0</v>
      </c>
    </row>
    <row r="264" spans="1:25" ht="14.25" x14ac:dyDescent="0.15">
      <c r="A264" s="180"/>
      <c r="B264" s="180"/>
      <c r="C264" s="81">
        <v>5</v>
      </c>
      <c r="D264" s="190"/>
      <c r="E264" s="77">
        <f t="shared" si="208"/>
        <v>0</v>
      </c>
      <c r="F264" s="190"/>
      <c r="G264" s="77">
        <f t="shared" si="209"/>
        <v>0</v>
      </c>
      <c r="H264" s="190"/>
      <c r="I264" s="124">
        <f t="shared" si="210"/>
        <v>0</v>
      </c>
      <c r="J264" s="190"/>
      <c r="K264" s="129">
        <f t="shared" si="211"/>
        <v>0</v>
      </c>
      <c r="L264" s="63">
        <f t="shared" si="212"/>
        <v>0</v>
      </c>
      <c r="M264" s="64">
        <f t="shared" si="213"/>
        <v>0</v>
      </c>
      <c r="N264" s="190"/>
      <c r="O264" s="77">
        <f t="shared" si="214"/>
        <v>0</v>
      </c>
      <c r="P264" s="190"/>
      <c r="Q264" s="77">
        <f t="shared" si="215"/>
        <v>0</v>
      </c>
      <c r="R264" s="190"/>
      <c r="S264" s="77">
        <f t="shared" si="216"/>
        <v>0</v>
      </c>
      <c r="T264" s="190"/>
      <c r="U264" s="77">
        <f t="shared" si="217"/>
        <v>0</v>
      </c>
      <c r="V264" s="190"/>
      <c r="W264" s="77">
        <f t="shared" si="218"/>
        <v>0</v>
      </c>
      <c r="X264" s="63">
        <f t="shared" si="219"/>
        <v>0</v>
      </c>
      <c r="Y264" s="64">
        <f t="shared" si="220"/>
        <v>0</v>
      </c>
    </row>
    <row r="265" spans="1:25" ht="14.25" x14ac:dyDescent="0.15">
      <c r="A265" s="180"/>
      <c r="B265" s="180"/>
      <c r="C265" s="81">
        <v>7</v>
      </c>
      <c r="D265" s="190"/>
      <c r="E265" s="77">
        <f t="shared" si="208"/>
        <v>0</v>
      </c>
      <c r="F265" s="190"/>
      <c r="G265" s="77">
        <f t="shared" si="209"/>
        <v>0</v>
      </c>
      <c r="H265" s="190"/>
      <c r="I265" s="124">
        <f t="shared" si="210"/>
        <v>0</v>
      </c>
      <c r="J265" s="190"/>
      <c r="K265" s="129">
        <f t="shared" si="211"/>
        <v>0</v>
      </c>
      <c r="L265" s="63">
        <f t="shared" si="212"/>
        <v>0</v>
      </c>
      <c r="M265" s="64">
        <f t="shared" si="213"/>
        <v>0</v>
      </c>
      <c r="N265" s="190"/>
      <c r="O265" s="77">
        <f t="shared" si="214"/>
        <v>0</v>
      </c>
      <c r="P265" s="190"/>
      <c r="Q265" s="77">
        <f t="shared" si="215"/>
        <v>0</v>
      </c>
      <c r="R265" s="190"/>
      <c r="S265" s="77">
        <f t="shared" si="216"/>
        <v>0</v>
      </c>
      <c r="T265" s="190"/>
      <c r="U265" s="77">
        <f t="shared" si="217"/>
        <v>0</v>
      </c>
      <c r="V265" s="190"/>
      <c r="W265" s="77">
        <f t="shared" si="218"/>
        <v>0</v>
      </c>
      <c r="X265" s="63">
        <f t="shared" si="219"/>
        <v>0</v>
      </c>
      <c r="Y265" s="64">
        <f t="shared" si="220"/>
        <v>0</v>
      </c>
    </row>
    <row r="266" spans="1:25" ht="14.25" x14ac:dyDescent="0.15">
      <c r="A266" s="180"/>
      <c r="B266" s="180"/>
      <c r="C266" s="81">
        <v>9</v>
      </c>
      <c r="D266" s="190"/>
      <c r="E266" s="77">
        <f t="shared" si="208"/>
        <v>0</v>
      </c>
      <c r="F266" s="190"/>
      <c r="G266" s="77">
        <f t="shared" si="209"/>
        <v>0</v>
      </c>
      <c r="H266" s="190"/>
      <c r="I266" s="124">
        <f t="shared" si="210"/>
        <v>0</v>
      </c>
      <c r="J266" s="190"/>
      <c r="K266" s="129">
        <f t="shared" si="211"/>
        <v>0</v>
      </c>
      <c r="L266" s="63">
        <f t="shared" si="212"/>
        <v>0</v>
      </c>
      <c r="M266" s="64">
        <f t="shared" si="213"/>
        <v>0</v>
      </c>
      <c r="N266" s="190"/>
      <c r="O266" s="77">
        <f t="shared" si="214"/>
        <v>0</v>
      </c>
      <c r="P266" s="190"/>
      <c r="Q266" s="77">
        <f t="shared" si="215"/>
        <v>0</v>
      </c>
      <c r="R266" s="190"/>
      <c r="S266" s="77">
        <f t="shared" si="216"/>
        <v>0</v>
      </c>
      <c r="T266" s="190"/>
      <c r="U266" s="77">
        <f t="shared" si="217"/>
        <v>0</v>
      </c>
      <c r="V266" s="190"/>
      <c r="W266" s="77">
        <f t="shared" si="218"/>
        <v>0</v>
      </c>
      <c r="X266" s="63">
        <f t="shared" si="219"/>
        <v>0</v>
      </c>
      <c r="Y266" s="64">
        <f t="shared" si="220"/>
        <v>0</v>
      </c>
    </row>
    <row r="267" spans="1:25" ht="14.25" x14ac:dyDescent="0.15">
      <c r="A267" s="180"/>
      <c r="B267" s="180"/>
      <c r="C267" s="81">
        <v>13</v>
      </c>
      <c r="D267" s="190"/>
      <c r="E267" s="77">
        <f t="shared" si="208"/>
        <v>0</v>
      </c>
      <c r="F267" s="190"/>
      <c r="G267" s="77">
        <f t="shared" si="209"/>
        <v>0</v>
      </c>
      <c r="H267" s="190"/>
      <c r="I267" s="124">
        <f t="shared" si="210"/>
        <v>0</v>
      </c>
      <c r="J267" s="190"/>
      <c r="K267" s="129">
        <f t="shared" si="211"/>
        <v>0</v>
      </c>
      <c r="L267" s="63">
        <f t="shared" si="212"/>
        <v>0</v>
      </c>
      <c r="M267" s="64">
        <f t="shared" si="213"/>
        <v>0</v>
      </c>
      <c r="N267" s="190"/>
      <c r="O267" s="77">
        <f t="shared" si="214"/>
        <v>0</v>
      </c>
      <c r="P267" s="190"/>
      <c r="Q267" s="77">
        <f t="shared" si="215"/>
        <v>0</v>
      </c>
      <c r="R267" s="190"/>
      <c r="S267" s="77">
        <f t="shared" si="216"/>
        <v>0</v>
      </c>
      <c r="T267" s="190"/>
      <c r="U267" s="77">
        <f t="shared" si="217"/>
        <v>0</v>
      </c>
      <c r="V267" s="190"/>
      <c r="W267" s="77">
        <f t="shared" si="218"/>
        <v>0</v>
      </c>
      <c r="X267" s="63">
        <f t="shared" si="219"/>
        <v>0</v>
      </c>
      <c r="Y267" s="64">
        <f t="shared" si="220"/>
        <v>0</v>
      </c>
    </row>
    <row r="268" spans="1:25" ht="15" thickBot="1" x14ac:dyDescent="0.2">
      <c r="A268" s="181"/>
      <c r="B268" s="181"/>
      <c r="C268" s="87">
        <v>18</v>
      </c>
      <c r="D268" s="193"/>
      <c r="E268" s="78">
        <f t="shared" si="208"/>
        <v>0</v>
      </c>
      <c r="F268" s="193"/>
      <c r="G268" s="78">
        <f t="shared" si="209"/>
        <v>0</v>
      </c>
      <c r="H268" s="193"/>
      <c r="I268" s="125">
        <f t="shared" si="210"/>
        <v>0</v>
      </c>
      <c r="J268" s="193"/>
      <c r="K268" s="130">
        <f t="shared" si="211"/>
        <v>0</v>
      </c>
      <c r="L268" s="73">
        <f t="shared" si="212"/>
        <v>0</v>
      </c>
      <c r="M268" s="74">
        <f t="shared" si="213"/>
        <v>0</v>
      </c>
      <c r="N268" s="193"/>
      <c r="O268" s="78">
        <f t="shared" si="214"/>
        <v>0</v>
      </c>
      <c r="P268" s="193"/>
      <c r="Q268" s="78">
        <f t="shared" si="215"/>
        <v>0</v>
      </c>
      <c r="R268" s="193"/>
      <c r="S268" s="78">
        <f t="shared" si="216"/>
        <v>0</v>
      </c>
      <c r="T268" s="193"/>
      <c r="U268" s="78">
        <f t="shared" si="217"/>
        <v>0</v>
      </c>
      <c r="V268" s="193"/>
      <c r="W268" s="78">
        <f t="shared" si="218"/>
        <v>0</v>
      </c>
      <c r="X268" s="73">
        <f t="shared" si="219"/>
        <v>0</v>
      </c>
      <c r="Y268" s="74">
        <f t="shared" si="220"/>
        <v>0</v>
      </c>
    </row>
    <row r="269" spans="1:25" ht="15" thickBot="1" x14ac:dyDescent="0.2">
      <c r="A269" s="183"/>
      <c r="B269" s="183"/>
      <c r="C269" s="85"/>
      <c r="D269" s="58"/>
      <c r="E269" s="80">
        <f>SUM(E259:E268)</f>
        <v>0</v>
      </c>
      <c r="F269" s="58"/>
      <c r="G269" s="80">
        <f>SUM(G259:G268)</f>
        <v>0</v>
      </c>
      <c r="H269" s="58"/>
      <c r="I269" s="121">
        <f>SUM(I259:I268)</f>
        <v>0</v>
      </c>
      <c r="J269" s="58"/>
      <c r="K269" s="80">
        <f>SUM(K259:K268)</f>
        <v>0</v>
      </c>
      <c r="L269" s="69" t="s">
        <v>10</v>
      </c>
      <c r="M269" s="70">
        <f>SUM(M259:M268)</f>
        <v>0</v>
      </c>
      <c r="N269" s="58"/>
      <c r="O269" s="80">
        <f>SUM(O259:O268)</f>
        <v>0</v>
      </c>
      <c r="P269" s="58"/>
      <c r="Q269" s="80">
        <f>SUM(Q259:Q268)</f>
        <v>0</v>
      </c>
      <c r="R269" s="58"/>
      <c r="S269" s="80">
        <f>SUM(S259:S268)</f>
        <v>0</v>
      </c>
      <c r="T269" s="58"/>
      <c r="U269" s="80">
        <f>SUM(U259:U268)</f>
        <v>0</v>
      </c>
      <c r="V269" s="58"/>
      <c r="W269" s="80">
        <f>SUM(W259:W268)</f>
        <v>0</v>
      </c>
      <c r="X269" s="69" t="s">
        <v>10</v>
      </c>
      <c r="Y269" s="70">
        <f>SUM(Y259:Y268)</f>
        <v>0</v>
      </c>
    </row>
    <row r="270" spans="1:25" ht="14.25" customHeight="1" x14ac:dyDescent="0.15">
      <c r="A270" s="149">
        <v>56</v>
      </c>
      <c r="B270" s="149" t="s">
        <v>39</v>
      </c>
      <c r="C270" s="86">
        <v>4</v>
      </c>
      <c r="D270" s="151"/>
      <c r="E270" s="79">
        <f t="shared" ref="E270:E279" si="221">$C270*D270</f>
        <v>0</v>
      </c>
      <c r="F270" s="151"/>
      <c r="G270" s="79">
        <f t="shared" ref="G270:G279" si="222">$C270*F270</f>
        <v>0</v>
      </c>
      <c r="H270" s="151"/>
      <c r="I270" s="126">
        <f t="shared" ref="I270:I279" si="223">$C270*H270</f>
        <v>0</v>
      </c>
      <c r="J270" s="151"/>
      <c r="K270" s="131">
        <f t="shared" ref="K270:K279" si="224">$C270*J270</f>
        <v>0</v>
      </c>
      <c r="L270" s="71">
        <f t="shared" ref="L270:L279" si="225">D270+F270+H270+J270</f>
        <v>0</v>
      </c>
      <c r="M270" s="72">
        <f t="shared" ref="M270:M279" si="226">$C270*L270</f>
        <v>0</v>
      </c>
      <c r="N270" s="151"/>
      <c r="O270" s="79">
        <f t="shared" ref="O270:O279" si="227">$C270*N270</f>
        <v>0</v>
      </c>
      <c r="P270" s="151"/>
      <c r="Q270" s="79">
        <f t="shared" ref="Q270:Q279" si="228">$C270*P270</f>
        <v>0</v>
      </c>
      <c r="R270" s="151"/>
      <c r="S270" s="79">
        <f t="shared" ref="S270:S279" si="229">$C270*R270</f>
        <v>0</v>
      </c>
      <c r="T270" s="151"/>
      <c r="U270" s="79">
        <f t="shared" ref="U270:U279" si="230">$C270*T270</f>
        <v>0</v>
      </c>
      <c r="V270" s="151"/>
      <c r="W270" s="79">
        <f t="shared" ref="W270:W279" si="231">$C270*V270</f>
        <v>0</v>
      </c>
      <c r="X270" s="71">
        <f t="shared" ref="X270:X279" si="232">D270+F270+H270+J270+N270+P270+R270+T270+V270</f>
        <v>0</v>
      </c>
      <c r="Y270" s="72">
        <f t="shared" ref="Y270:Y279" si="233">$C270*X270</f>
        <v>0</v>
      </c>
    </row>
    <row r="271" spans="1:25" ht="14.25" customHeight="1" x14ac:dyDescent="0.15">
      <c r="A271" s="148"/>
      <c r="B271" s="148"/>
      <c r="C271" s="81">
        <v>28</v>
      </c>
      <c r="D271" s="152"/>
      <c r="E271" s="77">
        <f t="shared" si="221"/>
        <v>0</v>
      </c>
      <c r="F271" s="152"/>
      <c r="G271" s="77">
        <f t="shared" si="222"/>
        <v>0</v>
      </c>
      <c r="H271" s="152"/>
      <c r="I271" s="124">
        <f t="shared" si="223"/>
        <v>0</v>
      </c>
      <c r="J271" s="152"/>
      <c r="K271" s="129">
        <f t="shared" si="224"/>
        <v>0</v>
      </c>
      <c r="L271" s="63">
        <f t="shared" si="225"/>
        <v>0</v>
      </c>
      <c r="M271" s="64">
        <f t="shared" si="226"/>
        <v>0</v>
      </c>
      <c r="N271" s="152"/>
      <c r="O271" s="77">
        <f t="shared" si="227"/>
        <v>0</v>
      </c>
      <c r="P271" s="152"/>
      <c r="Q271" s="77">
        <f t="shared" si="228"/>
        <v>0</v>
      </c>
      <c r="R271" s="152"/>
      <c r="S271" s="77">
        <f t="shared" si="229"/>
        <v>0</v>
      </c>
      <c r="T271" s="152"/>
      <c r="U271" s="77">
        <f t="shared" si="230"/>
        <v>0</v>
      </c>
      <c r="V271" s="152"/>
      <c r="W271" s="77">
        <f t="shared" si="231"/>
        <v>0</v>
      </c>
      <c r="X271" s="63">
        <f t="shared" si="232"/>
        <v>0</v>
      </c>
      <c r="Y271" s="64">
        <f t="shared" si="233"/>
        <v>0</v>
      </c>
    </row>
    <row r="272" spans="1:25" ht="14.25" customHeight="1" x14ac:dyDescent="0.15">
      <c r="A272" s="148"/>
      <c r="B272" s="148"/>
      <c r="C272" s="81">
        <v>60</v>
      </c>
      <c r="D272" s="152"/>
      <c r="E272" s="77">
        <f t="shared" si="221"/>
        <v>0</v>
      </c>
      <c r="F272" s="152"/>
      <c r="G272" s="77">
        <f t="shared" si="222"/>
        <v>0</v>
      </c>
      <c r="H272" s="152"/>
      <c r="I272" s="124">
        <f t="shared" si="223"/>
        <v>0</v>
      </c>
      <c r="J272" s="152"/>
      <c r="K272" s="129">
        <f t="shared" si="224"/>
        <v>0</v>
      </c>
      <c r="L272" s="63">
        <f t="shared" si="225"/>
        <v>0</v>
      </c>
      <c r="M272" s="64">
        <f t="shared" si="226"/>
        <v>0</v>
      </c>
      <c r="N272" s="152"/>
      <c r="O272" s="77">
        <f t="shared" si="227"/>
        <v>0</v>
      </c>
      <c r="P272" s="152"/>
      <c r="Q272" s="77">
        <f t="shared" si="228"/>
        <v>0</v>
      </c>
      <c r="R272" s="152"/>
      <c r="S272" s="77">
        <f t="shared" si="229"/>
        <v>0</v>
      </c>
      <c r="T272" s="152"/>
      <c r="U272" s="77">
        <f t="shared" si="230"/>
        <v>0</v>
      </c>
      <c r="V272" s="152"/>
      <c r="W272" s="77">
        <f t="shared" si="231"/>
        <v>0</v>
      </c>
      <c r="X272" s="63">
        <f t="shared" si="232"/>
        <v>0</v>
      </c>
      <c r="Y272" s="64">
        <f t="shared" si="233"/>
        <v>0</v>
      </c>
    </row>
    <row r="273" spans="1:25" ht="14.25" customHeight="1" x14ac:dyDescent="0.15">
      <c r="A273" s="148"/>
      <c r="B273" s="148"/>
      <c r="C273" s="81">
        <v>88</v>
      </c>
      <c r="D273" s="152"/>
      <c r="E273" s="77">
        <f t="shared" si="221"/>
        <v>0</v>
      </c>
      <c r="F273" s="152"/>
      <c r="G273" s="77">
        <f t="shared" si="222"/>
        <v>0</v>
      </c>
      <c r="H273" s="152"/>
      <c r="I273" s="124">
        <f t="shared" si="223"/>
        <v>0</v>
      </c>
      <c r="J273" s="152"/>
      <c r="K273" s="129">
        <f t="shared" si="224"/>
        <v>0</v>
      </c>
      <c r="L273" s="63">
        <f t="shared" si="225"/>
        <v>0</v>
      </c>
      <c r="M273" s="64">
        <f t="shared" si="226"/>
        <v>0</v>
      </c>
      <c r="N273" s="152"/>
      <c r="O273" s="77">
        <f t="shared" si="227"/>
        <v>0</v>
      </c>
      <c r="P273" s="152"/>
      <c r="Q273" s="77">
        <f t="shared" si="228"/>
        <v>0</v>
      </c>
      <c r="R273" s="152"/>
      <c r="S273" s="77">
        <f t="shared" si="229"/>
        <v>0</v>
      </c>
      <c r="T273" s="152"/>
      <c r="U273" s="77">
        <f t="shared" si="230"/>
        <v>0</v>
      </c>
      <c r="V273" s="152"/>
      <c r="W273" s="77">
        <f t="shared" si="231"/>
        <v>0</v>
      </c>
      <c r="X273" s="63">
        <f t="shared" si="232"/>
        <v>0</v>
      </c>
      <c r="Y273" s="64">
        <f t="shared" si="233"/>
        <v>0</v>
      </c>
    </row>
    <row r="274" spans="1:25" ht="14.25" customHeight="1" x14ac:dyDescent="0.15">
      <c r="A274" s="148"/>
      <c r="B274" s="148"/>
      <c r="C274" s="81">
        <v>140</v>
      </c>
      <c r="D274" s="152"/>
      <c r="E274" s="77">
        <f t="shared" si="221"/>
        <v>0</v>
      </c>
      <c r="F274" s="152"/>
      <c r="G274" s="77">
        <f t="shared" si="222"/>
        <v>0</v>
      </c>
      <c r="H274" s="152"/>
      <c r="I274" s="124">
        <f t="shared" si="223"/>
        <v>0</v>
      </c>
      <c r="J274" s="152"/>
      <c r="K274" s="129">
        <f t="shared" si="224"/>
        <v>0</v>
      </c>
      <c r="L274" s="63">
        <f t="shared" si="225"/>
        <v>0</v>
      </c>
      <c r="M274" s="64">
        <f t="shared" si="226"/>
        <v>0</v>
      </c>
      <c r="N274" s="152"/>
      <c r="O274" s="77">
        <f t="shared" si="227"/>
        <v>0</v>
      </c>
      <c r="P274" s="152"/>
      <c r="Q274" s="77">
        <f t="shared" si="228"/>
        <v>0</v>
      </c>
      <c r="R274" s="152"/>
      <c r="S274" s="77">
        <f t="shared" si="229"/>
        <v>0</v>
      </c>
      <c r="T274" s="152"/>
      <c r="U274" s="77">
        <f t="shared" si="230"/>
        <v>0</v>
      </c>
      <c r="V274" s="152"/>
      <c r="W274" s="77">
        <f t="shared" si="231"/>
        <v>0</v>
      </c>
      <c r="X274" s="63">
        <f t="shared" si="232"/>
        <v>0</v>
      </c>
      <c r="Y274" s="64">
        <f t="shared" si="233"/>
        <v>0</v>
      </c>
    </row>
    <row r="275" spans="1:25" ht="14.25" customHeight="1" x14ac:dyDescent="0.15">
      <c r="A275" s="148"/>
      <c r="B275" s="148"/>
      <c r="C275" s="81">
        <v>200</v>
      </c>
      <c r="D275" s="152"/>
      <c r="E275" s="77">
        <f t="shared" si="221"/>
        <v>0</v>
      </c>
      <c r="F275" s="152"/>
      <c r="G275" s="77">
        <f t="shared" si="222"/>
        <v>0</v>
      </c>
      <c r="H275" s="152"/>
      <c r="I275" s="124">
        <f t="shared" si="223"/>
        <v>0</v>
      </c>
      <c r="J275" s="152"/>
      <c r="K275" s="129">
        <f t="shared" si="224"/>
        <v>0</v>
      </c>
      <c r="L275" s="63">
        <f t="shared" si="225"/>
        <v>0</v>
      </c>
      <c r="M275" s="64">
        <f t="shared" si="226"/>
        <v>0</v>
      </c>
      <c r="N275" s="152"/>
      <c r="O275" s="77">
        <f t="shared" si="227"/>
        <v>0</v>
      </c>
      <c r="P275" s="152"/>
      <c r="Q275" s="77">
        <f t="shared" si="228"/>
        <v>0</v>
      </c>
      <c r="R275" s="152"/>
      <c r="S275" s="77">
        <f t="shared" si="229"/>
        <v>0</v>
      </c>
      <c r="T275" s="152"/>
      <c r="U275" s="77">
        <f t="shared" si="230"/>
        <v>0</v>
      </c>
      <c r="V275" s="152"/>
      <c r="W275" s="77">
        <f t="shared" si="231"/>
        <v>0</v>
      </c>
      <c r="X275" s="63">
        <f t="shared" si="232"/>
        <v>0</v>
      </c>
      <c r="Y275" s="64">
        <f t="shared" si="233"/>
        <v>0</v>
      </c>
    </row>
    <row r="276" spans="1:25" ht="14.25" customHeight="1" x14ac:dyDescent="0.15">
      <c r="A276" s="148"/>
      <c r="B276" s="148"/>
      <c r="C276" s="81"/>
      <c r="D276" s="152"/>
      <c r="E276" s="77">
        <f t="shared" si="221"/>
        <v>0</v>
      </c>
      <c r="F276" s="152"/>
      <c r="G276" s="77">
        <f t="shared" si="222"/>
        <v>0</v>
      </c>
      <c r="H276" s="152"/>
      <c r="I276" s="124">
        <f t="shared" si="223"/>
        <v>0</v>
      </c>
      <c r="J276" s="152"/>
      <c r="K276" s="129">
        <f t="shared" si="224"/>
        <v>0</v>
      </c>
      <c r="L276" s="63">
        <f t="shared" si="225"/>
        <v>0</v>
      </c>
      <c r="M276" s="64">
        <f t="shared" si="226"/>
        <v>0</v>
      </c>
      <c r="N276" s="152"/>
      <c r="O276" s="77">
        <f t="shared" si="227"/>
        <v>0</v>
      </c>
      <c r="P276" s="152"/>
      <c r="Q276" s="77">
        <f t="shared" si="228"/>
        <v>0</v>
      </c>
      <c r="R276" s="152"/>
      <c r="S276" s="77">
        <f t="shared" si="229"/>
        <v>0</v>
      </c>
      <c r="T276" s="152"/>
      <c r="U276" s="77">
        <f t="shared" si="230"/>
        <v>0</v>
      </c>
      <c r="V276" s="152"/>
      <c r="W276" s="77">
        <f t="shared" si="231"/>
        <v>0</v>
      </c>
      <c r="X276" s="63">
        <f t="shared" si="232"/>
        <v>0</v>
      </c>
      <c r="Y276" s="64">
        <f t="shared" si="233"/>
        <v>0</v>
      </c>
    </row>
    <row r="277" spans="1:25" ht="14.25" customHeight="1" x14ac:dyDescent="0.15">
      <c r="A277" s="148"/>
      <c r="B277" s="148"/>
      <c r="C277" s="81"/>
      <c r="D277" s="152"/>
      <c r="E277" s="77">
        <f t="shared" si="221"/>
        <v>0</v>
      </c>
      <c r="F277" s="152"/>
      <c r="G277" s="77">
        <f t="shared" si="222"/>
        <v>0</v>
      </c>
      <c r="H277" s="152"/>
      <c r="I277" s="124">
        <f t="shared" si="223"/>
        <v>0</v>
      </c>
      <c r="J277" s="152"/>
      <c r="K277" s="129">
        <f t="shared" si="224"/>
        <v>0</v>
      </c>
      <c r="L277" s="63">
        <f t="shared" si="225"/>
        <v>0</v>
      </c>
      <c r="M277" s="64">
        <f t="shared" si="226"/>
        <v>0</v>
      </c>
      <c r="N277" s="152"/>
      <c r="O277" s="77">
        <f t="shared" si="227"/>
        <v>0</v>
      </c>
      <c r="P277" s="152"/>
      <c r="Q277" s="77">
        <f t="shared" si="228"/>
        <v>0</v>
      </c>
      <c r="R277" s="152"/>
      <c r="S277" s="77">
        <f t="shared" si="229"/>
        <v>0</v>
      </c>
      <c r="T277" s="152"/>
      <c r="U277" s="77">
        <f t="shared" si="230"/>
        <v>0</v>
      </c>
      <c r="V277" s="152"/>
      <c r="W277" s="77">
        <f t="shared" si="231"/>
        <v>0</v>
      </c>
      <c r="X277" s="63">
        <f t="shared" si="232"/>
        <v>0</v>
      </c>
      <c r="Y277" s="64">
        <f t="shared" si="233"/>
        <v>0</v>
      </c>
    </row>
    <row r="278" spans="1:25" ht="14.25" customHeight="1" x14ac:dyDescent="0.15">
      <c r="A278" s="148"/>
      <c r="B278" s="148"/>
      <c r="C278" s="81"/>
      <c r="D278" s="152"/>
      <c r="E278" s="77">
        <f t="shared" si="221"/>
        <v>0</v>
      </c>
      <c r="F278" s="152"/>
      <c r="G278" s="77">
        <f t="shared" si="222"/>
        <v>0</v>
      </c>
      <c r="H278" s="152"/>
      <c r="I278" s="124">
        <f t="shared" si="223"/>
        <v>0</v>
      </c>
      <c r="J278" s="152"/>
      <c r="K278" s="129">
        <f t="shared" si="224"/>
        <v>0</v>
      </c>
      <c r="L278" s="63">
        <f t="shared" si="225"/>
        <v>0</v>
      </c>
      <c r="M278" s="64">
        <f t="shared" si="226"/>
        <v>0</v>
      </c>
      <c r="N278" s="152"/>
      <c r="O278" s="77">
        <f t="shared" si="227"/>
        <v>0</v>
      </c>
      <c r="P278" s="152"/>
      <c r="Q278" s="77">
        <f t="shared" si="228"/>
        <v>0</v>
      </c>
      <c r="R278" s="152"/>
      <c r="S278" s="77">
        <f t="shared" si="229"/>
        <v>0</v>
      </c>
      <c r="T278" s="152"/>
      <c r="U278" s="77">
        <f t="shared" si="230"/>
        <v>0</v>
      </c>
      <c r="V278" s="152"/>
      <c r="W278" s="77">
        <f t="shared" si="231"/>
        <v>0</v>
      </c>
      <c r="X278" s="63">
        <f t="shared" si="232"/>
        <v>0</v>
      </c>
      <c r="Y278" s="64">
        <f t="shared" si="233"/>
        <v>0</v>
      </c>
    </row>
    <row r="279" spans="1:25" ht="14.25" customHeight="1" thickBot="1" x14ac:dyDescent="0.2">
      <c r="A279" s="150"/>
      <c r="B279" s="150"/>
      <c r="C279" s="82"/>
      <c r="D279" s="153"/>
      <c r="E279" s="78">
        <f t="shared" si="221"/>
        <v>0</v>
      </c>
      <c r="F279" s="153"/>
      <c r="G279" s="78">
        <f t="shared" si="222"/>
        <v>0</v>
      </c>
      <c r="H279" s="153"/>
      <c r="I279" s="125">
        <f t="shared" si="223"/>
        <v>0</v>
      </c>
      <c r="J279" s="153"/>
      <c r="K279" s="130">
        <f t="shared" si="224"/>
        <v>0</v>
      </c>
      <c r="L279" s="65">
        <f t="shared" si="225"/>
        <v>0</v>
      </c>
      <c r="M279" s="66">
        <f t="shared" si="226"/>
        <v>0</v>
      </c>
      <c r="N279" s="153"/>
      <c r="O279" s="78">
        <f t="shared" si="227"/>
        <v>0</v>
      </c>
      <c r="P279" s="153"/>
      <c r="Q279" s="78">
        <f t="shared" si="228"/>
        <v>0</v>
      </c>
      <c r="R279" s="153"/>
      <c r="S279" s="78">
        <f t="shared" si="229"/>
        <v>0</v>
      </c>
      <c r="T279" s="153"/>
      <c r="U279" s="78">
        <f t="shared" si="230"/>
        <v>0</v>
      </c>
      <c r="V279" s="153"/>
      <c r="W279" s="78">
        <f t="shared" si="231"/>
        <v>0</v>
      </c>
      <c r="X279" s="65">
        <f t="shared" si="232"/>
        <v>0</v>
      </c>
      <c r="Y279" s="66">
        <f t="shared" si="233"/>
        <v>0</v>
      </c>
    </row>
    <row r="280" spans="1:25" ht="15" thickBot="1" x14ac:dyDescent="0.2">
      <c r="A280" s="150"/>
      <c r="B280" s="150"/>
      <c r="C280" s="83"/>
      <c r="D280" s="57"/>
      <c r="E280" s="80">
        <f>SUM(E270:E279)</f>
        <v>0</v>
      </c>
      <c r="F280" s="57"/>
      <c r="G280" s="80">
        <f>SUM(G270:G279)</f>
        <v>0</v>
      </c>
      <c r="H280" s="57"/>
      <c r="I280" s="121">
        <f>SUM(I270:I279)</f>
        <v>0</v>
      </c>
      <c r="J280" s="57"/>
      <c r="K280" s="80">
        <f>SUM(K270:K279)</f>
        <v>0</v>
      </c>
      <c r="L280" s="69" t="s">
        <v>10</v>
      </c>
      <c r="M280" s="70">
        <f>SUM(M270:M279)</f>
        <v>0</v>
      </c>
      <c r="N280" s="57"/>
      <c r="O280" s="80">
        <f>SUM(O270:O279)</f>
        <v>0</v>
      </c>
      <c r="P280" s="57"/>
      <c r="Q280" s="80">
        <f>SUM(Q270:Q279)</f>
        <v>0</v>
      </c>
      <c r="R280" s="57"/>
      <c r="S280" s="80">
        <f>SUM(S270:S279)</f>
        <v>0</v>
      </c>
      <c r="T280" s="57"/>
      <c r="U280" s="80">
        <f>SUM(U270:U279)</f>
        <v>0</v>
      </c>
      <c r="V280" s="57"/>
      <c r="W280" s="80">
        <f>SUM(W270:W279)</f>
        <v>0</v>
      </c>
      <c r="X280" s="69" t="s">
        <v>10</v>
      </c>
      <c r="Y280" s="70">
        <f>SUM(Y270:Y279)</f>
        <v>0</v>
      </c>
    </row>
    <row r="281" spans="1:25" ht="14.25" x14ac:dyDescent="0.15">
      <c r="A281" s="182">
        <v>57</v>
      </c>
      <c r="B281" s="182" t="s">
        <v>40</v>
      </c>
      <c r="C281" s="84">
        <v>1</v>
      </c>
      <c r="D281" s="192"/>
      <c r="E281" s="79">
        <f t="shared" ref="E281:E290" si="234">$C281*D281</f>
        <v>0</v>
      </c>
      <c r="F281" s="192"/>
      <c r="G281" s="79">
        <f t="shared" ref="G281:G290" si="235">$C281*F281</f>
        <v>0</v>
      </c>
      <c r="H281" s="192"/>
      <c r="I281" s="126">
        <f t="shared" ref="I281:I290" si="236">$C281*H281</f>
        <v>0</v>
      </c>
      <c r="J281" s="192"/>
      <c r="K281" s="131">
        <f t="shared" ref="K281:K290" si="237">$C281*J281</f>
        <v>0</v>
      </c>
      <c r="L281" s="61">
        <f t="shared" ref="L281:L290" si="238">D281+F281+H281+J281</f>
        <v>0</v>
      </c>
      <c r="M281" s="62">
        <f t="shared" ref="M281:M290" si="239">$C281*L281</f>
        <v>0</v>
      </c>
      <c r="N281" s="192"/>
      <c r="O281" s="79">
        <f t="shared" ref="O281:O290" si="240">$C281*N281</f>
        <v>0</v>
      </c>
      <c r="P281" s="192"/>
      <c r="Q281" s="79">
        <f t="shared" ref="Q281:Q290" si="241">$C281*P281</f>
        <v>0</v>
      </c>
      <c r="R281" s="192"/>
      <c r="S281" s="79">
        <f t="shared" ref="S281:S290" si="242">$C281*R281</f>
        <v>0</v>
      </c>
      <c r="T281" s="192"/>
      <c r="U281" s="79">
        <f t="shared" ref="U281:U290" si="243">$C281*T281</f>
        <v>0</v>
      </c>
      <c r="V281" s="192"/>
      <c r="W281" s="79">
        <f t="shared" ref="W281:W290" si="244">$C281*V281</f>
        <v>0</v>
      </c>
      <c r="X281" s="61">
        <f t="shared" ref="X281:X290" si="245">D281+F281+H281+J281+N281+P281+R281+T281+V281</f>
        <v>0</v>
      </c>
      <c r="Y281" s="62">
        <f t="shared" ref="Y281:Y290" si="246">$C281*X281</f>
        <v>0</v>
      </c>
    </row>
    <row r="282" spans="1:25" ht="14.25" x14ac:dyDescent="0.15">
      <c r="A282" s="180"/>
      <c r="B282" s="180"/>
      <c r="C282" s="81">
        <v>1.5</v>
      </c>
      <c r="D282" s="190"/>
      <c r="E282" s="77">
        <f t="shared" si="234"/>
        <v>0</v>
      </c>
      <c r="F282" s="190"/>
      <c r="G282" s="77">
        <f t="shared" si="235"/>
        <v>0</v>
      </c>
      <c r="H282" s="190"/>
      <c r="I282" s="124">
        <f t="shared" si="236"/>
        <v>0</v>
      </c>
      <c r="J282" s="190"/>
      <c r="K282" s="129">
        <f t="shared" si="237"/>
        <v>0</v>
      </c>
      <c r="L282" s="63">
        <f t="shared" si="238"/>
        <v>0</v>
      </c>
      <c r="M282" s="64">
        <f t="shared" si="239"/>
        <v>0</v>
      </c>
      <c r="N282" s="190"/>
      <c r="O282" s="77">
        <f t="shared" si="240"/>
        <v>0</v>
      </c>
      <c r="P282" s="190"/>
      <c r="Q282" s="77">
        <f t="shared" si="241"/>
        <v>0</v>
      </c>
      <c r="R282" s="190"/>
      <c r="S282" s="77">
        <f t="shared" si="242"/>
        <v>0</v>
      </c>
      <c r="T282" s="190"/>
      <c r="U282" s="77">
        <f t="shared" si="243"/>
        <v>0</v>
      </c>
      <c r="V282" s="190"/>
      <c r="W282" s="77">
        <f t="shared" si="244"/>
        <v>0</v>
      </c>
      <c r="X282" s="63">
        <f t="shared" si="245"/>
        <v>0</v>
      </c>
      <c r="Y282" s="64">
        <f t="shared" si="246"/>
        <v>0</v>
      </c>
    </row>
    <row r="283" spans="1:25" ht="14.25" x14ac:dyDescent="0.15">
      <c r="A283" s="180"/>
      <c r="B283" s="180"/>
      <c r="C283" s="81">
        <v>2</v>
      </c>
      <c r="D283" s="190"/>
      <c r="E283" s="77">
        <f t="shared" si="234"/>
        <v>0</v>
      </c>
      <c r="F283" s="190"/>
      <c r="G283" s="77">
        <f t="shared" si="235"/>
        <v>0</v>
      </c>
      <c r="H283" s="190"/>
      <c r="I283" s="124">
        <f t="shared" si="236"/>
        <v>0</v>
      </c>
      <c r="J283" s="190"/>
      <c r="K283" s="129">
        <f t="shared" si="237"/>
        <v>0</v>
      </c>
      <c r="L283" s="63">
        <f t="shared" si="238"/>
        <v>0</v>
      </c>
      <c r="M283" s="64">
        <f t="shared" si="239"/>
        <v>0</v>
      </c>
      <c r="N283" s="190"/>
      <c r="O283" s="77">
        <f t="shared" si="240"/>
        <v>0</v>
      </c>
      <c r="P283" s="190"/>
      <c r="Q283" s="77">
        <f t="shared" si="241"/>
        <v>0</v>
      </c>
      <c r="R283" s="190"/>
      <c r="S283" s="77">
        <f t="shared" si="242"/>
        <v>0</v>
      </c>
      <c r="T283" s="190"/>
      <c r="U283" s="77">
        <f t="shared" si="243"/>
        <v>0</v>
      </c>
      <c r="V283" s="190"/>
      <c r="W283" s="77">
        <f t="shared" si="244"/>
        <v>0</v>
      </c>
      <c r="X283" s="63">
        <f t="shared" si="245"/>
        <v>0</v>
      </c>
      <c r="Y283" s="64">
        <f t="shared" si="246"/>
        <v>0</v>
      </c>
    </row>
    <row r="284" spans="1:25" ht="14.25" x14ac:dyDescent="0.15">
      <c r="A284" s="180"/>
      <c r="B284" s="180"/>
      <c r="C284" s="81">
        <v>3</v>
      </c>
      <c r="D284" s="190"/>
      <c r="E284" s="77">
        <f t="shared" si="234"/>
        <v>0</v>
      </c>
      <c r="F284" s="190"/>
      <c r="G284" s="77">
        <f t="shared" si="235"/>
        <v>0</v>
      </c>
      <c r="H284" s="190"/>
      <c r="I284" s="124">
        <f t="shared" si="236"/>
        <v>0</v>
      </c>
      <c r="J284" s="190"/>
      <c r="K284" s="129">
        <f t="shared" si="237"/>
        <v>0</v>
      </c>
      <c r="L284" s="63">
        <f t="shared" si="238"/>
        <v>0</v>
      </c>
      <c r="M284" s="64">
        <f t="shared" si="239"/>
        <v>0</v>
      </c>
      <c r="N284" s="190"/>
      <c r="O284" s="77">
        <f t="shared" si="240"/>
        <v>0</v>
      </c>
      <c r="P284" s="190"/>
      <c r="Q284" s="77">
        <f t="shared" si="241"/>
        <v>0</v>
      </c>
      <c r="R284" s="190"/>
      <c r="S284" s="77">
        <f t="shared" si="242"/>
        <v>0</v>
      </c>
      <c r="T284" s="190"/>
      <c r="U284" s="77">
        <f t="shared" si="243"/>
        <v>0</v>
      </c>
      <c r="V284" s="190"/>
      <c r="W284" s="77">
        <f t="shared" si="244"/>
        <v>0</v>
      </c>
      <c r="X284" s="63">
        <f t="shared" si="245"/>
        <v>0</v>
      </c>
      <c r="Y284" s="64">
        <f t="shared" si="246"/>
        <v>0</v>
      </c>
    </row>
    <row r="285" spans="1:25" ht="14.25" x14ac:dyDescent="0.15">
      <c r="A285" s="180"/>
      <c r="B285" s="180"/>
      <c r="C285" s="81">
        <v>4</v>
      </c>
      <c r="D285" s="190"/>
      <c r="E285" s="77">
        <f t="shared" si="234"/>
        <v>0</v>
      </c>
      <c r="F285" s="190"/>
      <c r="G285" s="77">
        <f t="shared" si="235"/>
        <v>0</v>
      </c>
      <c r="H285" s="190"/>
      <c r="I285" s="124">
        <f t="shared" si="236"/>
        <v>0</v>
      </c>
      <c r="J285" s="190"/>
      <c r="K285" s="129">
        <f t="shared" si="237"/>
        <v>0</v>
      </c>
      <c r="L285" s="63">
        <f t="shared" si="238"/>
        <v>0</v>
      </c>
      <c r="M285" s="64">
        <f t="shared" si="239"/>
        <v>0</v>
      </c>
      <c r="N285" s="190"/>
      <c r="O285" s="77">
        <f t="shared" si="240"/>
        <v>0</v>
      </c>
      <c r="P285" s="190"/>
      <c r="Q285" s="77">
        <f t="shared" si="241"/>
        <v>0</v>
      </c>
      <c r="R285" s="190"/>
      <c r="S285" s="77">
        <f t="shared" si="242"/>
        <v>0</v>
      </c>
      <c r="T285" s="190"/>
      <c r="U285" s="77">
        <f t="shared" si="243"/>
        <v>0</v>
      </c>
      <c r="V285" s="190"/>
      <c r="W285" s="77">
        <f t="shared" si="244"/>
        <v>0</v>
      </c>
      <c r="X285" s="63">
        <f t="shared" si="245"/>
        <v>0</v>
      </c>
      <c r="Y285" s="64">
        <f t="shared" si="246"/>
        <v>0</v>
      </c>
    </row>
    <row r="286" spans="1:25" ht="14.25" x14ac:dyDescent="0.15">
      <c r="A286" s="180"/>
      <c r="B286" s="180"/>
      <c r="C286" s="81">
        <v>5</v>
      </c>
      <c r="D286" s="190"/>
      <c r="E286" s="77">
        <f t="shared" si="234"/>
        <v>0</v>
      </c>
      <c r="F286" s="190"/>
      <c r="G286" s="77">
        <f t="shared" si="235"/>
        <v>0</v>
      </c>
      <c r="H286" s="190"/>
      <c r="I286" s="124">
        <f t="shared" si="236"/>
        <v>0</v>
      </c>
      <c r="J286" s="190"/>
      <c r="K286" s="129">
        <f t="shared" si="237"/>
        <v>0</v>
      </c>
      <c r="L286" s="63">
        <f t="shared" si="238"/>
        <v>0</v>
      </c>
      <c r="M286" s="64">
        <f t="shared" si="239"/>
        <v>0</v>
      </c>
      <c r="N286" s="190"/>
      <c r="O286" s="77">
        <f t="shared" si="240"/>
        <v>0</v>
      </c>
      <c r="P286" s="190"/>
      <c r="Q286" s="77">
        <f t="shared" si="241"/>
        <v>0</v>
      </c>
      <c r="R286" s="190"/>
      <c r="S286" s="77">
        <f t="shared" si="242"/>
        <v>0</v>
      </c>
      <c r="T286" s="190"/>
      <c r="U286" s="77">
        <f t="shared" si="243"/>
        <v>0</v>
      </c>
      <c r="V286" s="190"/>
      <c r="W286" s="77">
        <f t="shared" si="244"/>
        <v>0</v>
      </c>
      <c r="X286" s="63">
        <f t="shared" si="245"/>
        <v>0</v>
      </c>
      <c r="Y286" s="64">
        <f t="shared" si="246"/>
        <v>0</v>
      </c>
    </row>
    <row r="287" spans="1:25" ht="14.25" x14ac:dyDescent="0.15">
      <c r="A287" s="180"/>
      <c r="B287" s="180"/>
      <c r="C287" s="81">
        <v>6</v>
      </c>
      <c r="D287" s="190"/>
      <c r="E287" s="77">
        <f t="shared" si="234"/>
        <v>0</v>
      </c>
      <c r="F287" s="190"/>
      <c r="G287" s="77">
        <f t="shared" si="235"/>
        <v>0</v>
      </c>
      <c r="H287" s="190"/>
      <c r="I287" s="124">
        <f t="shared" si="236"/>
        <v>0</v>
      </c>
      <c r="J287" s="190"/>
      <c r="K287" s="129">
        <f t="shared" si="237"/>
        <v>0</v>
      </c>
      <c r="L287" s="63">
        <f t="shared" si="238"/>
        <v>0</v>
      </c>
      <c r="M287" s="64">
        <f t="shared" si="239"/>
        <v>0</v>
      </c>
      <c r="N287" s="190"/>
      <c r="O287" s="77">
        <f t="shared" si="240"/>
        <v>0</v>
      </c>
      <c r="P287" s="190"/>
      <c r="Q287" s="77">
        <f t="shared" si="241"/>
        <v>0</v>
      </c>
      <c r="R287" s="190"/>
      <c r="S287" s="77">
        <f t="shared" si="242"/>
        <v>0</v>
      </c>
      <c r="T287" s="190"/>
      <c r="U287" s="77">
        <f t="shared" si="243"/>
        <v>0</v>
      </c>
      <c r="V287" s="190"/>
      <c r="W287" s="77">
        <f t="shared" si="244"/>
        <v>0</v>
      </c>
      <c r="X287" s="63">
        <f t="shared" si="245"/>
        <v>0</v>
      </c>
      <c r="Y287" s="64">
        <f t="shared" si="246"/>
        <v>0</v>
      </c>
    </row>
    <row r="288" spans="1:25" ht="14.25" x14ac:dyDescent="0.15">
      <c r="A288" s="180"/>
      <c r="B288" s="180"/>
      <c r="C288" s="81">
        <v>7</v>
      </c>
      <c r="D288" s="190"/>
      <c r="E288" s="77">
        <f t="shared" si="234"/>
        <v>0</v>
      </c>
      <c r="F288" s="190"/>
      <c r="G288" s="77">
        <f t="shared" si="235"/>
        <v>0</v>
      </c>
      <c r="H288" s="190"/>
      <c r="I288" s="124">
        <f t="shared" si="236"/>
        <v>0</v>
      </c>
      <c r="J288" s="190"/>
      <c r="K288" s="129">
        <f t="shared" si="237"/>
        <v>0</v>
      </c>
      <c r="L288" s="63">
        <f t="shared" si="238"/>
        <v>0</v>
      </c>
      <c r="M288" s="64">
        <f t="shared" si="239"/>
        <v>0</v>
      </c>
      <c r="N288" s="190"/>
      <c r="O288" s="77">
        <f t="shared" si="240"/>
        <v>0</v>
      </c>
      <c r="P288" s="190"/>
      <c r="Q288" s="77">
        <f t="shared" si="241"/>
        <v>0</v>
      </c>
      <c r="R288" s="190"/>
      <c r="S288" s="77">
        <f t="shared" si="242"/>
        <v>0</v>
      </c>
      <c r="T288" s="190"/>
      <c r="U288" s="77">
        <f t="shared" si="243"/>
        <v>0</v>
      </c>
      <c r="V288" s="190"/>
      <c r="W288" s="77">
        <f t="shared" si="244"/>
        <v>0</v>
      </c>
      <c r="X288" s="63">
        <f t="shared" si="245"/>
        <v>0</v>
      </c>
      <c r="Y288" s="64">
        <f t="shared" si="246"/>
        <v>0</v>
      </c>
    </row>
    <row r="289" spans="1:25" ht="14.25" x14ac:dyDescent="0.15">
      <c r="A289" s="180"/>
      <c r="B289" s="180"/>
      <c r="C289" s="81">
        <v>8</v>
      </c>
      <c r="D289" s="190"/>
      <c r="E289" s="77">
        <f t="shared" si="234"/>
        <v>0</v>
      </c>
      <c r="F289" s="190"/>
      <c r="G289" s="77">
        <f t="shared" si="235"/>
        <v>0</v>
      </c>
      <c r="H289" s="190"/>
      <c r="I289" s="124">
        <f t="shared" si="236"/>
        <v>0</v>
      </c>
      <c r="J289" s="190"/>
      <c r="K289" s="129">
        <f t="shared" si="237"/>
        <v>0</v>
      </c>
      <c r="L289" s="63">
        <f t="shared" si="238"/>
        <v>0</v>
      </c>
      <c r="M289" s="64">
        <f t="shared" si="239"/>
        <v>0</v>
      </c>
      <c r="N289" s="190"/>
      <c r="O289" s="77">
        <f t="shared" si="240"/>
        <v>0</v>
      </c>
      <c r="P289" s="190"/>
      <c r="Q289" s="77">
        <f t="shared" si="241"/>
        <v>0</v>
      </c>
      <c r="R289" s="190"/>
      <c r="S289" s="77">
        <f t="shared" si="242"/>
        <v>0</v>
      </c>
      <c r="T289" s="190"/>
      <c r="U289" s="77">
        <f t="shared" si="243"/>
        <v>0</v>
      </c>
      <c r="V289" s="190"/>
      <c r="W289" s="77">
        <f t="shared" si="244"/>
        <v>0</v>
      </c>
      <c r="X289" s="63">
        <f t="shared" si="245"/>
        <v>0</v>
      </c>
      <c r="Y289" s="64">
        <f t="shared" si="246"/>
        <v>0</v>
      </c>
    </row>
    <row r="290" spans="1:25" ht="15" thickBot="1" x14ac:dyDescent="0.2">
      <c r="A290" s="180"/>
      <c r="B290" s="180"/>
      <c r="C290" s="87"/>
      <c r="D290" s="193"/>
      <c r="E290" s="78">
        <f t="shared" si="234"/>
        <v>0</v>
      </c>
      <c r="F290" s="193"/>
      <c r="G290" s="78">
        <f t="shared" si="235"/>
        <v>0</v>
      </c>
      <c r="H290" s="193"/>
      <c r="I290" s="125">
        <f t="shared" si="236"/>
        <v>0</v>
      </c>
      <c r="J290" s="193"/>
      <c r="K290" s="130">
        <f t="shared" si="237"/>
        <v>0</v>
      </c>
      <c r="L290" s="73">
        <f t="shared" si="238"/>
        <v>0</v>
      </c>
      <c r="M290" s="74">
        <f t="shared" si="239"/>
        <v>0</v>
      </c>
      <c r="N290" s="193"/>
      <c r="O290" s="78">
        <f t="shared" si="240"/>
        <v>0</v>
      </c>
      <c r="P290" s="193"/>
      <c r="Q290" s="78">
        <f t="shared" si="241"/>
        <v>0</v>
      </c>
      <c r="R290" s="193"/>
      <c r="S290" s="78">
        <f t="shared" si="242"/>
        <v>0</v>
      </c>
      <c r="T290" s="193"/>
      <c r="U290" s="78">
        <f t="shared" si="243"/>
        <v>0</v>
      </c>
      <c r="V290" s="193"/>
      <c r="W290" s="78">
        <f t="shared" si="244"/>
        <v>0</v>
      </c>
      <c r="X290" s="73">
        <f t="shared" si="245"/>
        <v>0</v>
      </c>
      <c r="Y290" s="74">
        <f t="shared" si="246"/>
        <v>0</v>
      </c>
    </row>
    <row r="291" spans="1:25" ht="15" thickBot="1" x14ac:dyDescent="0.2">
      <c r="A291" s="185"/>
      <c r="B291" s="185"/>
      <c r="C291" s="85"/>
      <c r="D291" s="58"/>
      <c r="E291" s="80">
        <f>SUM(E281:E290)</f>
        <v>0</v>
      </c>
      <c r="F291" s="58"/>
      <c r="G291" s="80">
        <f>SUM(G281:G290)</f>
        <v>0</v>
      </c>
      <c r="H291" s="58"/>
      <c r="I291" s="121">
        <f>SUM(I281:I290)</f>
        <v>0</v>
      </c>
      <c r="J291" s="58"/>
      <c r="K291" s="80">
        <f>SUM(K281:K290)</f>
        <v>0</v>
      </c>
      <c r="L291" s="69" t="s">
        <v>10</v>
      </c>
      <c r="M291" s="70">
        <f>SUM(M281:M290)</f>
        <v>0</v>
      </c>
      <c r="N291" s="58"/>
      <c r="O291" s="80">
        <f>SUM(O281:O290)</f>
        <v>0</v>
      </c>
      <c r="P291" s="58"/>
      <c r="Q291" s="80">
        <f>SUM(Q281:Q290)</f>
        <v>0</v>
      </c>
      <c r="R291" s="58"/>
      <c r="S291" s="80">
        <f>SUM(S281:S290)</f>
        <v>0</v>
      </c>
      <c r="T291" s="58"/>
      <c r="U291" s="80">
        <f>SUM(U281:U290)</f>
        <v>0</v>
      </c>
      <c r="V291" s="58"/>
      <c r="W291" s="80">
        <f>SUM(W281:W290)</f>
        <v>0</v>
      </c>
      <c r="X291" s="69" t="s">
        <v>10</v>
      </c>
      <c r="Y291" s="70">
        <f>SUM(Y281:Y290)</f>
        <v>0</v>
      </c>
    </row>
    <row r="292" spans="1:25" ht="14.25" x14ac:dyDescent="0.15">
      <c r="A292" s="154">
        <v>60</v>
      </c>
      <c r="B292" s="154" t="s">
        <v>91</v>
      </c>
      <c r="C292" s="84">
        <v>2</v>
      </c>
      <c r="D292" s="194"/>
      <c r="E292" s="79">
        <f t="shared" ref="E292:E355" si="247">$C292*D292</f>
        <v>0</v>
      </c>
      <c r="F292" s="194"/>
      <c r="G292" s="79">
        <f t="shared" ref="G292:G297" si="248">$C292*F292</f>
        <v>0</v>
      </c>
      <c r="H292" s="194"/>
      <c r="I292" s="126">
        <f t="shared" ref="I292:I297" si="249">$C292*H292</f>
        <v>0</v>
      </c>
      <c r="J292" s="194"/>
      <c r="K292" s="131">
        <f t="shared" ref="K292:K297" si="250">$C292*J292</f>
        <v>0</v>
      </c>
      <c r="L292" s="61">
        <f t="shared" ref="L292:L297" si="251">D292+F292+H292+J292</f>
        <v>0</v>
      </c>
      <c r="M292" s="62">
        <f t="shared" ref="M292:M297" si="252">$C292*L292</f>
        <v>0</v>
      </c>
      <c r="N292" s="194"/>
      <c r="O292" s="79">
        <f t="shared" ref="O292:O297" si="253">$C292*N292</f>
        <v>0</v>
      </c>
      <c r="P292" s="194"/>
      <c r="Q292" s="79">
        <f t="shared" ref="Q292:Q297" si="254">$C292*P292</f>
        <v>0</v>
      </c>
      <c r="R292" s="194"/>
      <c r="S292" s="79">
        <f t="shared" ref="S292:S297" si="255">$C292*R292</f>
        <v>0</v>
      </c>
      <c r="T292" s="194"/>
      <c r="U292" s="79">
        <f t="shared" ref="U292:U297" si="256">$C292*T292</f>
        <v>0</v>
      </c>
      <c r="V292" s="194"/>
      <c r="W292" s="79">
        <f t="shared" ref="W292:W297" si="257">$C292*V292</f>
        <v>0</v>
      </c>
      <c r="X292" s="61">
        <f t="shared" ref="X292:X297" si="258">D292+F292+H292+J292+N292+P292+R292+T292+V292</f>
        <v>0</v>
      </c>
      <c r="Y292" s="62">
        <f t="shared" ref="Y292:Y297" si="259">$C292*X292</f>
        <v>0</v>
      </c>
    </row>
    <row r="293" spans="1:25" ht="14.25" x14ac:dyDescent="0.15">
      <c r="A293" s="148"/>
      <c r="B293" s="148"/>
      <c r="C293" s="81">
        <v>4</v>
      </c>
      <c r="D293" s="152"/>
      <c r="E293" s="77">
        <f t="shared" si="247"/>
        <v>0</v>
      </c>
      <c r="F293" s="152"/>
      <c r="G293" s="77">
        <f t="shared" si="248"/>
        <v>0</v>
      </c>
      <c r="H293" s="152"/>
      <c r="I293" s="124">
        <f t="shared" si="249"/>
        <v>0</v>
      </c>
      <c r="J293" s="152"/>
      <c r="K293" s="129">
        <f t="shared" si="250"/>
        <v>0</v>
      </c>
      <c r="L293" s="63">
        <f t="shared" si="251"/>
        <v>0</v>
      </c>
      <c r="M293" s="64">
        <f t="shared" si="252"/>
        <v>0</v>
      </c>
      <c r="N293" s="152"/>
      <c r="O293" s="77">
        <f t="shared" si="253"/>
        <v>0</v>
      </c>
      <c r="P293" s="152"/>
      <c r="Q293" s="77">
        <f t="shared" si="254"/>
        <v>0</v>
      </c>
      <c r="R293" s="152"/>
      <c r="S293" s="77">
        <f t="shared" si="255"/>
        <v>0</v>
      </c>
      <c r="T293" s="152"/>
      <c r="U293" s="77">
        <f t="shared" si="256"/>
        <v>0</v>
      </c>
      <c r="V293" s="152"/>
      <c r="W293" s="77">
        <f t="shared" si="257"/>
        <v>0</v>
      </c>
      <c r="X293" s="63">
        <f t="shared" si="258"/>
        <v>0</v>
      </c>
      <c r="Y293" s="64">
        <f t="shared" si="259"/>
        <v>0</v>
      </c>
    </row>
    <row r="294" spans="1:25" ht="14.25" x14ac:dyDescent="0.15">
      <c r="A294" s="148"/>
      <c r="B294" s="148"/>
      <c r="C294" s="81">
        <v>8</v>
      </c>
      <c r="D294" s="152"/>
      <c r="E294" s="77">
        <f t="shared" si="247"/>
        <v>0</v>
      </c>
      <c r="F294" s="152"/>
      <c r="G294" s="77">
        <f t="shared" si="248"/>
        <v>0</v>
      </c>
      <c r="H294" s="152"/>
      <c r="I294" s="124">
        <f t="shared" si="249"/>
        <v>0</v>
      </c>
      <c r="J294" s="152"/>
      <c r="K294" s="129">
        <f t="shared" si="250"/>
        <v>0</v>
      </c>
      <c r="L294" s="63">
        <f t="shared" si="251"/>
        <v>0</v>
      </c>
      <c r="M294" s="64">
        <f t="shared" si="252"/>
        <v>0</v>
      </c>
      <c r="N294" s="152"/>
      <c r="O294" s="77">
        <f t="shared" si="253"/>
        <v>0</v>
      </c>
      <c r="P294" s="152"/>
      <c r="Q294" s="77">
        <f t="shared" si="254"/>
        <v>0</v>
      </c>
      <c r="R294" s="152"/>
      <c r="S294" s="77">
        <f t="shared" si="255"/>
        <v>0</v>
      </c>
      <c r="T294" s="152"/>
      <c r="U294" s="77">
        <f t="shared" si="256"/>
        <v>0</v>
      </c>
      <c r="V294" s="152"/>
      <c r="W294" s="77">
        <f t="shared" si="257"/>
        <v>0</v>
      </c>
      <c r="X294" s="63">
        <f t="shared" si="258"/>
        <v>0</v>
      </c>
      <c r="Y294" s="64">
        <f t="shared" si="259"/>
        <v>0</v>
      </c>
    </row>
    <row r="295" spans="1:25" ht="14.25" x14ac:dyDescent="0.15">
      <c r="A295" s="148"/>
      <c r="B295" s="148"/>
      <c r="C295" s="81">
        <v>10</v>
      </c>
      <c r="D295" s="152"/>
      <c r="E295" s="77">
        <f t="shared" si="247"/>
        <v>0</v>
      </c>
      <c r="F295" s="152"/>
      <c r="G295" s="77">
        <f t="shared" si="248"/>
        <v>0</v>
      </c>
      <c r="H295" s="152"/>
      <c r="I295" s="124">
        <f t="shared" si="249"/>
        <v>0</v>
      </c>
      <c r="J295" s="152"/>
      <c r="K295" s="129">
        <f t="shared" si="250"/>
        <v>0</v>
      </c>
      <c r="L295" s="63">
        <f t="shared" si="251"/>
        <v>0</v>
      </c>
      <c r="M295" s="64">
        <f t="shared" si="252"/>
        <v>0</v>
      </c>
      <c r="N295" s="152"/>
      <c r="O295" s="77">
        <f t="shared" si="253"/>
        <v>0</v>
      </c>
      <c r="P295" s="152"/>
      <c r="Q295" s="77">
        <f t="shared" si="254"/>
        <v>0</v>
      </c>
      <c r="R295" s="152"/>
      <c r="S295" s="77">
        <f t="shared" si="255"/>
        <v>0</v>
      </c>
      <c r="T295" s="152"/>
      <c r="U295" s="77">
        <f t="shared" si="256"/>
        <v>0</v>
      </c>
      <c r="V295" s="152"/>
      <c r="W295" s="77">
        <f t="shared" si="257"/>
        <v>0</v>
      </c>
      <c r="X295" s="63">
        <f t="shared" si="258"/>
        <v>0</v>
      </c>
      <c r="Y295" s="64">
        <f t="shared" si="259"/>
        <v>0</v>
      </c>
    </row>
    <row r="296" spans="1:25" ht="14.25" x14ac:dyDescent="0.15">
      <c r="A296" s="148"/>
      <c r="B296" s="148"/>
      <c r="C296" s="81"/>
      <c r="D296" s="152"/>
      <c r="E296" s="77">
        <f t="shared" si="247"/>
        <v>0</v>
      </c>
      <c r="F296" s="152"/>
      <c r="G296" s="77">
        <f t="shared" si="248"/>
        <v>0</v>
      </c>
      <c r="H296" s="152"/>
      <c r="I296" s="124">
        <f t="shared" si="249"/>
        <v>0</v>
      </c>
      <c r="J296" s="152"/>
      <c r="K296" s="129">
        <f t="shared" si="250"/>
        <v>0</v>
      </c>
      <c r="L296" s="63">
        <f t="shared" si="251"/>
        <v>0</v>
      </c>
      <c r="M296" s="64">
        <f t="shared" si="252"/>
        <v>0</v>
      </c>
      <c r="N296" s="152"/>
      <c r="O296" s="77">
        <f t="shared" si="253"/>
        <v>0</v>
      </c>
      <c r="P296" s="152"/>
      <c r="Q296" s="77">
        <f t="shared" si="254"/>
        <v>0</v>
      </c>
      <c r="R296" s="152"/>
      <c r="S296" s="77">
        <f t="shared" si="255"/>
        <v>0</v>
      </c>
      <c r="T296" s="152"/>
      <c r="U296" s="77">
        <f t="shared" si="256"/>
        <v>0</v>
      </c>
      <c r="V296" s="152"/>
      <c r="W296" s="77">
        <f t="shared" si="257"/>
        <v>0</v>
      </c>
      <c r="X296" s="63">
        <f t="shared" si="258"/>
        <v>0</v>
      </c>
      <c r="Y296" s="64">
        <f t="shared" si="259"/>
        <v>0</v>
      </c>
    </row>
    <row r="297" spans="1:25" ht="15" thickBot="1" x14ac:dyDescent="0.2">
      <c r="A297" s="150"/>
      <c r="B297" s="150"/>
      <c r="C297" s="87"/>
      <c r="D297" s="195"/>
      <c r="E297" s="78">
        <f t="shared" si="247"/>
        <v>0</v>
      </c>
      <c r="F297" s="195"/>
      <c r="G297" s="78">
        <f t="shared" si="248"/>
        <v>0</v>
      </c>
      <c r="H297" s="195"/>
      <c r="I297" s="125">
        <f t="shared" si="249"/>
        <v>0</v>
      </c>
      <c r="J297" s="195"/>
      <c r="K297" s="130">
        <f t="shared" si="250"/>
        <v>0</v>
      </c>
      <c r="L297" s="73">
        <f t="shared" si="251"/>
        <v>0</v>
      </c>
      <c r="M297" s="74">
        <f t="shared" si="252"/>
        <v>0</v>
      </c>
      <c r="N297" s="195"/>
      <c r="O297" s="78">
        <f t="shared" si="253"/>
        <v>0</v>
      </c>
      <c r="P297" s="195"/>
      <c r="Q297" s="78">
        <f t="shared" si="254"/>
        <v>0</v>
      </c>
      <c r="R297" s="195"/>
      <c r="S297" s="78">
        <f t="shared" si="255"/>
        <v>0</v>
      </c>
      <c r="T297" s="195"/>
      <c r="U297" s="78">
        <f t="shared" si="256"/>
        <v>0</v>
      </c>
      <c r="V297" s="195"/>
      <c r="W297" s="78">
        <f t="shared" si="257"/>
        <v>0</v>
      </c>
      <c r="X297" s="73">
        <f t="shared" si="258"/>
        <v>0</v>
      </c>
      <c r="Y297" s="74">
        <f t="shared" si="259"/>
        <v>0</v>
      </c>
    </row>
    <row r="298" spans="1:25" ht="15" thickBot="1" x14ac:dyDescent="0.2">
      <c r="A298" s="187"/>
      <c r="B298" s="187"/>
      <c r="C298" s="85"/>
      <c r="D298" s="58"/>
      <c r="E298" s="80">
        <f>SUM(E292:E297)</f>
        <v>0</v>
      </c>
      <c r="F298" s="58"/>
      <c r="G298" s="80">
        <f>SUM(G292:G297)</f>
        <v>0</v>
      </c>
      <c r="H298" s="58"/>
      <c r="I298" s="121">
        <f>SUM(I292:I297)</f>
        <v>0</v>
      </c>
      <c r="J298" s="58"/>
      <c r="K298" s="80">
        <f>SUM(K292:K297)</f>
        <v>0</v>
      </c>
      <c r="L298" s="69" t="s">
        <v>10</v>
      </c>
      <c r="M298" s="70">
        <f>SUM(M292:M297)</f>
        <v>0</v>
      </c>
      <c r="N298" s="58"/>
      <c r="O298" s="80">
        <f>SUM(O292:O297)</f>
        <v>0</v>
      </c>
      <c r="P298" s="58"/>
      <c r="Q298" s="80">
        <f>SUM(Q292:Q297)</f>
        <v>0</v>
      </c>
      <c r="R298" s="58"/>
      <c r="S298" s="80">
        <f>SUM(S292:S297)</f>
        <v>0</v>
      </c>
      <c r="T298" s="58"/>
      <c r="U298" s="80">
        <f>SUM(U292:U297)</f>
        <v>0</v>
      </c>
      <c r="V298" s="58"/>
      <c r="W298" s="80">
        <f>SUM(W292:W297)</f>
        <v>0</v>
      </c>
      <c r="X298" s="69" t="s">
        <v>10</v>
      </c>
      <c r="Y298" s="70">
        <f>SUM(Y292:Y297)</f>
        <v>0</v>
      </c>
    </row>
    <row r="299" spans="1:25" ht="14.25" x14ac:dyDescent="0.15">
      <c r="A299" s="184">
        <v>64</v>
      </c>
      <c r="B299" s="184" t="s">
        <v>41</v>
      </c>
      <c r="C299" s="86">
        <v>2</v>
      </c>
      <c r="D299" s="189"/>
      <c r="E299" s="79">
        <f t="shared" si="247"/>
        <v>0</v>
      </c>
      <c r="F299" s="189"/>
      <c r="G299" s="79">
        <f>$C299*F299</f>
        <v>0</v>
      </c>
      <c r="H299" s="189"/>
      <c r="I299" s="126">
        <f>$C299*H299</f>
        <v>0</v>
      </c>
      <c r="J299" s="189"/>
      <c r="K299" s="131">
        <f>$C299*J299</f>
        <v>0</v>
      </c>
      <c r="L299" s="71">
        <f>D299+F299+H299+J299</f>
        <v>0</v>
      </c>
      <c r="M299" s="72">
        <f>$C299*L299</f>
        <v>0</v>
      </c>
      <c r="N299" s="189"/>
      <c r="O299" s="79">
        <f>$C299*N299</f>
        <v>0</v>
      </c>
      <c r="P299" s="189"/>
      <c r="Q299" s="79">
        <f>$C299*P299</f>
        <v>0</v>
      </c>
      <c r="R299" s="189"/>
      <c r="S299" s="79">
        <f>$C299*R299</f>
        <v>0</v>
      </c>
      <c r="T299" s="189"/>
      <c r="U299" s="79">
        <f>$C299*T299</f>
        <v>0</v>
      </c>
      <c r="V299" s="189"/>
      <c r="W299" s="79">
        <f>$C299*V299</f>
        <v>0</v>
      </c>
      <c r="X299" s="71">
        <f>D299+F299+H299+J299+N299+P299+R299+T299+V299</f>
        <v>0</v>
      </c>
      <c r="Y299" s="72">
        <f>$C299*X299</f>
        <v>0</v>
      </c>
    </row>
    <row r="300" spans="1:25" ht="14.25" x14ac:dyDescent="0.15">
      <c r="A300" s="180"/>
      <c r="B300" s="180"/>
      <c r="C300" s="81">
        <v>3</v>
      </c>
      <c r="D300" s="190"/>
      <c r="E300" s="77">
        <f t="shared" si="247"/>
        <v>0</v>
      </c>
      <c r="F300" s="190"/>
      <c r="G300" s="77">
        <f>$C300*F300</f>
        <v>0</v>
      </c>
      <c r="H300" s="190"/>
      <c r="I300" s="124">
        <f>$C300*H300</f>
        <v>0</v>
      </c>
      <c r="J300" s="190"/>
      <c r="K300" s="129">
        <f>$C300*J300</f>
        <v>0</v>
      </c>
      <c r="L300" s="63">
        <f>D300+F300+H300+J300</f>
        <v>0</v>
      </c>
      <c r="M300" s="64">
        <f>$C300*L300</f>
        <v>0</v>
      </c>
      <c r="N300" s="190"/>
      <c r="O300" s="77">
        <f>$C300*N300</f>
        <v>0</v>
      </c>
      <c r="P300" s="190"/>
      <c r="Q300" s="77">
        <f>$C300*P300</f>
        <v>0</v>
      </c>
      <c r="R300" s="190"/>
      <c r="S300" s="77">
        <f>$C300*R300</f>
        <v>0</v>
      </c>
      <c r="T300" s="190"/>
      <c r="U300" s="77">
        <f>$C300*T300</f>
        <v>0</v>
      </c>
      <c r="V300" s="190"/>
      <c r="W300" s="77">
        <f>$C300*V300</f>
        <v>0</v>
      </c>
      <c r="X300" s="63">
        <f>D300+F300+H300+J300+N300+P300+R300+T300+V300</f>
        <v>0</v>
      </c>
      <c r="Y300" s="64">
        <f>$C300*X300</f>
        <v>0</v>
      </c>
    </row>
    <row r="301" spans="1:25" ht="14.25" x14ac:dyDescent="0.15">
      <c r="A301" s="180"/>
      <c r="B301" s="180"/>
      <c r="C301" s="81">
        <v>4</v>
      </c>
      <c r="D301" s="190"/>
      <c r="E301" s="77">
        <f t="shared" si="247"/>
        <v>0</v>
      </c>
      <c r="F301" s="190"/>
      <c r="G301" s="77">
        <f>$C301*F301</f>
        <v>0</v>
      </c>
      <c r="H301" s="190"/>
      <c r="I301" s="124">
        <f>$C301*H301</f>
        <v>0</v>
      </c>
      <c r="J301" s="190"/>
      <c r="K301" s="129">
        <f>$C301*J301</f>
        <v>0</v>
      </c>
      <c r="L301" s="63">
        <f>D301+F301+H301+J301</f>
        <v>0</v>
      </c>
      <c r="M301" s="64">
        <f>$C301*L301</f>
        <v>0</v>
      </c>
      <c r="N301" s="190"/>
      <c r="O301" s="77">
        <f>$C301*N301</f>
        <v>0</v>
      </c>
      <c r="P301" s="190"/>
      <c r="Q301" s="77">
        <f>$C301*P301</f>
        <v>0</v>
      </c>
      <c r="R301" s="190"/>
      <c r="S301" s="77">
        <f>$C301*R301</f>
        <v>0</v>
      </c>
      <c r="T301" s="190"/>
      <c r="U301" s="77">
        <f>$C301*T301</f>
        <v>0</v>
      </c>
      <c r="V301" s="190"/>
      <c r="W301" s="77">
        <f>$C301*V301</f>
        <v>0</v>
      </c>
      <c r="X301" s="63">
        <f>D301+F301+H301+J301+N301+P301+R301+T301+V301</f>
        <v>0</v>
      </c>
      <c r="Y301" s="64">
        <f>$C301*X301</f>
        <v>0</v>
      </c>
    </row>
    <row r="302" spans="1:25" ht="14.25" x14ac:dyDescent="0.15">
      <c r="A302" s="180"/>
      <c r="B302" s="180"/>
      <c r="C302" s="81"/>
      <c r="D302" s="190"/>
      <c r="E302" s="77">
        <f t="shared" si="247"/>
        <v>0</v>
      </c>
      <c r="F302" s="190"/>
      <c r="G302" s="77">
        <f>$C302*F302</f>
        <v>0</v>
      </c>
      <c r="H302" s="190"/>
      <c r="I302" s="124">
        <f>$C302*H302</f>
        <v>0</v>
      </c>
      <c r="J302" s="190"/>
      <c r="K302" s="129">
        <f>$C302*J302</f>
        <v>0</v>
      </c>
      <c r="L302" s="63">
        <f>D302+F302+H302+J302</f>
        <v>0</v>
      </c>
      <c r="M302" s="64">
        <f>$C302*L302</f>
        <v>0</v>
      </c>
      <c r="N302" s="190"/>
      <c r="O302" s="77">
        <f>$C302*N302</f>
        <v>0</v>
      </c>
      <c r="P302" s="190"/>
      <c r="Q302" s="77">
        <f>$C302*P302</f>
        <v>0</v>
      </c>
      <c r="R302" s="190"/>
      <c r="S302" s="77">
        <f>$C302*R302</f>
        <v>0</v>
      </c>
      <c r="T302" s="190"/>
      <c r="U302" s="77">
        <f>$C302*T302</f>
        <v>0</v>
      </c>
      <c r="V302" s="190"/>
      <c r="W302" s="77">
        <f>$C302*V302</f>
        <v>0</v>
      </c>
      <c r="X302" s="63">
        <f>D302+F302+H302+J302+N302+P302+R302+T302+V302</f>
        <v>0</v>
      </c>
      <c r="Y302" s="64">
        <f>$C302*X302</f>
        <v>0</v>
      </c>
    </row>
    <row r="303" spans="1:25" ht="15" thickBot="1" x14ac:dyDescent="0.2">
      <c r="A303" s="181"/>
      <c r="B303" s="181"/>
      <c r="C303" s="82"/>
      <c r="D303" s="191"/>
      <c r="E303" s="78">
        <f t="shared" si="247"/>
        <v>0</v>
      </c>
      <c r="F303" s="191"/>
      <c r="G303" s="78">
        <f>$C303*F303</f>
        <v>0</v>
      </c>
      <c r="H303" s="191"/>
      <c r="I303" s="125">
        <f>$C303*H303</f>
        <v>0</v>
      </c>
      <c r="J303" s="191"/>
      <c r="K303" s="130">
        <f>$C303*J303</f>
        <v>0</v>
      </c>
      <c r="L303" s="65">
        <f>D303+F303+H303+J303</f>
        <v>0</v>
      </c>
      <c r="M303" s="66">
        <f>$C303*L303</f>
        <v>0</v>
      </c>
      <c r="N303" s="191"/>
      <c r="O303" s="78">
        <f>$C303*N303</f>
        <v>0</v>
      </c>
      <c r="P303" s="191"/>
      <c r="Q303" s="78">
        <f>$C303*P303</f>
        <v>0</v>
      </c>
      <c r="R303" s="191"/>
      <c r="S303" s="78">
        <f>$C303*R303</f>
        <v>0</v>
      </c>
      <c r="T303" s="191"/>
      <c r="U303" s="78">
        <f>$C303*T303</f>
        <v>0</v>
      </c>
      <c r="V303" s="191"/>
      <c r="W303" s="78">
        <f>$C303*V303</f>
        <v>0</v>
      </c>
      <c r="X303" s="65">
        <f>D303+F303+H303+J303+N303+P303+R303+T303+V303</f>
        <v>0</v>
      </c>
      <c r="Y303" s="66">
        <f>$C303*X303</f>
        <v>0</v>
      </c>
    </row>
    <row r="304" spans="1:25" ht="15" thickBot="1" x14ac:dyDescent="0.2">
      <c r="A304" s="181"/>
      <c r="B304" s="181"/>
      <c r="C304" s="83"/>
      <c r="D304" s="57"/>
      <c r="E304" s="80">
        <f>SUM(E299:E303)</f>
        <v>0</v>
      </c>
      <c r="F304" s="57"/>
      <c r="G304" s="80">
        <f>SUM(G299:G303)</f>
        <v>0</v>
      </c>
      <c r="H304" s="57"/>
      <c r="I304" s="121">
        <f>SUM(I299:I303)</f>
        <v>0</v>
      </c>
      <c r="J304" s="57"/>
      <c r="K304" s="80">
        <f>SUM(K299:K303)</f>
        <v>0</v>
      </c>
      <c r="L304" s="69" t="s">
        <v>10</v>
      </c>
      <c r="M304" s="70">
        <f>SUM(M299:M303)</f>
        <v>0</v>
      </c>
      <c r="N304" s="57"/>
      <c r="O304" s="80">
        <f>SUM(O299:O303)</f>
        <v>0</v>
      </c>
      <c r="P304" s="57"/>
      <c r="Q304" s="80">
        <f>SUM(Q299:Q303)</f>
        <v>0</v>
      </c>
      <c r="R304" s="57"/>
      <c r="S304" s="80">
        <f>SUM(S299:S303)</f>
        <v>0</v>
      </c>
      <c r="T304" s="57"/>
      <c r="U304" s="80">
        <f>SUM(U299:U303)</f>
        <v>0</v>
      </c>
      <c r="V304" s="57"/>
      <c r="W304" s="80">
        <f>SUM(W299:W303)</f>
        <v>0</v>
      </c>
      <c r="X304" s="69" t="s">
        <v>10</v>
      </c>
      <c r="Y304" s="70">
        <f>SUM(Y299:Y303)</f>
        <v>0</v>
      </c>
    </row>
    <row r="305" spans="1:25" ht="14.25" x14ac:dyDescent="0.15">
      <c r="A305" s="154">
        <v>65</v>
      </c>
      <c r="B305" s="154" t="s">
        <v>168</v>
      </c>
      <c r="C305" s="84">
        <v>1</v>
      </c>
      <c r="D305" s="194"/>
      <c r="E305" s="79">
        <f t="shared" si="247"/>
        <v>0</v>
      </c>
      <c r="F305" s="194"/>
      <c r="G305" s="79">
        <f>$C305*F305</f>
        <v>0</v>
      </c>
      <c r="H305" s="194"/>
      <c r="I305" s="126">
        <f>$C305*H305</f>
        <v>0</v>
      </c>
      <c r="J305" s="194"/>
      <c r="K305" s="131">
        <f>$C305*J305</f>
        <v>0</v>
      </c>
      <c r="L305" s="61">
        <f>D305+F305+H305+J305</f>
        <v>0</v>
      </c>
      <c r="M305" s="62">
        <f>$C305*L305</f>
        <v>0</v>
      </c>
      <c r="N305" s="194"/>
      <c r="O305" s="79">
        <f>$C305*N305</f>
        <v>0</v>
      </c>
      <c r="P305" s="194"/>
      <c r="Q305" s="79">
        <f>$C305*P305</f>
        <v>0</v>
      </c>
      <c r="R305" s="194"/>
      <c r="S305" s="79">
        <f>$C305*R305</f>
        <v>0</v>
      </c>
      <c r="T305" s="194"/>
      <c r="U305" s="79">
        <f>$C305*T305</f>
        <v>0</v>
      </c>
      <c r="V305" s="194"/>
      <c r="W305" s="79">
        <f>$C305*V305</f>
        <v>0</v>
      </c>
      <c r="X305" s="61">
        <f>D305+F305+H305+J305+N305+P305+R305+T305+V305</f>
        <v>0</v>
      </c>
      <c r="Y305" s="62">
        <f>$C305*X305</f>
        <v>0</v>
      </c>
    </row>
    <row r="306" spans="1:25" ht="14.25" x14ac:dyDescent="0.15">
      <c r="A306" s="148"/>
      <c r="B306" s="148"/>
      <c r="C306" s="81">
        <v>2</v>
      </c>
      <c r="D306" s="152"/>
      <c r="E306" s="77">
        <f t="shared" si="247"/>
        <v>0</v>
      </c>
      <c r="F306" s="152"/>
      <c r="G306" s="77">
        <f>$C306*F306</f>
        <v>0</v>
      </c>
      <c r="H306" s="152"/>
      <c r="I306" s="124">
        <f>$C306*H306</f>
        <v>0</v>
      </c>
      <c r="J306" s="152"/>
      <c r="K306" s="129">
        <f>$C306*J306</f>
        <v>0</v>
      </c>
      <c r="L306" s="63">
        <f>D306+F306+H306+J306</f>
        <v>0</v>
      </c>
      <c r="M306" s="64">
        <f>$C306*L306</f>
        <v>0</v>
      </c>
      <c r="N306" s="152"/>
      <c r="O306" s="77">
        <f>$C306*N306</f>
        <v>0</v>
      </c>
      <c r="P306" s="152"/>
      <c r="Q306" s="77">
        <f>$C306*P306</f>
        <v>0</v>
      </c>
      <c r="R306" s="152"/>
      <c r="S306" s="77">
        <f>$C306*R306</f>
        <v>0</v>
      </c>
      <c r="T306" s="152"/>
      <c r="U306" s="77">
        <f>$C306*T306</f>
        <v>0</v>
      </c>
      <c r="V306" s="152"/>
      <c r="W306" s="77">
        <f>$C306*V306</f>
        <v>0</v>
      </c>
      <c r="X306" s="63">
        <f>D306+F306+H306+J306+N306+P306+R306+T306+V306</f>
        <v>0</v>
      </c>
      <c r="Y306" s="64">
        <f>$C306*X306</f>
        <v>0</v>
      </c>
    </row>
    <row r="307" spans="1:25" ht="15" thickBot="1" x14ac:dyDescent="0.2">
      <c r="A307" s="148"/>
      <c r="B307" s="148"/>
      <c r="C307" s="87"/>
      <c r="D307" s="195"/>
      <c r="E307" s="78">
        <f t="shared" si="247"/>
        <v>0</v>
      </c>
      <c r="F307" s="195"/>
      <c r="G307" s="78">
        <f>$C307*F307</f>
        <v>0</v>
      </c>
      <c r="H307" s="195"/>
      <c r="I307" s="125">
        <f>$C307*H307</f>
        <v>0</v>
      </c>
      <c r="J307" s="195"/>
      <c r="K307" s="130">
        <f>$C307*J307</f>
        <v>0</v>
      </c>
      <c r="L307" s="73">
        <f>D307+F307+H307+J307</f>
        <v>0</v>
      </c>
      <c r="M307" s="74">
        <f>$C307*L307</f>
        <v>0</v>
      </c>
      <c r="N307" s="195"/>
      <c r="O307" s="78">
        <f>$C307*N307</f>
        <v>0</v>
      </c>
      <c r="P307" s="195"/>
      <c r="Q307" s="78">
        <f>$C307*P307</f>
        <v>0</v>
      </c>
      <c r="R307" s="195"/>
      <c r="S307" s="78">
        <f>$C307*R307</f>
        <v>0</v>
      </c>
      <c r="T307" s="195"/>
      <c r="U307" s="78">
        <f>$C307*T307</f>
        <v>0</v>
      </c>
      <c r="V307" s="195"/>
      <c r="W307" s="78">
        <f>$C307*V307</f>
        <v>0</v>
      </c>
      <c r="X307" s="73">
        <f>D307+F307+H307+J307+N307+P307+R307+T307+V307</f>
        <v>0</v>
      </c>
      <c r="Y307" s="74">
        <f>$C307*X307</f>
        <v>0</v>
      </c>
    </row>
    <row r="308" spans="1:25" ht="15" thickBot="1" x14ac:dyDescent="0.2">
      <c r="A308" s="186"/>
      <c r="B308" s="186"/>
      <c r="C308" s="85"/>
      <c r="D308" s="58"/>
      <c r="E308" s="80">
        <f>SUM(E305:E307)</f>
        <v>0</v>
      </c>
      <c r="F308" s="58"/>
      <c r="G308" s="80">
        <f>SUM(G305:G307)</f>
        <v>0</v>
      </c>
      <c r="H308" s="58"/>
      <c r="I308" s="121">
        <f>SUM(I305:I307)</f>
        <v>0</v>
      </c>
      <c r="J308" s="58"/>
      <c r="K308" s="80">
        <f>SUM(K305:K307)</f>
        <v>0</v>
      </c>
      <c r="L308" s="69" t="s">
        <v>10</v>
      </c>
      <c r="M308" s="70">
        <f>SUM(M305:M307)</f>
        <v>0</v>
      </c>
      <c r="N308" s="58"/>
      <c r="O308" s="80">
        <f>SUM(O305:O307)</f>
        <v>0</v>
      </c>
      <c r="P308" s="58"/>
      <c r="Q308" s="80">
        <f>SUM(Q305:Q307)</f>
        <v>0</v>
      </c>
      <c r="R308" s="58"/>
      <c r="S308" s="80">
        <f>SUM(S305:S307)</f>
        <v>0</v>
      </c>
      <c r="T308" s="58"/>
      <c r="U308" s="80">
        <f>SUM(U305:U307)</f>
        <v>0</v>
      </c>
      <c r="V308" s="58"/>
      <c r="W308" s="80">
        <f>SUM(W305:W307)</f>
        <v>0</v>
      </c>
      <c r="X308" s="69" t="s">
        <v>10</v>
      </c>
      <c r="Y308" s="70">
        <f>SUM(Y305:Y307)</f>
        <v>0</v>
      </c>
    </row>
    <row r="309" spans="1:25" ht="14.25" x14ac:dyDescent="0.15">
      <c r="A309" s="184">
        <v>66</v>
      </c>
      <c r="B309" s="184" t="s">
        <v>94</v>
      </c>
      <c r="C309" s="86">
        <v>20</v>
      </c>
      <c r="D309" s="189"/>
      <c r="E309" s="79">
        <f>$C309*D309</f>
        <v>0</v>
      </c>
      <c r="F309" s="189"/>
      <c r="G309" s="79">
        <f>$C309*F309</f>
        <v>0</v>
      </c>
      <c r="H309" s="189"/>
      <c r="I309" s="126">
        <f>$C309*H309</f>
        <v>0</v>
      </c>
      <c r="J309" s="189"/>
      <c r="K309" s="131">
        <f>$C309*J309</f>
        <v>0</v>
      </c>
      <c r="L309" s="71">
        <f>D309+F309+H309+J309</f>
        <v>0</v>
      </c>
      <c r="M309" s="72">
        <f>$C309*L309</f>
        <v>0</v>
      </c>
      <c r="N309" s="189"/>
      <c r="O309" s="79">
        <f>$C309*N309</f>
        <v>0</v>
      </c>
      <c r="P309" s="189"/>
      <c r="Q309" s="79">
        <f>$C309*P309</f>
        <v>0</v>
      </c>
      <c r="R309" s="189"/>
      <c r="S309" s="79">
        <f>$C309*R309</f>
        <v>0</v>
      </c>
      <c r="T309" s="189"/>
      <c r="U309" s="79">
        <f>$C309*T309</f>
        <v>0</v>
      </c>
      <c r="V309" s="189"/>
      <c r="W309" s="79">
        <f>$C309*V309</f>
        <v>0</v>
      </c>
      <c r="X309" s="71">
        <f>D309+F309+H309+J309+N309+P309+R309+T309+V309</f>
        <v>0</v>
      </c>
      <c r="Y309" s="72">
        <f>$C309*X309</f>
        <v>0</v>
      </c>
    </row>
    <row r="310" spans="1:25" ht="14.25" x14ac:dyDescent="0.15">
      <c r="A310" s="180"/>
      <c r="B310" s="180" t="s">
        <v>169</v>
      </c>
      <c r="C310" s="81">
        <v>30</v>
      </c>
      <c r="D310" s="190"/>
      <c r="E310" s="77">
        <f>$C310*D310</f>
        <v>0</v>
      </c>
      <c r="F310" s="190"/>
      <c r="G310" s="77">
        <f>$C310*F310</f>
        <v>0</v>
      </c>
      <c r="H310" s="190"/>
      <c r="I310" s="124">
        <f>$C310*H310</f>
        <v>0</v>
      </c>
      <c r="J310" s="190"/>
      <c r="K310" s="129">
        <f>$C310*J310</f>
        <v>0</v>
      </c>
      <c r="L310" s="63">
        <f>D310+F310+H310+J310</f>
        <v>0</v>
      </c>
      <c r="M310" s="64">
        <f>$C310*L310</f>
        <v>0</v>
      </c>
      <c r="N310" s="190"/>
      <c r="O310" s="77">
        <f>$C310*N310</f>
        <v>0</v>
      </c>
      <c r="P310" s="190"/>
      <c r="Q310" s="77">
        <f>$C310*P310</f>
        <v>0</v>
      </c>
      <c r="R310" s="190"/>
      <c r="S310" s="77">
        <f>$C310*R310</f>
        <v>0</v>
      </c>
      <c r="T310" s="190"/>
      <c r="U310" s="77">
        <f>$C310*T310</f>
        <v>0</v>
      </c>
      <c r="V310" s="190"/>
      <c r="W310" s="77">
        <f>$C310*V310</f>
        <v>0</v>
      </c>
      <c r="X310" s="63">
        <f>D310+F310+H310+J310+N310+P310+R310+T310+V310</f>
        <v>0</v>
      </c>
      <c r="Y310" s="64">
        <f>$C310*X310</f>
        <v>0</v>
      </c>
    </row>
    <row r="311" spans="1:25" ht="14.25" x14ac:dyDescent="0.15">
      <c r="A311" s="180"/>
      <c r="B311" s="180"/>
      <c r="C311" s="81"/>
      <c r="D311" s="190"/>
      <c r="E311" s="77">
        <f>$C311*D311</f>
        <v>0</v>
      </c>
      <c r="F311" s="190"/>
      <c r="G311" s="77">
        <f>$C311*F311</f>
        <v>0</v>
      </c>
      <c r="H311" s="190"/>
      <c r="I311" s="124">
        <f>$C311*H311</f>
        <v>0</v>
      </c>
      <c r="J311" s="190"/>
      <c r="K311" s="129">
        <f>$C311*J311</f>
        <v>0</v>
      </c>
      <c r="L311" s="63">
        <f>D311+F311+H311+J311</f>
        <v>0</v>
      </c>
      <c r="M311" s="64">
        <f>$C311*L311</f>
        <v>0</v>
      </c>
      <c r="N311" s="190"/>
      <c r="O311" s="77">
        <f>$C311*N311</f>
        <v>0</v>
      </c>
      <c r="P311" s="190"/>
      <c r="Q311" s="77">
        <f>$C311*P311</f>
        <v>0</v>
      </c>
      <c r="R311" s="190"/>
      <c r="S311" s="77">
        <f>$C311*R311</f>
        <v>0</v>
      </c>
      <c r="T311" s="190"/>
      <c r="U311" s="77">
        <f>$C311*T311</f>
        <v>0</v>
      </c>
      <c r="V311" s="190"/>
      <c r="W311" s="77">
        <f>$C311*V311</f>
        <v>0</v>
      </c>
      <c r="X311" s="63">
        <f>D311+F311+H311+J311+N311+P311+R311+T311+V311</f>
        <v>0</v>
      </c>
      <c r="Y311" s="64">
        <f>$C311*X311</f>
        <v>0</v>
      </c>
    </row>
    <row r="312" spans="1:25" ht="15" thickBot="1" x14ac:dyDescent="0.2">
      <c r="A312" s="181"/>
      <c r="B312" s="181"/>
      <c r="C312" s="82"/>
      <c r="D312" s="191"/>
      <c r="E312" s="78">
        <f>$C312*D312</f>
        <v>0</v>
      </c>
      <c r="F312" s="191"/>
      <c r="G312" s="78">
        <f>$C312*F312</f>
        <v>0</v>
      </c>
      <c r="H312" s="191"/>
      <c r="I312" s="125">
        <f>$C312*H312</f>
        <v>0</v>
      </c>
      <c r="J312" s="191"/>
      <c r="K312" s="130">
        <f>$C312*J312</f>
        <v>0</v>
      </c>
      <c r="L312" s="65">
        <f>D312+F312+H312+J312</f>
        <v>0</v>
      </c>
      <c r="M312" s="66">
        <f>$C312*L312</f>
        <v>0</v>
      </c>
      <c r="N312" s="191"/>
      <c r="O312" s="78">
        <f>$C312*N312</f>
        <v>0</v>
      </c>
      <c r="P312" s="191"/>
      <c r="Q312" s="78">
        <f>$C312*P312</f>
        <v>0</v>
      </c>
      <c r="R312" s="191"/>
      <c r="S312" s="78">
        <f>$C312*R312</f>
        <v>0</v>
      </c>
      <c r="T312" s="191"/>
      <c r="U312" s="78">
        <f>$C312*T312</f>
        <v>0</v>
      </c>
      <c r="V312" s="191"/>
      <c r="W312" s="78">
        <f>$C312*V312</f>
        <v>0</v>
      </c>
      <c r="X312" s="65">
        <f>D312+F312+H312+J312+N312+P312+R312+T312+V312</f>
        <v>0</v>
      </c>
      <c r="Y312" s="66">
        <f>$C312*X312</f>
        <v>0</v>
      </c>
    </row>
    <row r="313" spans="1:25" ht="15" thickBot="1" x14ac:dyDescent="0.2">
      <c r="A313" s="183"/>
      <c r="B313" s="183"/>
      <c r="C313" s="83"/>
      <c r="D313" s="57"/>
      <c r="E313" s="80">
        <f>SUM(E309:E312)</f>
        <v>0</v>
      </c>
      <c r="F313" s="57"/>
      <c r="G313" s="80">
        <f>SUM(G309:G312)</f>
        <v>0</v>
      </c>
      <c r="H313" s="57"/>
      <c r="I313" s="121">
        <f>SUM(I309:I312)</f>
        <v>0</v>
      </c>
      <c r="J313" s="57"/>
      <c r="K313" s="80">
        <f>SUM(K309:K312)</f>
        <v>0</v>
      </c>
      <c r="L313" s="69" t="s">
        <v>10</v>
      </c>
      <c r="M313" s="70">
        <f>SUM(M309:M312)</f>
        <v>0</v>
      </c>
      <c r="N313" s="57"/>
      <c r="O313" s="80">
        <f>SUM(O309:O312)</f>
        <v>0</v>
      </c>
      <c r="P313" s="57"/>
      <c r="Q313" s="80">
        <f>SUM(Q309:Q312)</f>
        <v>0</v>
      </c>
      <c r="R313" s="57"/>
      <c r="S313" s="80">
        <f>SUM(S309:S312)</f>
        <v>0</v>
      </c>
      <c r="T313" s="57"/>
      <c r="U313" s="80">
        <f>SUM(U309:U312)</f>
        <v>0</v>
      </c>
      <c r="V313" s="57"/>
      <c r="W313" s="80">
        <f>SUM(W309:W312)</f>
        <v>0</v>
      </c>
      <c r="X313" s="69" t="s">
        <v>10</v>
      </c>
      <c r="Y313" s="70">
        <f>SUM(Y309:Y312)</f>
        <v>0</v>
      </c>
    </row>
    <row r="314" spans="1:25" ht="14.25" x14ac:dyDescent="0.15">
      <c r="A314" s="149">
        <v>70</v>
      </c>
      <c r="B314" s="149" t="s">
        <v>170</v>
      </c>
      <c r="C314" s="86">
        <v>1.5</v>
      </c>
      <c r="D314" s="151"/>
      <c r="E314" s="79">
        <f t="shared" si="247"/>
        <v>0</v>
      </c>
      <c r="F314" s="151"/>
      <c r="G314" s="79">
        <f>$C314*F314</f>
        <v>0</v>
      </c>
      <c r="H314" s="151"/>
      <c r="I314" s="126">
        <f>$C314*H314</f>
        <v>0</v>
      </c>
      <c r="J314" s="151"/>
      <c r="K314" s="131">
        <f>$C314*J314</f>
        <v>0</v>
      </c>
      <c r="L314" s="71">
        <f>D314+F314+H314+J314</f>
        <v>0</v>
      </c>
      <c r="M314" s="72">
        <f>$C314*L314</f>
        <v>0</v>
      </c>
      <c r="N314" s="151"/>
      <c r="O314" s="79">
        <f>$C314*N314</f>
        <v>0</v>
      </c>
      <c r="P314" s="151"/>
      <c r="Q314" s="79">
        <f>$C314*P314</f>
        <v>0</v>
      </c>
      <c r="R314" s="151"/>
      <c r="S314" s="79">
        <f>$C314*R314</f>
        <v>0</v>
      </c>
      <c r="T314" s="151"/>
      <c r="U314" s="79">
        <f>$C314*T314</f>
        <v>0</v>
      </c>
      <c r="V314" s="151"/>
      <c r="W314" s="79">
        <f>$C314*V314</f>
        <v>0</v>
      </c>
      <c r="X314" s="71">
        <f>D314+F314+H314+J314+N314+P314+R314+T314+V314</f>
        <v>0</v>
      </c>
      <c r="Y314" s="72">
        <f>$C314*X314</f>
        <v>0</v>
      </c>
    </row>
    <row r="315" spans="1:25" ht="14.25" x14ac:dyDescent="0.15">
      <c r="A315" s="148"/>
      <c r="B315" s="148" t="s">
        <v>155</v>
      </c>
      <c r="C315" s="81">
        <v>2</v>
      </c>
      <c r="D315" s="152"/>
      <c r="E315" s="77">
        <f t="shared" si="247"/>
        <v>0</v>
      </c>
      <c r="F315" s="152"/>
      <c r="G315" s="77">
        <f>$C315*F315</f>
        <v>0</v>
      </c>
      <c r="H315" s="152"/>
      <c r="I315" s="124">
        <f>$C315*H315</f>
        <v>0</v>
      </c>
      <c r="J315" s="152"/>
      <c r="K315" s="129">
        <f>$C315*J315</f>
        <v>0</v>
      </c>
      <c r="L315" s="63">
        <f>D315+F315+H315+J315</f>
        <v>0</v>
      </c>
      <c r="M315" s="64">
        <f>$C315*L315</f>
        <v>0</v>
      </c>
      <c r="N315" s="152"/>
      <c r="O315" s="77">
        <f>$C315*N315</f>
        <v>0</v>
      </c>
      <c r="P315" s="152"/>
      <c r="Q315" s="77">
        <f>$C315*P315</f>
        <v>0</v>
      </c>
      <c r="R315" s="152"/>
      <c r="S315" s="77">
        <f>$C315*R315</f>
        <v>0</v>
      </c>
      <c r="T315" s="152"/>
      <c r="U315" s="77">
        <f>$C315*T315</f>
        <v>0</v>
      </c>
      <c r="V315" s="152"/>
      <c r="W315" s="77">
        <f>$C315*V315</f>
        <v>0</v>
      </c>
      <c r="X315" s="63">
        <f>D315+F315+H315+J315+N315+P315+R315+T315+V315</f>
        <v>0</v>
      </c>
      <c r="Y315" s="64">
        <f>$C315*X315</f>
        <v>0</v>
      </c>
    </row>
    <row r="316" spans="1:25" ht="14.25" x14ac:dyDescent="0.15">
      <c r="A316" s="148"/>
      <c r="B316" s="148"/>
      <c r="C316" s="81"/>
      <c r="D316" s="152"/>
      <c r="E316" s="77">
        <f t="shared" si="247"/>
        <v>0</v>
      </c>
      <c r="F316" s="152"/>
      <c r="G316" s="77">
        <f>$C316*F316</f>
        <v>0</v>
      </c>
      <c r="H316" s="152"/>
      <c r="I316" s="124">
        <f>$C316*H316</f>
        <v>0</v>
      </c>
      <c r="J316" s="152"/>
      <c r="K316" s="129">
        <f>$C316*J316</f>
        <v>0</v>
      </c>
      <c r="L316" s="63">
        <f>D316+F316+H316+J316</f>
        <v>0</v>
      </c>
      <c r="M316" s="64">
        <f>$C316*L316</f>
        <v>0</v>
      </c>
      <c r="N316" s="152"/>
      <c r="O316" s="77">
        <f>$C316*N316</f>
        <v>0</v>
      </c>
      <c r="P316" s="152"/>
      <c r="Q316" s="77">
        <f>$C316*P316</f>
        <v>0</v>
      </c>
      <c r="R316" s="152"/>
      <c r="S316" s="77">
        <f>$C316*R316</f>
        <v>0</v>
      </c>
      <c r="T316" s="152"/>
      <c r="U316" s="77">
        <f>$C316*T316</f>
        <v>0</v>
      </c>
      <c r="V316" s="152"/>
      <c r="W316" s="77">
        <f>$C316*V316</f>
        <v>0</v>
      </c>
      <c r="X316" s="63">
        <f>D316+F316+H316+J316+N316+P316+R316+T316+V316</f>
        <v>0</v>
      </c>
      <c r="Y316" s="64">
        <f>$C316*X316</f>
        <v>0</v>
      </c>
    </row>
    <row r="317" spans="1:25" ht="15" thickBot="1" x14ac:dyDescent="0.2">
      <c r="A317" s="150"/>
      <c r="B317" s="150"/>
      <c r="C317" s="82"/>
      <c r="D317" s="153"/>
      <c r="E317" s="78">
        <f t="shared" si="247"/>
        <v>0</v>
      </c>
      <c r="F317" s="153"/>
      <c r="G317" s="78">
        <f>$C317*F317</f>
        <v>0</v>
      </c>
      <c r="H317" s="153"/>
      <c r="I317" s="125">
        <f>$C317*H317</f>
        <v>0</v>
      </c>
      <c r="J317" s="153"/>
      <c r="K317" s="130">
        <f>$C317*J317</f>
        <v>0</v>
      </c>
      <c r="L317" s="65">
        <f>D317+F317+H317+J317</f>
        <v>0</v>
      </c>
      <c r="M317" s="66">
        <f>$C317*L317</f>
        <v>0</v>
      </c>
      <c r="N317" s="153"/>
      <c r="O317" s="78">
        <f>$C317*N317</f>
        <v>0</v>
      </c>
      <c r="P317" s="153"/>
      <c r="Q317" s="78">
        <f>$C317*P317</f>
        <v>0</v>
      </c>
      <c r="R317" s="153"/>
      <c r="S317" s="78">
        <f>$C317*R317</f>
        <v>0</v>
      </c>
      <c r="T317" s="153"/>
      <c r="U317" s="78">
        <f>$C317*T317</f>
        <v>0</v>
      </c>
      <c r="V317" s="153"/>
      <c r="W317" s="78">
        <f>$C317*V317</f>
        <v>0</v>
      </c>
      <c r="X317" s="65">
        <f>D317+F317+H317+J317+N317+P317+R317+T317+V317</f>
        <v>0</v>
      </c>
      <c r="Y317" s="66">
        <f>$C317*X317</f>
        <v>0</v>
      </c>
    </row>
    <row r="318" spans="1:25" ht="15" thickBot="1" x14ac:dyDescent="0.2">
      <c r="A318" s="150"/>
      <c r="B318" s="150"/>
      <c r="C318" s="83"/>
      <c r="D318" s="57"/>
      <c r="E318" s="80">
        <f>SUM(E314:E317)</f>
        <v>0</v>
      </c>
      <c r="F318" s="57"/>
      <c r="G318" s="80">
        <f>SUM(G314:G317)</f>
        <v>0</v>
      </c>
      <c r="H318" s="57"/>
      <c r="I318" s="121">
        <f>SUM(I314:I317)</f>
        <v>0</v>
      </c>
      <c r="J318" s="57"/>
      <c r="K318" s="80">
        <f>SUM(K314:K317)</f>
        <v>0</v>
      </c>
      <c r="L318" s="69" t="s">
        <v>10</v>
      </c>
      <c r="M318" s="70">
        <f>SUM(M314:M317)</f>
        <v>0</v>
      </c>
      <c r="N318" s="57"/>
      <c r="O318" s="80">
        <f>SUM(O314:O317)</f>
        <v>0</v>
      </c>
      <c r="P318" s="57"/>
      <c r="Q318" s="80">
        <f>SUM(Q314:Q317)</f>
        <v>0</v>
      </c>
      <c r="R318" s="57"/>
      <c r="S318" s="80">
        <f>SUM(S314:S317)</f>
        <v>0</v>
      </c>
      <c r="T318" s="57"/>
      <c r="U318" s="80">
        <f>SUM(U314:U317)</f>
        <v>0</v>
      </c>
      <c r="V318" s="57"/>
      <c r="W318" s="80">
        <f>SUM(W314:W317)</f>
        <v>0</v>
      </c>
      <c r="X318" s="69" t="s">
        <v>10</v>
      </c>
      <c r="Y318" s="70">
        <f>SUM(Y314:Y317)</f>
        <v>0</v>
      </c>
    </row>
    <row r="319" spans="1:25" ht="14.25" x14ac:dyDescent="0.15">
      <c r="A319" s="182">
        <v>73</v>
      </c>
      <c r="B319" s="182" t="s">
        <v>171</v>
      </c>
      <c r="C319" s="84">
        <v>5</v>
      </c>
      <c r="D319" s="192"/>
      <c r="E319" s="79">
        <f t="shared" si="247"/>
        <v>0</v>
      </c>
      <c r="F319" s="192"/>
      <c r="G319" s="79">
        <f>$C319*F319</f>
        <v>0</v>
      </c>
      <c r="H319" s="192"/>
      <c r="I319" s="126">
        <f>$C319*H319</f>
        <v>0</v>
      </c>
      <c r="J319" s="192"/>
      <c r="K319" s="131">
        <f>$C319*J319</f>
        <v>0</v>
      </c>
      <c r="L319" s="61">
        <f>D319+F319+H319+J319</f>
        <v>0</v>
      </c>
      <c r="M319" s="62">
        <f>$C319*L319</f>
        <v>0</v>
      </c>
      <c r="N319" s="192"/>
      <c r="O319" s="79">
        <f>$C319*N319</f>
        <v>0</v>
      </c>
      <c r="P319" s="192"/>
      <c r="Q319" s="79">
        <f>$C319*P319</f>
        <v>0</v>
      </c>
      <c r="R319" s="192"/>
      <c r="S319" s="79">
        <f>$C319*R319</f>
        <v>0</v>
      </c>
      <c r="T319" s="192"/>
      <c r="U319" s="79">
        <f>$C319*T319</f>
        <v>0</v>
      </c>
      <c r="V319" s="192"/>
      <c r="W319" s="79">
        <f>$C319*V319</f>
        <v>0</v>
      </c>
      <c r="X319" s="61">
        <f>D319+F319+H319+J319+N319+P319+R319+T319+V319</f>
        <v>0</v>
      </c>
      <c r="Y319" s="62">
        <f>$C319*X319</f>
        <v>0</v>
      </c>
    </row>
    <row r="320" spans="1:25" ht="15" thickBot="1" x14ac:dyDescent="0.2">
      <c r="A320" s="181"/>
      <c r="B320" s="181"/>
      <c r="C320" s="87">
        <v>50</v>
      </c>
      <c r="D320" s="193"/>
      <c r="E320" s="78">
        <f t="shared" si="247"/>
        <v>0</v>
      </c>
      <c r="F320" s="193"/>
      <c r="G320" s="78">
        <f>$C320*F320</f>
        <v>0</v>
      </c>
      <c r="H320" s="193"/>
      <c r="I320" s="125">
        <f>$C320*H320</f>
        <v>0</v>
      </c>
      <c r="J320" s="193"/>
      <c r="K320" s="130">
        <f>$C320*J320</f>
        <v>0</v>
      </c>
      <c r="L320" s="73">
        <f>D320+F320+H320+J320</f>
        <v>0</v>
      </c>
      <c r="M320" s="74">
        <f>$C320*L320</f>
        <v>0</v>
      </c>
      <c r="N320" s="193"/>
      <c r="O320" s="78">
        <f>$C320*N320</f>
        <v>0</v>
      </c>
      <c r="P320" s="193"/>
      <c r="Q320" s="78">
        <f>$C320*P320</f>
        <v>0</v>
      </c>
      <c r="R320" s="193"/>
      <c r="S320" s="78">
        <f>$C320*R320</f>
        <v>0</v>
      </c>
      <c r="T320" s="193"/>
      <c r="U320" s="78">
        <f>$C320*T320</f>
        <v>0</v>
      </c>
      <c r="V320" s="193"/>
      <c r="W320" s="78">
        <f>$C320*V320</f>
        <v>0</v>
      </c>
      <c r="X320" s="73">
        <f>D320+F320+H320+J320+N320+P320+R320+T320+V320</f>
        <v>0</v>
      </c>
      <c r="Y320" s="74">
        <f>$C320*X320</f>
        <v>0</v>
      </c>
    </row>
    <row r="321" spans="1:25" ht="15" thickBot="1" x14ac:dyDescent="0.2">
      <c r="A321" s="183"/>
      <c r="B321" s="183"/>
      <c r="C321" s="85"/>
      <c r="D321" s="58"/>
      <c r="E321" s="80">
        <f>SUM(E319:E320)</f>
        <v>0</v>
      </c>
      <c r="F321" s="58"/>
      <c r="G321" s="80">
        <f>SUM(G319:G320)</f>
        <v>0</v>
      </c>
      <c r="H321" s="58"/>
      <c r="I321" s="121">
        <f>SUM(I319:I320)</f>
        <v>0</v>
      </c>
      <c r="J321" s="58"/>
      <c r="K321" s="80">
        <f>SUM(K319:K320)</f>
        <v>0</v>
      </c>
      <c r="L321" s="69" t="s">
        <v>10</v>
      </c>
      <c r="M321" s="70">
        <f>SUM(M319:M320)</f>
        <v>0</v>
      </c>
      <c r="N321" s="58"/>
      <c r="O321" s="80">
        <f>SUM(O319:O320)</f>
        <v>0</v>
      </c>
      <c r="P321" s="58"/>
      <c r="Q321" s="80">
        <f>SUM(Q319:Q320)</f>
        <v>0</v>
      </c>
      <c r="R321" s="58"/>
      <c r="S321" s="80">
        <f>SUM(S319:S320)</f>
        <v>0</v>
      </c>
      <c r="T321" s="58"/>
      <c r="U321" s="80">
        <f>SUM(U319:U320)</f>
        <v>0</v>
      </c>
      <c r="V321" s="58"/>
      <c r="W321" s="80">
        <f>SUM(W319:W320)</f>
        <v>0</v>
      </c>
      <c r="X321" s="69" t="s">
        <v>10</v>
      </c>
      <c r="Y321" s="70">
        <f>SUM(Y319:Y320)</f>
        <v>0</v>
      </c>
    </row>
    <row r="322" spans="1:25" ht="14.25" x14ac:dyDescent="0.15">
      <c r="A322" s="149">
        <v>76</v>
      </c>
      <c r="B322" s="149" t="s">
        <v>42</v>
      </c>
      <c r="C322" s="86">
        <v>5</v>
      </c>
      <c r="D322" s="151"/>
      <c r="E322" s="79">
        <f t="shared" si="247"/>
        <v>0</v>
      </c>
      <c r="F322" s="151"/>
      <c r="G322" s="79">
        <f>$C322*F322</f>
        <v>0</v>
      </c>
      <c r="H322" s="151"/>
      <c r="I322" s="126">
        <f>$C322*H322</f>
        <v>0</v>
      </c>
      <c r="J322" s="151"/>
      <c r="K322" s="131">
        <f>$C322*J322</f>
        <v>0</v>
      </c>
      <c r="L322" s="71">
        <f>D322+F322+H322+J322</f>
        <v>0</v>
      </c>
      <c r="M322" s="72">
        <f>$C322*L322</f>
        <v>0</v>
      </c>
      <c r="N322" s="151"/>
      <c r="O322" s="79">
        <f>$C322*N322</f>
        <v>0</v>
      </c>
      <c r="P322" s="151"/>
      <c r="Q322" s="79">
        <f>$C322*P322</f>
        <v>0</v>
      </c>
      <c r="R322" s="151"/>
      <c r="S322" s="79">
        <f>$C322*R322</f>
        <v>0</v>
      </c>
      <c r="T322" s="151"/>
      <c r="U322" s="79">
        <f>$C322*T322</f>
        <v>0</v>
      </c>
      <c r="V322" s="151"/>
      <c r="W322" s="79">
        <f>$C322*V322</f>
        <v>0</v>
      </c>
      <c r="X322" s="71">
        <f>D322+F322+H322+J322+N322+P322+R322+T322+V322</f>
        <v>0</v>
      </c>
      <c r="Y322" s="72">
        <f>$C322*X322</f>
        <v>0</v>
      </c>
    </row>
    <row r="323" spans="1:25" ht="14.25" x14ac:dyDescent="0.15">
      <c r="A323" s="148"/>
      <c r="B323" s="148" t="s">
        <v>172</v>
      </c>
      <c r="C323" s="81"/>
      <c r="D323" s="152"/>
      <c r="E323" s="77">
        <f t="shared" si="247"/>
        <v>0</v>
      </c>
      <c r="F323" s="152"/>
      <c r="G323" s="77">
        <f>$C323*F323</f>
        <v>0</v>
      </c>
      <c r="H323" s="152"/>
      <c r="I323" s="124">
        <f>$C323*H323</f>
        <v>0</v>
      </c>
      <c r="J323" s="152"/>
      <c r="K323" s="129">
        <f>$C323*J323</f>
        <v>0</v>
      </c>
      <c r="L323" s="63">
        <f>D323+F323+H323+J323</f>
        <v>0</v>
      </c>
      <c r="M323" s="64">
        <f>$C323*L323</f>
        <v>0</v>
      </c>
      <c r="N323" s="152"/>
      <c r="O323" s="77">
        <f>$C323*N323</f>
        <v>0</v>
      </c>
      <c r="P323" s="152"/>
      <c r="Q323" s="77">
        <f>$C323*P323</f>
        <v>0</v>
      </c>
      <c r="R323" s="152"/>
      <c r="S323" s="77">
        <f>$C323*R323</f>
        <v>0</v>
      </c>
      <c r="T323" s="152"/>
      <c r="U323" s="77">
        <f>$C323*T323</f>
        <v>0</v>
      </c>
      <c r="V323" s="152"/>
      <c r="W323" s="77">
        <f>$C323*V323</f>
        <v>0</v>
      </c>
      <c r="X323" s="63">
        <f>D323+F323+H323+J323+N323+P323+R323+T323+V323</f>
        <v>0</v>
      </c>
      <c r="Y323" s="64">
        <f>$C323*X323</f>
        <v>0</v>
      </c>
    </row>
    <row r="324" spans="1:25" ht="15" thickBot="1" x14ac:dyDescent="0.2">
      <c r="A324" s="150"/>
      <c r="B324" s="150" t="s">
        <v>173</v>
      </c>
      <c r="C324" s="82"/>
      <c r="D324" s="153"/>
      <c r="E324" s="78">
        <f t="shared" si="247"/>
        <v>0</v>
      </c>
      <c r="F324" s="153"/>
      <c r="G324" s="78">
        <f>$C324*F324</f>
        <v>0</v>
      </c>
      <c r="H324" s="153"/>
      <c r="I324" s="125">
        <f>$C324*H324</f>
        <v>0</v>
      </c>
      <c r="J324" s="153"/>
      <c r="K324" s="130">
        <f>$C324*J324</f>
        <v>0</v>
      </c>
      <c r="L324" s="65">
        <f>D324+F324+H324+J324</f>
        <v>0</v>
      </c>
      <c r="M324" s="66">
        <f>$C324*L324</f>
        <v>0</v>
      </c>
      <c r="N324" s="153"/>
      <c r="O324" s="78">
        <f>$C324*N324</f>
        <v>0</v>
      </c>
      <c r="P324" s="153"/>
      <c r="Q324" s="78">
        <f>$C324*P324</f>
        <v>0</v>
      </c>
      <c r="R324" s="153"/>
      <c r="S324" s="78">
        <f>$C324*R324</f>
        <v>0</v>
      </c>
      <c r="T324" s="153"/>
      <c r="U324" s="78">
        <f>$C324*T324</f>
        <v>0</v>
      </c>
      <c r="V324" s="153"/>
      <c r="W324" s="78">
        <f>$C324*V324</f>
        <v>0</v>
      </c>
      <c r="X324" s="65">
        <f>D324+F324+H324+J324+N324+P324+R324+T324+V324</f>
        <v>0</v>
      </c>
      <c r="Y324" s="66">
        <f>$C324*X324</f>
        <v>0</v>
      </c>
    </row>
    <row r="325" spans="1:25" ht="15" thickBot="1" x14ac:dyDescent="0.2">
      <c r="A325" s="150"/>
      <c r="B325" s="150"/>
      <c r="C325" s="83"/>
      <c r="D325" s="57"/>
      <c r="E325" s="80">
        <f>SUM(E322:E324)</f>
        <v>0</v>
      </c>
      <c r="F325" s="57"/>
      <c r="G325" s="80">
        <f>SUM(G322:G324)</f>
        <v>0</v>
      </c>
      <c r="H325" s="57"/>
      <c r="I325" s="121">
        <f>SUM(I322:I324)</f>
        <v>0</v>
      </c>
      <c r="J325" s="57"/>
      <c r="K325" s="80">
        <f>SUM(K322:K324)</f>
        <v>0</v>
      </c>
      <c r="L325" s="69" t="s">
        <v>10</v>
      </c>
      <c r="M325" s="70">
        <f>SUM(M322:M324)</f>
        <v>0</v>
      </c>
      <c r="N325" s="57"/>
      <c r="O325" s="80">
        <f>SUM(O322:O324)</f>
        <v>0</v>
      </c>
      <c r="P325" s="57"/>
      <c r="Q325" s="80">
        <f>SUM(Q322:Q324)</f>
        <v>0</v>
      </c>
      <c r="R325" s="57"/>
      <c r="S325" s="80">
        <f>SUM(S322:S324)</f>
        <v>0</v>
      </c>
      <c r="T325" s="57"/>
      <c r="U325" s="80">
        <f>SUM(U322:U324)</f>
        <v>0</v>
      </c>
      <c r="V325" s="57"/>
      <c r="W325" s="80">
        <f>SUM(W322:W324)</f>
        <v>0</v>
      </c>
      <c r="X325" s="69" t="s">
        <v>10</v>
      </c>
      <c r="Y325" s="70">
        <f>SUM(Y322:Y324)</f>
        <v>0</v>
      </c>
    </row>
    <row r="326" spans="1:25" ht="14.25" x14ac:dyDescent="0.15">
      <c r="A326" s="182">
        <v>77</v>
      </c>
      <c r="B326" s="182" t="s">
        <v>43</v>
      </c>
      <c r="C326" s="84">
        <v>0.4</v>
      </c>
      <c r="D326" s="192"/>
      <c r="E326" s="79">
        <f t="shared" si="247"/>
        <v>0</v>
      </c>
      <c r="F326" s="192"/>
      <c r="G326" s="79">
        <f t="shared" ref="G326:G337" si="260">$C326*F326</f>
        <v>0</v>
      </c>
      <c r="H326" s="192"/>
      <c r="I326" s="126">
        <f t="shared" ref="I326:I337" si="261">$C326*H326</f>
        <v>0</v>
      </c>
      <c r="J326" s="192"/>
      <c r="K326" s="131">
        <f t="shared" ref="K326:K337" si="262">$C326*J326</f>
        <v>0</v>
      </c>
      <c r="L326" s="61">
        <f t="shared" ref="L326:L337" si="263">D326+F326+H326+J326</f>
        <v>0</v>
      </c>
      <c r="M326" s="62">
        <f t="shared" ref="M326:M337" si="264">$C326*L326</f>
        <v>0</v>
      </c>
      <c r="N326" s="192"/>
      <c r="O326" s="79">
        <f t="shared" ref="O326:O337" si="265">$C326*N326</f>
        <v>0</v>
      </c>
      <c r="P326" s="192"/>
      <c r="Q326" s="79">
        <f t="shared" ref="Q326:Q337" si="266">$C326*P326</f>
        <v>0</v>
      </c>
      <c r="R326" s="192"/>
      <c r="S326" s="79">
        <f t="shared" ref="S326:S337" si="267">$C326*R326</f>
        <v>0</v>
      </c>
      <c r="T326" s="192"/>
      <c r="U326" s="79">
        <f t="shared" ref="U326:U337" si="268">$C326*T326</f>
        <v>0</v>
      </c>
      <c r="V326" s="192"/>
      <c r="W326" s="79">
        <f t="shared" ref="W326:W337" si="269">$C326*V326</f>
        <v>0</v>
      </c>
      <c r="X326" s="61">
        <f t="shared" ref="X326:X337" si="270">D326+F326+H326+J326+N326+P326+R326+T326+V326</f>
        <v>0</v>
      </c>
      <c r="Y326" s="62">
        <f t="shared" ref="Y326:Y337" si="271">$C326*X326</f>
        <v>0</v>
      </c>
    </row>
    <row r="327" spans="1:25" ht="14.25" x14ac:dyDescent="0.15">
      <c r="A327" s="180"/>
      <c r="B327" s="180"/>
      <c r="C327" s="81">
        <v>0.6</v>
      </c>
      <c r="D327" s="190"/>
      <c r="E327" s="77">
        <f t="shared" si="247"/>
        <v>0</v>
      </c>
      <c r="F327" s="190"/>
      <c r="G327" s="77">
        <f t="shared" si="260"/>
        <v>0</v>
      </c>
      <c r="H327" s="190"/>
      <c r="I327" s="124">
        <f t="shared" si="261"/>
        <v>0</v>
      </c>
      <c r="J327" s="190"/>
      <c r="K327" s="129">
        <f t="shared" si="262"/>
        <v>0</v>
      </c>
      <c r="L327" s="63">
        <f t="shared" si="263"/>
        <v>0</v>
      </c>
      <c r="M327" s="64">
        <f t="shared" si="264"/>
        <v>0</v>
      </c>
      <c r="N327" s="190"/>
      <c r="O327" s="77">
        <f t="shared" si="265"/>
        <v>0</v>
      </c>
      <c r="P327" s="190"/>
      <c r="Q327" s="77">
        <f t="shared" si="266"/>
        <v>0</v>
      </c>
      <c r="R327" s="190"/>
      <c r="S327" s="77">
        <f t="shared" si="267"/>
        <v>0</v>
      </c>
      <c r="T327" s="190"/>
      <c r="U327" s="77">
        <f t="shared" si="268"/>
        <v>0</v>
      </c>
      <c r="V327" s="190"/>
      <c r="W327" s="77">
        <f t="shared" si="269"/>
        <v>0</v>
      </c>
      <c r="X327" s="63">
        <f t="shared" si="270"/>
        <v>0</v>
      </c>
      <c r="Y327" s="64">
        <f t="shared" si="271"/>
        <v>0</v>
      </c>
    </row>
    <row r="328" spans="1:25" ht="14.25" x14ac:dyDescent="0.15">
      <c r="A328" s="180"/>
      <c r="B328" s="180"/>
      <c r="C328" s="81">
        <v>0.7</v>
      </c>
      <c r="D328" s="190"/>
      <c r="E328" s="77">
        <f t="shared" si="247"/>
        <v>0</v>
      </c>
      <c r="F328" s="190"/>
      <c r="G328" s="77">
        <f t="shared" si="260"/>
        <v>0</v>
      </c>
      <c r="H328" s="190"/>
      <c r="I328" s="124">
        <f t="shared" si="261"/>
        <v>0</v>
      </c>
      <c r="J328" s="190"/>
      <c r="K328" s="129">
        <f t="shared" si="262"/>
        <v>0</v>
      </c>
      <c r="L328" s="63">
        <f t="shared" si="263"/>
        <v>0</v>
      </c>
      <c r="M328" s="64">
        <f t="shared" si="264"/>
        <v>0</v>
      </c>
      <c r="N328" s="190"/>
      <c r="O328" s="77">
        <f t="shared" si="265"/>
        <v>0</v>
      </c>
      <c r="P328" s="190"/>
      <c r="Q328" s="77">
        <f t="shared" si="266"/>
        <v>0</v>
      </c>
      <c r="R328" s="190"/>
      <c r="S328" s="77">
        <f t="shared" si="267"/>
        <v>0</v>
      </c>
      <c r="T328" s="190"/>
      <c r="U328" s="77">
        <f t="shared" si="268"/>
        <v>0</v>
      </c>
      <c r="V328" s="190"/>
      <c r="W328" s="77">
        <f t="shared" si="269"/>
        <v>0</v>
      </c>
      <c r="X328" s="63">
        <f t="shared" si="270"/>
        <v>0</v>
      </c>
      <c r="Y328" s="64">
        <f t="shared" si="271"/>
        <v>0</v>
      </c>
    </row>
    <row r="329" spans="1:25" ht="14.25" x14ac:dyDescent="0.15">
      <c r="A329" s="180"/>
      <c r="B329" s="180"/>
      <c r="C329" s="81">
        <v>0.9</v>
      </c>
      <c r="D329" s="190"/>
      <c r="E329" s="77">
        <f t="shared" si="247"/>
        <v>0</v>
      </c>
      <c r="F329" s="190"/>
      <c r="G329" s="77">
        <f t="shared" si="260"/>
        <v>0</v>
      </c>
      <c r="H329" s="190"/>
      <c r="I329" s="124">
        <f t="shared" si="261"/>
        <v>0</v>
      </c>
      <c r="J329" s="190"/>
      <c r="K329" s="129">
        <f t="shared" si="262"/>
        <v>0</v>
      </c>
      <c r="L329" s="63">
        <f t="shared" si="263"/>
        <v>0</v>
      </c>
      <c r="M329" s="64">
        <f t="shared" si="264"/>
        <v>0</v>
      </c>
      <c r="N329" s="190"/>
      <c r="O329" s="77">
        <f t="shared" si="265"/>
        <v>0</v>
      </c>
      <c r="P329" s="190"/>
      <c r="Q329" s="77">
        <f t="shared" si="266"/>
        <v>0</v>
      </c>
      <c r="R329" s="190"/>
      <c r="S329" s="77">
        <f t="shared" si="267"/>
        <v>0</v>
      </c>
      <c r="T329" s="190"/>
      <c r="U329" s="77">
        <f t="shared" si="268"/>
        <v>0</v>
      </c>
      <c r="V329" s="190"/>
      <c r="W329" s="77">
        <f t="shared" si="269"/>
        <v>0</v>
      </c>
      <c r="X329" s="63">
        <f t="shared" si="270"/>
        <v>0</v>
      </c>
      <c r="Y329" s="64">
        <f t="shared" si="271"/>
        <v>0</v>
      </c>
    </row>
    <row r="330" spans="1:25" ht="14.25" x14ac:dyDescent="0.15">
      <c r="A330" s="180"/>
      <c r="B330" s="180"/>
      <c r="C330" s="81">
        <v>1</v>
      </c>
      <c r="D330" s="190"/>
      <c r="E330" s="77">
        <f t="shared" si="247"/>
        <v>0</v>
      </c>
      <c r="F330" s="190"/>
      <c r="G330" s="77">
        <f t="shared" si="260"/>
        <v>0</v>
      </c>
      <c r="H330" s="190"/>
      <c r="I330" s="124">
        <f t="shared" si="261"/>
        <v>0</v>
      </c>
      <c r="J330" s="190"/>
      <c r="K330" s="129">
        <f t="shared" si="262"/>
        <v>0</v>
      </c>
      <c r="L330" s="63">
        <f t="shared" si="263"/>
        <v>0</v>
      </c>
      <c r="M330" s="64">
        <f t="shared" si="264"/>
        <v>0</v>
      </c>
      <c r="N330" s="190"/>
      <c r="O330" s="77">
        <f t="shared" si="265"/>
        <v>0</v>
      </c>
      <c r="P330" s="190"/>
      <c r="Q330" s="77">
        <f t="shared" si="266"/>
        <v>0</v>
      </c>
      <c r="R330" s="190"/>
      <c r="S330" s="77">
        <f t="shared" si="267"/>
        <v>0</v>
      </c>
      <c r="T330" s="190"/>
      <c r="U330" s="77">
        <f t="shared" si="268"/>
        <v>0</v>
      </c>
      <c r="V330" s="190"/>
      <c r="W330" s="77">
        <f t="shared" si="269"/>
        <v>0</v>
      </c>
      <c r="X330" s="63">
        <f t="shared" si="270"/>
        <v>0</v>
      </c>
      <c r="Y330" s="64">
        <f t="shared" si="271"/>
        <v>0</v>
      </c>
    </row>
    <row r="331" spans="1:25" ht="14.25" x14ac:dyDescent="0.15">
      <c r="A331" s="180"/>
      <c r="B331" s="180"/>
      <c r="C331" s="81">
        <v>1.2</v>
      </c>
      <c r="D331" s="190"/>
      <c r="E331" s="77">
        <f t="shared" si="247"/>
        <v>0</v>
      </c>
      <c r="F331" s="190"/>
      <c r="G331" s="77">
        <f t="shared" si="260"/>
        <v>0</v>
      </c>
      <c r="H331" s="190"/>
      <c r="I331" s="124">
        <f t="shared" si="261"/>
        <v>0</v>
      </c>
      <c r="J331" s="190"/>
      <c r="K331" s="129">
        <f t="shared" si="262"/>
        <v>0</v>
      </c>
      <c r="L331" s="63">
        <f t="shared" si="263"/>
        <v>0</v>
      </c>
      <c r="M331" s="64">
        <f t="shared" si="264"/>
        <v>0</v>
      </c>
      <c r="N331" s="190"/>
      <c r="O331" s="77">
        <f t="shared" si="265"/>
        <v>0</v>
      </c>
      <c r="P331" s="190"/>
      <c r="Q331" s="77">
        <f t="shared" si="266"/>
        <v>0</v>
      </c>
      <c r="R331" s="190"/>
      <c r="S331" s="77">
        <f t="shared" si="267"/>
        <v>0</v>
      </c>
      <c r="T331" s="190"/>
      <c r="U331" s="77">
        <f t="shared" si="268"/>
        <v>0</v>
      </c>
      <c r="V331" s="190"/>
      <c r="W331" s="77">
        <f t="shared" si="269"/>
        <v>0</v>
      </c>
      <c r="X331" s="63">
        <f t="shared" si="270"/>
        <v>0</v>
      </c>
      <c r="Y331" s="64">
        <f t="shared" si="271"/>
        <v>0</v>
      </c>
    </row>
    <row r="332" spans="1:25" ht="14.25" x14ac:dyDescent="0.15">
      <c r="A332" s="180"/>
      <c r="B332" s="180"/>
      <c r="C332" s="81">
        <v>1.3</v>
      </c>
      <c r="D332" s="190"/>
      <c r="E332" s="77">
        <f t="shared" si="247"/>
        <v>0</v>
      </c>
      <c r="F332" s="190"/>
      <c r="G332" s="77">
        <f t="shared" si="260"/>
        <v>0</v>
      </c>
      <c r="H332" s="190"/>
      <c r="I332" s="124">
        <f t="shared" si="261"/>
        <v>0</v>
      </c>
      <c r="J332" s="190"/>
      <c r="K332" s="129">
        <f t="shared" si="262"/>
        <v>0</v>
      </c>
      <c r="L332" s="63">
        <f t="shared" si="263"/>
        <v>0</v>
      </c>
      <c r="M332" s="64">
        <f t="shared" si="264"/>
        <v>0</v>
      </c>
      <c r="N332" s="190"/>
      <c r="O332" s="77">
        <f t="shared" si="265"/>
        <v>0</v>
      </c>
      <c r="P332" s="190"/>
      <c r="Q332" s="77">
        <f t="shared" si="266"/>
        <v>0</v>
      </c>
      <c r="R332" s="190"/>
      <c r="S332" s="77">
        <f t="shared" si="267"/>
        <v>0</v>
      </c>
      <c r="T332" s="190"/>
      <c r="U332" s="77">
        <f t="shared" si="268"/>
        <v>0</v>
      </c>
      <c r="V332" s="190"/>
      <c r="W332" s="77">
        <f t="shared" si="269"/>
        <v>0</v>
      </c>
      <c r="X332" s="63">
        <f t="shared" si="270"/>
        <v>0</v>
      </c>
      <c r="Y332" s="64">
        <f t="shared" si="271"/>
        <v>0</v>
      </c>
    </row>
    <row r="333" spans="1:25" ht="14.25" x14ac:dyDescent="0.15">
      <c r="A333" s="180"/>
      <c r="B333" s="180"/>
      <c r="C333" s="81">
        <v>1.4</v>
      </c>
      <c r="D333" s="190"/>
      <c r="E333" s="77">
        <f t="shared" si="247"/>
        <v>0</v>
      </c>
      <c r="F333" s="190"/>
      <c r="G333" s="77">
        <f t="shared" si="260"/>
        <v>0</v>
      </c>
      <c r="H333" s="190"/>
      <c r="I333" s="124">
        <f t="shared" si="261"/>
        <v>0</v>
      </c>
      <c r="J333" s="190"/>
      <c r="K333" s="129">
        <f t="shared" si="262"/>
        <v>0</v>
      </c>
      <c r="L333" s="63">
        <f t="shared" si="263"/>
        <v>0</v>
      </c>
      <c r="M333" s="64">
        <f t="shared" si="264"/>
        <v>0</v>
      </c>
      <c r="N333" s="190"/>
      <c r="O333" s="77">
        <f t="shared" si="265"/>
        <v>0</v>
      </c>
      <c r="P333" s="190"/>
      <c r="Q333" s="77">
        <f t="shared" si="266"/>
        <v>0</v>
      </c>
      <c r="R333" s="190"/>
      <c r="S333" s="77">
        <f t="shared" si="267"/>
        <v>0</v>
      </c>
      <c r="T333" s="190"/>
      <c r="U333" s="77">
        <f t="shared" si="268"/>
        <v>0</v>
      </c>
      <c r="V333" s="190"/>
      <c r="W333" s="77">
        <f t="shared" si="269"/>
        <v>0</v>
      </c>
      <c r="X333" s="63">
        <f t="shared" si="270"/>
        <v>0</v>
      </c>
      <c r="Y333" s="64">
        <f t="shared" si="271"/>
        <v>0</v>
      </c>
    </row>
    <row r="334" spans="1:25" ht="14.25" x14ac:dyDescent="0.15">
      <c r="A334" s="180"/>
      <c r="B334" s="180"/>
      <c r="C334" s="81">
        <v>1.5</v>
      </c>
      <c r="D334" s="190"/>
      <c r="E334" s="77">
        <f t="shared" si="247"/>
        <v>0</v>
      </c>
      <c r="F334" s="190"/>
      <c r="G334" s="77">
        <f t="shared" si="260"/>
        <v>0</v>
      </c>
      <c r="H334" s="190"/>
      <c r="I334" s="124">
        <f t="shared" si="261"/>
        <v>0</v>
      </c>
      <c r="J334" s="190"/>
      <c r="K334" s="129">
        <f t="shared" si="262"/>
        <v>0</v>
      </c>
      <c r="L334" s="63">
        <f t="shared" si="263"/>
        <v>0</v>
      </c>
      <c r="M334" s="64">
        <f t="shared" si="264"/>
        <v>0</v>
      </c>
      <c r="N334" s="190"/>
      <c r="O334" s="77">
        <f t="shared" si="265"/>
        <v>0</v>
      </c>
      <c r="P334" s="190"/>
      <c r="Q334" s="77">
        <f t="shared" si="266"/>
        <v>0</v>
      </c>
      <c r="R334" s="190"/>
      <c r="S334" s="77">
        <f t="shared" si="267"/>
        <v>0</v>
      </c>
      <c r="T334" s="190"/>
      <c r="U334" s="77">
        <f t="shared" si="268"/>
        <v>0</v>
      </c>
      <c r="V334" s="190"/>
      <c r="W334" s="77">
        <f t="shared" si="269"/>
        <v>0</v>
      </c>
      <c r="X334" s="63">
        <f t="shared" si="270"/>
        <v>0</v>
      </c>
      <c r="Y334" s="64">
        <f t="shared" si="271"/>
        <v>0</v>
      </c>
    </row>
    <row r="335" spans="1:25" ht="14.25" x14ac:dyDescent="0.15">
      <c r="A335" s="180"/>
      <c r="B335" s="180"/>
      <c r="C335" s="82">
        <v>1.6</v>
      </c>
      <c r="D335" s="191"/>
      <c r="E335" s="78">
        <f t="shared" si="247"/>
        <v>0</v>
      </c>
      <c r="F335" s="191"/>
      <c r="G335" s="78"/>
      <c r="H335" s="191"/>
      <c r="I335" s="125">
        <f t="shared" si="261"/>
        <v>0</v>
      </c>
      <c r="J335" s="191"/>
      <c r="K335" s="130">
        <f t="shared" si="262"/>
        <v>0</v>
      </c>
      <c r="L335" s="63">
        <f t="shared" si="263"/>
        <v>0</v>
      </c>
      <c r="M335" s="64">
        <f t="shared" si="264"/>
        <v>0</v>
      </c>
      <c r="N335" s="191"/>
      <c r="O335" s="78">
        <f t="shared" si="265"/>
        <v>0</v>
      </c>
      <c r="P335" s="191"/>
      <c r="Q335" s="78">
        <f t="shared" si="266"/>
        <v>0</v>
      </c>
      <c r="R335" s="191"/>
      <c r="S335" s="78">
        <f t="shared" si="267"/>
        <v>0</v>
      </c>
      <c r="T335" s="191"/>
      <c r="U335" s="78"/>
      <c r="V335" s="191"/>
      <c r="W335" s="78">
        <f t="shared" si="269"/>
        <v>0</v>
      </c>
      <c r="X335" s="63">
        <f t="shared" si="270"/>
        <v>0</v>
      </c>
      <c r="Y335" s="64">
        <f t="shared" si="271"/>
        <v>0</v>
      </c>
    </row>
    <row r="336" spans="1:25" ht="14.25" x14ac:dyDescent="0.15">
      <c r="A336" s="180"/>
      <c r="B336" s="180"/>
      <c r="C336" s="82">
        <v>2</v>
      </c>
      <c r="D336" s="191"/>
      <c r="E336" s="78">
        <f t="shared" si="247"/>
        <v>0</v>
      </c>
      <c r="F336" s="191"/>
      <c r="G336" s="78"/>
      <c r="H336" s="191"/>
      <c r="I336" s="125">
        <f t="shared" si="261"/>
        <v>0</v>
      </c>
      <c r="J336" s="191"/>
      <c r="K336" s="130">
        <f t="shared" si="262"/>
        <v>0</v>
      </c>
      <c r="L336" s="63">
        <f t="shared" si="263"/>
        <v>0</v>
      </c>
      <c r="M336" s="64">
        <f t="shared" si="264"/>
        <v>0</v>
      </c>
      <c r="N336" s="191"/>
      <c r="O336" s="78">
        <f t="shared" si="265"/>
        <v>0</v>
      </c>
      <c r="P336" s="191"/>
      <c r="Q336" s="78">
        <f t="shared" si="266"/>
        <v>0</v>
      </c>
      <c r="R336" s="191"/>
      <c r="S336" s="78">
        <f t="shared" si="267"/>
        <v>0</v>
      </c>
      <c r="T336" s="191"/>
      <c r="U336" s="78"/>
      <c r="V336" s="191"/>
      <c r="W336" s="78">
        <f t="shared" si="269"/>
        <v>0</v>
      </c>
      <c r="X336" s="63">
        <f t="shared" si="270"/>
        <v>0</v>
      </c>
      <c r="Y336" s="64">
        <f t="shared" si="271"/>
        <v>0</v>
      </c>
    </row>
    <row r="337" spans="1:25" ht="15" thickBot="1" x14ac:dyDescent="0.2">
      <c r="A337" s="180"/>
      <c r="B337" s="180"/>
      <c r="C337" s="87">
        <v>3</v>
      </c>
      <c r="D337" s="193"/>
      <c r="E337" s="78">
        <f t="shared" si="247"/>
        <v>0</v>
      </c>
      <c r="F337" s="193"/>
      <c r="G337" s="78">
        <f t="shared" si="260"/>
        <v>0</v>
      </c>
      <c r="H337" s="193"/>
      <c r="I337" s="125">
        <f t="shared" si="261"/>
        <v>0</v>
      </c>
      <c r="J337" s="193"/>
      <c r="K337" s="130">
        <f t="shared" si="262"/>
        <v>0</v>
      </c>
      <c r="L337" s="73">
        <f t="shared" si="263"/>
        <v>0</v>
      </c>
      <c r="M337" s="74">
        <f t="shared" si="264"/>
        <v>0</v>
      </c>
      <c r="N337" s="193"/>
      <c r="O337" s="78">
        <f t="shared" si="265"/>
        <v>0</v>
      </c>
      <c r="P337" s="193"/>
      <c r="Q337" s="78">
        <f t="shared" si="266"/>
        <v>0</v>
      </c>
      <c r="R337" s="193"/>
      <c r="S337" s="78">
        <f t="shared" si="267"/>
        <v>0</v>
      </c>
      <c r="T337" s="193"/>
      <c r="U337" s="78">
        <f t="shared" si="268"/>
        <v>0</v>
      </c>
      <c r="V337" s="193"/>
      <c r="W337" s="78">
        <f t="shared" si="269"/>
        <v>0</v>
      </c>
      <c r="X337" s="73">
        <f t="shared" si="270"/>
        <v>0</v>
      </c>
      <c r="Y337" s="74">
        <f t="shared" si="271"/>
        <v>0</v>
      </c>
    </row>
    <row r="338" spans="1:25" ht="15" thickBot="1" x14ac:dyDescent="0.2">
      <c r="A338" s="185"/>
      <c r="B338" s="185"/>
      <c r="C338" s="85"/>
      <c r="D338" s="58"/>
      <c r="E338" s="80">
        <f>SUM(E326:E337)</f>
        <v>0</v>
      </c>
      <c r="F338" s="58"/>
      <c r="G338" s="80">
        <f>SUM(G326:G337)</f>
        <v>0</v>
      </c>
      <c r="H338" s="58"/>
      <c r="I338" s="121">
        <f>SUM(I326:I337)</f>
        <v>0</v>
      </c>
      <c r="J338" s="58"/>
      <c r="K338" s="80">
        <f>SUM(K326:K337)</f>
        <v>0</v>
      </c>
      <c r="L338" s="69" t="s">
        <v>10</v>
      </c>
      <c r="M338" s="70">
        <f>SUM(M326:M337)</f>
        <v>0</v>
      </c>
      <c r="N338" s="58"/>
      <c r="O338" s="80">
        <f>SUM(O326:O337)</f>
        <v>0</v>
      </c>
      <c r="P338" s="58"/>
      <c r="Q338" s="80">
        <f>SUM(Q326:Q337)</f>
        <v>0</v>
      </c>
      <c r="R338" s="58"/>
      <c r="S338" s="80">
        <f>SUM(S326:S337)</f>
        <v>0</v>
      </c>
      <c r="T338" s="58"/>
      <c r="U338" s="80">
        <f>SUM(U326:U337)</f>
        <v>0</v>
      </c>
      <c r="V338" s="58"/>
      <c r="W338" s="80">
        <f>SUM(W326:W337)</f>
        <v>0</v>
      </c>
      <c r="X338" s="69" t="s">
        <v>10</v>
      </c>
      <c r="Y338" s="70">
        <f>SUM(Y326:Y337)</f>
        <v>0</v>
      </c>
    </row>
    <row r="339" spans="1:25" ht="14.25" x14ac:dyDescent="0.15">
      <c r="A339" s="149">
        <v>78</v>
      </c>
      <c r="B339" s="149" t="s">
        <v>174</v>
      </c>
      <c r="C339" s="86">
        <v>3</v>
      </c>
      <c r="D339" s="151"/>
      <c r="E339" s="79">
        <f t="shared" si="247"/>
        <v>0</v>
      </c>
      <c r="F339" s="151"/>
      <c r="G339" s="79">
        <f t="shared" ref="G339:G371" si="272">$C339*F339</f>
        <v>0</v>
      </c>
      <c r="H339" s="151"/>
      <c r="I339" s="126">
        <f t="shared" ref="I339:I371" si="273">$C339*H339</f>
        <v>0</v>
      </c>
      <c r="J339" s="151"/>
      <c r="K339" s="131">
        <f t="shared" ref="K339:K371" si="274">$C339*J339</f>
        <v>0</v>
      </c>
      <c r="L339" s="71">
        <f t="shared" ref="L339:L371" si="275">D339+F339+H339+J339</f>
        <v>0</v>
      </c>
      <c r="M339" s="72">
        <f t="shared" ref="M339:M371" si="276">$C339*L339</f>
        <v>0</v>
      </c>
      <c r="N339" s="151"/>
      <c r="O339" s="79">
        <f t="shared" ref="O339:O371" si="277">$C339*N339</f>
        <v>0</v>
      </c>
      <c r="P339" s="151"/>
      <c r="Q339" s="79">
        <f t="shared" ref="Q339:Q371" si="278">$C339*P339</f>
        <v>0</v>
      </c>
      <c r="R339" s="151"/>
      <c r="S339" s="79">
        <f t="shared" ref="S339:S371" si="279">$C339*R339</f>
        <v>0</v>
      </c>
      <c r="T339" s="151"/>
      <c r="U339" s="79">
        <f t="shared" ref="U339:U371" si="280">$C339*T339</f>
        <v>0</v>
      </c>
      <c r="V339" s="151"/>
      <c r="W339" s="79">
        <f t="shared" ref="W339:W371" si="281">$C339*V339</f>
        <v>0</v>
      </c>
      <c r="X339" s="71">
        <f t="shared" ref="X339:X371" si="282">D339+F339+H339+J339+N339+P339+R339+T339+V339</f>
        <v>0</v>
      </c>
      <c r="Y339" s="72">
        <f t="shared" ref="Y339:Y371" si="283">$C339*X339</f>
        <v>0</v>
      </c>
    </row>
    <row r="340" spans="1:25" ht="14.25" x14ac:dyDescent="0.15">
      <c r="A340" s="148"/>
      <c r="B340" s="148"/>
      <c r="C340" s="81">
        <v>3.5</v>
      </c>
      <c r="D340" s="152"/>
      <c r="E340" s="77">
        <f t="shared" si="247"/>
        <v>0</v>
      </c>
      <c r="F340" s="152"/>
      <c r="G340" s="77">
        <f t="shared" si="272"/>
        <v>0</v>
      </c>
      <c r="H340" s="152"/>
      <c r="I340" s="124">
        <f t="shared" si="273"/>
        <v>0</v>
      </c>
      <c r="J340" s="152"/>
      <c r="K340" s="129">
        <f t="shared" si="274"/>
        <v>0</v>
      </c>
      <c r="L340" s="63">
        <f t="shared" si="275"/>
        <v>0</v>
      </c>
      <c r="M340" s="64">
        <f t="shared" si="276"/>
        <v>0</v>
      </c>
      <c r="N340" s="152"/>
      <c r="O340" s="77">
        <f t="shared" si="277"/>
        <v>0</v>
      </c>
      <c r="P340" s="152"/>
      <c r="Q340" s="77">
        <f t="shared" si="278"/>
        <v>0</v>
      </c>
      <c r="R340" s="152"/>
      <c r="S340" s="77">
        <f t="shared" si="279"/>
        <v>0</v>
      </c>
      <c r="T340" s="152"/>
      <c r="U340" s="77">
        <f t="shared" si="280"/>
        <v>0</v>
      </c>
      <c r="V340" s="152"/>
      <c r="W340" s="77">
        <f t="shared" si="281"/>
        <v>0</v>
      </c>
      <c r="X340" s="63">
        <f t="shared" si="282"/>
        <v>0</v>
      </c>
      <c r="Y340" s="64">
        <f t="shared" si="283"/>
        <v>0</v>
      </c>
    </row>
    <row r="341" spans="1:25" ht="14.25" x14ac:dyDescent="0.15">
      <c r="A341" s="148"/>
      <c r="B341" s="148"/>
      <c r="C341" s="81">
        <v>4</v>
      </c>
      <c r="D341" s="152"/>
      <c r="E341" s="77">
        <f t="shared" si="247"/>
        <v>0</v>
      </c>
      <c r="F341" s="152"/>
      <c r="G341" s="77">
        <f t="shared" si="272"/>
        <v>0</v>
      </c>
      <c r="H341" s="152"/>
      <c r="I341" s="124">
        <f t="shared" si="273"/>
        <v>0</v>
      </c>
      <c r="J341" s="152"/>
      <c r="K341" s="129">
        <f t="shared" si="274"/>
        <v>0</v>
      </c>
      <c r="L341" s="63">
        <f t="shared" si="275"/>
        <v>0</v>
      </c>
      <c r="M341" s="64">
        <f t="shared" si="276"/>
        <v>0</v>
      </c>
      <c r="N341" s="152"/>
      <c r="O341" s="77">
        <f t="shared" si="277"/>
        <v>0</v>
      </c>
      <c r="P341" s="152"/>
      <c r="Q341" s="77">
        <f t="shared" si="278"/>
        <v>0</v>
      </c>
      <c r="R341" s="152"/>
      <c r="S341" s="77">
        <f t="shared" si="279"/>
        <v>0</v>
      </c>
      <c r="T341" s="152"/>
      <c r="U341" s="77">
        <f t="shared" si="280"/>
        <v>0</v>
      </c>
      <c r="V341" s="152"/>
      <c r="W341" s="77">
        <f t="shared" si="281"/>
        <v>0</v>
      </c>
      <c r="X341" s="63">
        <f t="shared" si="282"/>
        <v>0</v>
      </c>
      <c r="Y341" s="64">
        <f t="shared" si="283"/>
        <v>0</v>
      </c>
    </row>
    <row r="342" spans="1:25" ht="14.25" x14ac:dyDescent="0.15">
      <c r="A342" s="148"/>
      <c r="B342" s="148"/>
      <c r="C342" s="81">
        <v>4.5</v>
      </c>
      <c r="D342" s="152"/>
      <c r="E342" s="77">
        <f t="shared" si="247"/>
        <v>0</v>
      </c>
      <c r="F342" s="152"/>
      <c r="G342" s="77">
        <f t="shared" si="272"/>
        <v>0</v>
      </c>
      <c r="H342" s="152"/>
      <c r="I342" s="124">
        <f t="shared" si="273"/>
        <v>0</v>
      </c>
      <c r="J342" s="152"/>
      <c r="K342" s="129">
        <f t="shared" si="274"/>
        <v>0</v>
      </c>
      <c r="L342" s="63">
        <f t="shared" si="275"/>
        <v>0</v>
      </c>
      <c r="M342" s="64">
        <f t="shared" si="276"/>
        <v>0</v>
      </c>
      <c r="N342" s="152"/>
      <c r="O342" s="77">
        <f t="shared" si="277"/>
        <v>0</v>
      </c>
      <c r="P342" s="152"/>
      <c r="Q342" s="77">
        <f t="shared" si="278"/>
        <v>0</v>
      </c>
      <c r="R342" s="152"/>
      <c r="S342" s="77">
        <f t="shared" si="279"/>
        <v>0</v>
      </c>
      <c r="T342" s="152"/>
      <c r="U342" s="77">
        <f t="shared" si="280"/>
        <v>0</v>
      </c>
      <c r="V342" s="152"/>
      <c r="W342" s="77">
        <f t="shared" si="281"/>
        <v>0</v>
      </c>
      <c r="X342" s="63">
        <f t="shared" si="282"/>
        <v>0</v>
      </c>
      <c r="Y342" s="64">
        <f t="shared" si="283"/>
        <v>0</v>
      </c>
    </row>
    <row r="343" spans="1:25" ht="14.25" x14ac:dyDescent="0.15">
      <c r="A343" s="148"/>
      <c r="B343" s="148"/>
      <c r="C343" s="81">
        <v>5</v>
      </c>
      <c r="D343" s="152"/>
      <c r="E343" s="77">
        <f t="shared" si="247"/>
        <v>0</v>
      </c>
      <c r="F343" s="152"/>
      <c r="G343" s="77">
        <f t="shared" si="272"/>
        <v>0</v>
      </c>
      <c r="H343" s="152"/>
      <c r="I343" s="124">
        <f t="shared" si="273"/>
        <v>0</v>
      </c>
      <c r="J343" s="152"/>
      <c r="K343" s="129">
        <f t="shared" si="274"/>
        <v>0</v>
      </c>
      <c r="L343" s="63">
        <f t="shared" si="275"/>
        <v>0</v>
      </c>
      <c r="M343" s="64">
        <f t="shared" si="276"/>
        <v>0</v>
      </c>
      <c r="N343" s="152"/>
      <c r="O343" s="77">
        <f t="shared" si="277"/>
        <v>0</v>
      </c>
      <c r="P343" s="152"/>
      <c r="Q343" s="77">
        <f t="shared" si="278"/>
        <v>0</v>
      </c>
      <c r="R343" s="152"/>
      <c r="S343" s="77">
        <f t="shared" si="279"/>
        <v>0</v>
      </c>
      <c r="T343" s="152"/>
      <c r="U343" s="77">
        <f t="shared" si="280"/>
        <v>0</v>
      </c>
      <c r="V343" s="152"/>
      <c r="W343" s="77">
        <f t="shared" si="281"/>
        <v>0</v>
      </c>
      <c r="X343" s="63">
        <f t="shared" si="282"/>
        <v>0</v>
      </c>
      <c r="Y343" s="64">
        <f t="shared" si="283"/>
        <v>0</v>
      </c>
    </row>
    <row r="344" spans="1:25" ht="14.25" x14ac:dyDescent="0.15">
      <c r="A344" s="148"/>
      <c r="B344" s="148"/>
      <c r="C344" s="81">
        <v>5.5</v>
      </c>
      <c r="D344" s="152"/>
      <c r="E344" s="77">
        <f t="shared" si="247"/>
        <v>0</v>
      </c>
      <c r="F344" s="152"/>
      <c r="G344" s="77">
        <f t="shared" si="272"/>
        <v>0</v>
      </c>
      <c r="H344" s="152"/>
      <c r="I344" s="124">
        <f t="shared" si="273"/>
        <v>0</v>
      </c>
      <c r="J344" s="152"/>
      <c r="K344" s="129">
        <f t="shared" si="274"/>
        <v>0</v>
      </c>
      <c r="L344" s="63">
        <f t="shared" si="275"/>
        <v>0</v>
      </c>
      <c r="M344" s="64">
        <f t="shared" si="276"/>
        <v>0</v>
      </c>
      <c r="N344" s="152"/>
      <c r="O344" s="77">
        <f t="shared" si="277"/>
        <v>0</v>
      </c>
      <c r="P344" s="152"/>
      <c r="Q344" s="77">
        <f t="shared" si="278"/>
        <v>0</v>
      </c>
      <c r="R344" s="152"/>
      <c r="S344" s="77">
        <f t="shared" si="279"/>
        <v>0</v>
      </c>
      <c r="T344" s="152"/>
      <c r="U344" s="77">
        <f t="shared" si="280"/>
        <v>0</v>
      </c>
      <c r="V344" s="152"/>
      <c r="W344" s="77">
        <f t="shared" si="281"/>
        <v>0</v>
      </c>
      <c r="X344" s="63">
        <f t="shared" si="282"/>
        <v>0</v>
      </c>
      <c r="Y344" s="64">
        <f t="shared" si="283"/>
        <v>0</v>
      </c>
    </row>
    <row r="345" spans="1:25" ht="14.25" x14ac:dyDescent="0.15">
      <c r="A345" s="148"/>
      <c r="B345" s="148"/>
      <c r="C345" s="81">
        <v>6</v>
      </c>
      <c r="D345" s="152"/>
      <c r="E345" s="77">
        <f t="shared" si="247"/>
        <v>0</v>
      </c>
      <c r="F345" s="152"/>
      <c r="G345" s="77">
        <f t="shared" si="272"/>
        <v>0</v>
      </c>
      <c r="H345" s="152"/>
      <c r="I345" s="124">
        <f t="shared" si="273"/>
        <v>0</v>
      </c>
      <c r="J345" s="152"/>
      <c r="K345" s="129">
        <f t="shared" si="274"/>
        <v>0</v>
      </c>
      <c r="L345" s="63">
        <f t="shared" si="275"/>
        <v>0</v>
      </c>
      <c r="M345" s="64">
        <f t="shared" si="276"/>
        <v>0</v>
      </c>
      <c r="N345" s="152"/>
      <c r="O345" s="77">
        <f t="shared" si="277"/>
        <v>0</v>
      </c>
      <c r="P345" s="152"/>
      <c r="Q345" s="77">
        <f t="shared" si="278"/>
        <v>0</v>
      </c>
      <c r="R345" s="152"/>
      <c r="S345" s="77">
        <f t="shared" si="279"/>
        <v>0</v>
      </c>
      <c r="T345" s="152"/>
      <c r="U345" s="77">
        <f t="shared" si="280"/>
        <v>0</v>
      </c>
      <c r="V345" s="152"/>
      <c r="W345" s="77">
        <f t="shared" si="281"/>
        <v>0</v>
      </c>
      <c r="X345" s="63">
        <f t="shared" si="282"/>
        <v>0</v>
      </c>
      <c r="Y345" s="64">
        <f t="shared" si="283"/>
        <v>0</v>
      </c>
    </row>
    <row r="346" spans="1:25" ht="14.25" x14ac:dyDescent="0.15">
      <c r="A346" s="148"/>
      <c r="B346" s="148"/>
      <c r="C346" s="81">
        <v>6.5</v>
      </c>
      <c r="D346" s="152"/>
      <c r="E346" s="77">
        <f t="shared" si="247"/>
        <v>0</v>
      </c>
      <c r="F346" s="152"/>
      <c r="G346" s="77">
        <f t="shared" si="272"/>
        <v>0</v>
      </c>
      <c r="H346" s="152"/>
      <c r="I346" s="124">
        <f t="shared" si="273"/>
        <v>0</v>
      </c>
      <c r="J346" s="152"/>
      <c r="K346" s="129">
        <f t="shared" si="274"/>
        <v>0</v>
      </c>
      <c r="L346" s="63">
        <f t="shared" si="275"/>
        <v>0</v>
      </c>
      <c r="M346" s="64">
        <f t="shared" si="276"/>
        <v>0</v>
      </c>
      <c r="N346" s="152"/>
      <c r="O346" s="77">
        <f t="shared" si="277"/>
        <v>0</v>
      </c>
      <c r="P346" s="152"/>
      <c r="Q346" s="77">
        <f t="shared" si="278"/>
        <v>0</v>
      </c>
      <c r="R346" s="152"/>
      <c r="S346" s="77">
        <f t="shared" si="279"/>
        <v>0</v>
      </c>
      <c r="T346" s="152"/>
      <c r="U346" s="77">
        <f t="shared" si="280"/>
        <v>0</v>
      </c>
      <c r="V346" s="152"/>
      <c r="W346" s="77">
        <f t="shared" si="281"/>
        <v>0</v>
      </c>
      <c r="X346" s="63">
        <f t="shared" si="282"/>
        <v>0</v>
      </c>
      <c r="Y346" s="64">
        <f t="shared" si="283"/>
        <v>0</v>
      </c>
    </row>
    <row r="347" spans="1:25" ht="14.25" x14ac:dyDescent="0.15">
      <c r="A347" s="148"/>
      <c r="B347" s="148"/>
      <c r="C347" s="81">
        <v>7</v>
      </c>
      <c r="D347" s="152"/>
      <c r="E347" s="77">
        <f t="shared" si="247"/>
        <v>0</v>
      </c>
      <c r="F347" s="152"/>
      <c r="G347" s="77">
        <f t="shared" si="272"/>
        <v>0</v>
      </c>
      <c r="H347" s="152"/>
      <c r="I347" s="124">
        <f t="shared" si="273"/>
        <v>0</v>
      </c>
      <c r="J347" s="152"/>
      <c r="K347" s="129">
        <f t="shared" si="274"/>
        <v>0</v>
      </c>
      <c r="L347" s="63">
        <f t="shared" si="275"/>
        <v>0</v>
      </c>
      <c r="M347" s="64">
        <f t="shared" si="276"/>
        <v>0</v>
      </c>
      <c r="N347" s="152"/>
      <c r="O347" s="77">
        <f t="shared" si="277"/>
        <v>0</v>
      </c>
      <c r="P347" s="152"/>
      <c r="Q347" s="77">
        <f t="shared" si="278"/>
        <v>0</v>
      </c>
      <c r="R347" s="152"/>
      <c r="S347" s="77">
        <f t="shared" si="279"/>
        <v>0</v>
      </c>
      <c r="T347" s="152"/>
      <c r="U347" s="77">
        <f t="shared" si="280"/>
        <v>0</v>
      </c>
      <c r="V347" s="152"/>
      <c r="W347" s="77">
        <f t="shared" si="281"/>
        <v>0</v>
      </c>
      <c r="X347" s="63">
        <f t="shared" si="282"/>
        <v>0</v>
      </c>
      <c r="Y347" s="64">
        <f t="shared" si="283"/>
        <v>0</v>
      </c>
    </row>
    <row r="348" spans="1:25" ht="14.25" x14ac:dyDescent="0.15">
      <c r="A348" s="148"/>
      <c r="B348" s="148"/>
      <c r="C348" s="81">
        <v>7.5</v>
      </c>
      <c r="D348" s="152"/>
      <c r="E348" s="77">
        <f t="shared" si="247"/>
        <v>0</v>
      </c>
      <c r="F348" s="152"/>
      <c r="G348" s="77">
        <f t="shared" si="272"/>
        <v>0</v>
      </c>
      <c r="H348" s="152"/>
      <c r="I348" s="124">
        <f t="shared" si="273"/>
        <v>0</v>
      </c>
      <c r="J348" s="152"/>
      <c r="K348" s="129">
        <f t="shared" si="274"/>
        <v>0</v>
      </c>
      <c r="L348" s="63">
        <f t="shared" si="275"/>
        <v>0</v>
      </c>
      <c r="M348" s="64">
        <f t="shared" si="276"/>
        <v>0</v>
      </c>
      <c r="N348" s="152"/>
      <c r="O348" s="77">
        <f t="shared" si="277"/>
        <v>0</v>
      </c>
      <c r="P348" s="152"/>
      <c r="Q348" s="77">
        <f t="shared" si="278"/>
        <v>0</v>
      </c>
      <c r="R348" s="152"/>
      <c r="S348" s="77">
        <f t="shared" si="279"/>
        <v>0</v>
      </c>
      <c r="T348" s="152"/>
      <c r="U348" s="77">
        <f t="shared" si="280"/>
        <v>0</v>
      </c>
      <c r="V348" s="152"/>
      <c r="W348" s="77">
        <f t="shared" si="281"/>
        <v>0</v>
      </c>
      <c r="X348" s="63">
        <f t="shared" si="282"/>
        <v>0</v>
      </c>
      <c r="Y348" s="64">
        <f t="shared" si="283"/>
        <v>0</v>
      </c>
    </row>
    <row r="349" spans="1:25" ht="14.25" x14ac:dyDescent="0.15">
      <c r="A349" s="148"/>
      <c r="B349" s="148"/>
      <c r="C349" s="81">
        <v>8</v>
      </c>
      <c r="D349" s="152"/>
      <c r="E349" s="77">
        <f t="shared" si="247"/>
        <v>0</v>
      </c>
      <c r="F349" s="152"/>
      <c r="G349" s="77">
        <f t="shared" si="272"/>
        <v>0</v>
      </c>
      <c r="H349" s="152"/>
      <c r="I349" s="124">
        <f t="shared" si="273"/>
        <v>0</v>
      </c>
      <c r="J349" s="152"/>
      <c r="K349" s="129">
        <f t="shared" si="274"/>
        <v>0</v>
      </c>
      <c r="L349" s="63">
        <f t="shared" si="275"/>
        <v>0</v>
      </c>
      <c r="M349" s="64">
        <f t="shared" si="276"/>
        <v>0</v>
      </c>
      <c r="N349" s="152"/>
      <c r="O349" s="77">
        <f t="shared" si="277"/>
        <v>0</v>
      </c>
      <c r="P349" s="152"/>
      <c r="Q349" s="77">
        <f t="shared" si="278"/>
        <v>0</v>
      </c>
      <c r="R349" s="152"/>
      <c r="S349" s="77">
        <f t="shared" si="279"/>
        <v>0</v>
      </c>
      <c r="T349" s="152"/>
      <c r="U349" s="77">
        <f t="shared" si="280"/>
        <v>0</v>
      </c>
      <c r="V349" s="152"/>
      <c r="W349" s="77">
        <f t="shared" si="281"/>
        <v>0</v>
      </c>
      <c r="X349" s="63">
        <f t="shared" si="282"/>
        <v>0</v>
      </c>
      <c r="Y349" s="64">
        <f t="shared" si="283"/>
        <v>0</v>
      </c>
    </row>
    <row r="350" spans="1:25" ht="14.25" x14ac:dyDescent="0.15">
      <c r="A350" s="148"/>
      <c r="B350" s="148"/>
      <c r="C350" s="81">
        <v>8.5</v>
      </c>
      <c r="D350" s="152"/>
      <c r="E350" s="77">
        <f t="shared" si="247"/>
        <v>0</v>
      </c>
      <c r="F350" s="152"/>
      <c r="G350" s="77">
        <f t="shared" si="272"/>
        <v>0</v>
      </c>
      <c r="H350" s="152"/>
      <c r="I350" s="124">
        <f t="shared" si="273"/>
        <v>0</v>
      </c>
      <c r="J350" s="152"/>
      <c r="K350" s="129">
        <f t="shared" si="274"/>
        <v>0</v>
      </c>
      <c r="L350" s="63">
        <f t="shared" si="275"/>
        <v>0</v>
      </c>
      <c r="M350" s="64">
        <f t="shared" si="276"/>
        <v>0</v>
      </c>
      <c r="N350" s="152"/>
      <c r="O350" s="77">
        <f t="shared" si="277"/>
        <v>0</v>
      </c>
      <c r="P350" s="152"/>
      <c r="Q350" s="77">
        <f t="shared" si="278"/>
        <v>0</v>
      </c>
      <c r="R350" s="152"/>
      <c r="S350" s="77">
        <f t="shared" si="279"/>
        <v>0</v>
      </c>
      <c r="T350" s="152"/>
      <c r="U350" s="77">
        <f t="shared" si="280"/>
        <v>0</v>
      </c>
      <c r="V350" s="152"/>
      <c r="W350" s="77">
        <f t="shared" si="281"/>
        <v>0</v>
      </c>
      <c r="X350" s="63">
        <f t="shared" si="282"/>
        <v>0</v>
      </c>
      <c r="Y350" s="64">
        <f t="shared" si="283"/>
        <v>0</v>
      </c>
    </row>
    <row r="351" spans="1:25" ht="14.25" x14ac:dyDescent="0.15">
      <c r="A351" s="148"/>
      <c r="B351" s="148"/>
      <c r="C351" s="81">
        <v>9</v>
      </c>
      <c r="D351" s="152"/>
      <c r="E351" s="77">
        <f t="shared" si="247"/>
        <v>0</v>
      </c>
      <c r="F351" s="152"/>
      <c r="G351" s="77">
        <f t="shared" si="272"/>
        <v>0</v>
      </c>
      <c r="H351" s="152"/>
      <c r="I351" s="124">
        <f t="shared" si="273"/>
        <v>0</v>
      </c>
      <c r="J351" s="152"/>
      <c r="K351" s="129">
        <f t="shared" si="274"/>
        <v>0</v>
      </c>
      <c r="L351" s="63">
        <f t="shared" si="275"/>
        <v>0</v>
      </c>
      <c r="M351" s="64">
        <f t="shared" si="276"/>
        <v>0</v>
      </c>
      <c r="N351" s="152"/>
      <c r="O351" s="77">
        <f t="shared" si="277"/>
        <v>0</v>
      </c>
      <c r="P351" s="152"/>
      <c r="Q351" s="77">
        <f t="shared" si="278"/>
        <v>0</v>
      </c>
      <c r="R351" s="152"/>
      <c r="S351" s="77">
        <f t="shared" si="279"/>
        <v>0</v>
      </c>
      <c r="T351" s="152"/>
      <c r="U351" s="77">
        <f t="shared" si="280"/>
        <v>0</v>
      </c>
      <c r="V351" s="152"/>
      <c r="W351" s="77">
        <f t="shared" si="281"/>
        <v>0</v>
      </c>
      <c r="X351" s="63">
        <f t="shared" si="282"/>
        <v>0</v>
      </c>
      <c r="Y351" s="64">
        <f t="shared" si="283"/>
        <v>0</v>
      </c>
    </row>
    <row r="352" spans="1:25" ht="14.25" x14ac:dyDescent="0.15">
      <c r="A352" s="148"/>
      <c r="B352" s="148"/>
      <c r="C352" s="81">
        <v>9.5</v>
      </c>
      <c r="D352" s="152"/>
      <c r="E352" s="77">
        <f t="shared" si="247"/>
        <v>0</v>
      </c>
      <c r="F352" s="152"/>
      <c r="G352" s="77">
        <f t="shared" si="272"/>
        <v>0</v>
      </c>
      <c r="H352" s="152"/>
      <c r="I352" s="124">
        <f t="shared" si="273"/>
        <v>0</v>
      </c>
      <c r="J352" s="152"/>
      <c r="K352" s="129">
        <f t="shared" si="274"/>
        <v>0</v>
      </c>
      <c r="L352" s="63">
        <f t="shared" si="275"/>
        <v>0</v>
      </c>
      <c r="M352" s="64">
        <f t="shared" si="276"/>
        <v>0</v>
      </c>
      <c r="N352" s="152"/>
      <c r="O352" s="77">
        <f t="shared" si="277"/>
        <v>0</v>
      </c>
      <c r="P352" s="152"/>
      <c r="Q352" s="77">
        <f t="shared" si="278"/>
        <v>0</v>
      </c>
      <c r="R352" s="152"/>
      <c r="S352" s="77">
        <f t="shared" si="279"/>
        <v>0</v>
      </c>
      <c r="T352" s="152"/>
      <c r="U352" s="77">
        <f t="shared" si="280"/>
        <v>0</v>
      </c>
      <c r="V352" s="152"/>
      <c r="W352" s="77">
        <f t="shared" si="281"/>
        <v>0</v>
      </c>
      <c r="X352" s="63">
        <f t="shared" si="282"/>
        <v>0</v>
      </c>
      <c r="Y352" s="64">
        <f t="shared" si="283"/>
        <v>0</v>
      </c>
    </row>
    <row r="353" spans="1:25" ht="14.25" x14ac:dyDescent="0.15">
      <c r="A353" s="148"/>
      <c r="B353" s="148"/>
      <c r="C353" s="81">
        <v>10</v>
      </c>
      <c r="D353" s="152"/>
      <c r="E353" s="77">
        <f t="shared" si="247"/>
        <v>0</v>
      </c>
      <c r="F353" s="152"/>
      <c r="G353" s="77">
        <f t="shared" si="272"/>
        <v>0</v>
      </c>
      <c r="H353" s="152"/>
      <c r="I353" s="124">
        <f t="shared" si="273"/>
        <v>0</v>
      </c>
      <c r="J353" s="152"/>
      <c r="K353" s="129">
        <f t="shared" si="274"/>
        <v>0</v>
      </c>
      <c r="L353" s="63">
        <f t="shared" si="275"/>
        <v>0</v>
      </c>
      <c r="M353" s="64">
        <f t="shared" si="276"/>
        <v>0</v>
      </c>
      <c r="N353" s="152"/>
      <c r="O353" s="77">
        <f t="shared" si="277"/>
        <v>0</v>
      </c>
      <c r="P353" s="152"/>
      <c r="Q353" s="77">
        <f t="shared" si="278"/>
        <v>0</v>
      </c>
      <c r="R353" s="152"/>
      <c r="S353" s="77">
        <f t="shared" si="279"/>
        <v>0</v>
      </c>
      <c r="T353" s="152"/>
      <c r="U353" s="77">
        <f t="shared" si="280"/>
        <v>0</v>
      </c>
      <c r="V353" s="152"/>
      <c r="W353" s="77">
        <f t="shared" si="281"/>
        <v>0</v>
      </c>
      <c r="X353" s="63">
        <f t="shared" si="282"/>
        <v>0</v>
      </c>
      <c r="Y353" s="64">
        <f t="shared" si="283"/>
        <v>0</v>
      </c>
    </row>
    <row r="354" spans="1:25" ht="14.25" x14ac:dyDescent="0.15">
      <c r="A354" s="148"/>
      <c r="B354" s="148"/>
      <c r="C354" s="81">
        <v>10.5</v>
      </c>
      <c r="D354" s="152"/>
      <c r="E354" s="77">
        <f t="shared" si="247"/>
        <v>0</v>
      </c>
      <c r="F354" s="152"/>
      <c r="G354" s="77">
        <f t="shared" si="272"/>
        <v>0</v>
      </c>
      <c r="H354" s="152"/>
      <c r="I354" s="124">
        <f t="shared" si="273"/>
        <v>0</v>
      </c>
      <c r="J354" s="152"/>
      <c r="K354" s="129">
        <f t="shared" si="274"/>
        <v>0</v>
      </c>
      <c r="L354" s="63">
        <f t="shared" si="275"/>
        <v>0</v>
      </c>
      <c r="M354" s="64">
        <f t="shared" si="276"/>
        <v>0</v>
      </c>
      <c r="N354" s="152"/>
      <c r="O354" s="77">
        <f t="shared" si="277"/>
        <v>0</v>
      </c>
      <c r="P354" s="152"/>
      <c r="Q354" s="77">
        <f t="shared" si="278"/>
        <v>0</v>
      </c>
      <c r="R354" s="152"/>
      <c r="S354" s="77">
        <f t="shared" si="279"/>
        <v>0</v>
      </c>
      <c r="T354" s="152"/>
      <c r="U354" s="77">
        <f t="shared" si="280"/>
        <v>0</v>
      </c>
      <c r="V354" s="152"/>
      <c r="W354" s="77">
        <f t="shared" si="281"/>
        <v>0</v>
      </c>
      <c r="X354" s="63">
        <f t="shared" si="282"/>
        <v>0</v>
      </c>
      <c r="Y354" s="64">
        <f t="shared" si="283"/>
        <v>0</v>
      </c>
    </row>
    <row r="355" spans="1:25" ht="14.25" x14ac:dyDescent="0.15">
      <c r="A355" s="148"/>
      <c r="B355" s="148"/>
      <c r="C355" s="81">
        <v>11</v>
      </c>
      <c r="D355" s="152"/>
      <c r="E355" s="77">
        <f t="shared" si="247"/>
        <v>0</v>
      </c>
      <c r="F355" s="152"/>
      <c r="G355" s="77">
        <f t="shared" si="272"/>
        <v>0</v>
      </c>
      <c r="H355" s="152"/>
      <c r="I355" s="124">
        <f t="shared" si="273"/>
        <v>0</v>
      </c>
      <c r="J355" s="152"/>
      <c r="K355" s="129">
        <f t="shared" si="274"/>
        <v>0</v>
      </c>
      <c r="L355" s="63">
        <f t="shared" si="275"/>
        <v>0</v>
      </c>
      <c r="M355" s="64">
        <f t="shared" si="276"/>
        <v>0</v>
      </c>
      <c r="N355" s="152"/>
      <c r="O355" s="77">
        <f t="shared" si="277"/>
        <v>0</v>
      </c>
      <c r="P355" s="152"/>
      <c r="Q355" s="77">
        <f t="shared" si="278"/>
        <v>0</v>
      </c>
      <c r="R355" s="152"/>
      <c r="S355" s="77">
        <f t="shared" si="279"/>
        <v>0</v>
      </c>
      <c r="T355" s="152"/>
      <c r="U355" s="77">
        <f t="shared" si="280"/>
        <v>0</v>
      </c>
      <c r="V355" s="152"/>
      <c r="W355" s="77">
        <f t="shared" si="281"/>
        <v>0</v>
      </c>
      <c r="X355" s="63">
        <f t="shared" si="282"/>
        <v>0</v>
      </c>
      <c r="Y355" s="64">
        <f t="shared" si="283"/>
        <v>0</v>
      </c>
    </row>
    <row r="356" spans="1:25" ht="14.25" x14ac:dyDescent="0.15">
      <c r="A356" s="148"/>
      <c r="B356" s="148"/>
      <c r="C356" s="81">
        <v>11.5</v>
      </c>
      <c r="D356" s="152"/>
      <c r="E356" s="77">
        <f t="shared" ref="E356:E409" si="284">$C356*D356</f>
        <v>0</v>
      </c>
      <c r="F356" s="152"/>
      <c r="G356" s="77">
        <f t="shared" si="272"/>
        <v>0</v>
      </c>
      <c r="H356" s="152"/>
      <c r="I356" s="124">
        <f t="shared" si="273"/>
        <v>0</v>
      </c>
      <c r="J356" s="152"/>
      <c r="K356" s="129">
        <f t="shared" si="274"/>
        <v>0</v>
      </c>
      <c r="L356" s="63">
        <f t="shared" si="275"/>
        <v>0</v>
      </c>
      <c r="M356" s="64">
        <f t="shared" si="276"/>
        <v>0</v>
      </c>
      <c r="N356" s="152"/>
      <c r="O356" s="77">
        <f t="shared" si="277"/>
        <v>0</v>
      </c>
      <c r="P356" s="152"/>
      <c r="Q356" s="77">
        <f t="shared" si="278"/>
        <v>0</v>
      </c>
      <c r="R356" s="152"/>
      <c r="S356" s="77">
        <f t="shared" si="279"/>
        <v>0</v>
      </c>
      <c r="T356" s="152"/>
      <c r="U356" s="77">
        <f t="shared" si="280"/>
        <v>0</v>
      </c>
      <c r="V356" s="152"/>
      <c r="W356" s="77">
        <f t="shared" si="281"/>
        <v>0</v>
      </c>
      <c r="X356" s="63">
        <f t="shared" si="282"/>
        <v>0</v>
      </c>
      <c r="Y356" s="64">
        <f t="shared" si="283"/>
        <v>0</v>
      </c>
    </row>
    <row r="357" spans="1:25" ht="14.25" x14ac:dyDescent="0.15">
      <c r="A357" s="148"/>
      <c r="B357" s="148"/>
      <c r="C357" s="81">
        <v>12</v>
      </c>
      <c r="D357" s="152"/>
      <c r="E357" s="77">
        <f t="shared" si="284"/>
        <v>0</v>
      </c>
      <c r="F357" s="152"/>
      <c r="G357" s="77">
        <f t="shared" si="272"/>
        <v>0</v>
      </c>
      <c r="H357" s="152"/>
      <c r="I357" s="124">
        <f t="shared" si="273"/>
        <v>0</v>
      </c>
      <c r="J357" s="152"/>
      <c r="K357" s="129">
        <f t="shared" si="274"/>
        <v>0</v>
      </c>
      <c r="L357" s="63">
        <f t="shared" si="275"/>
        <v>0</v>
      </c>
      <c r="M357" s="64">
        <f t="shared" si="276"/>
        <v>0</v>
      </c>
      <c r="N357" s="152"/>
      <c r="O357" s="77">
        <f t="shared" si="277"/>
        <v>0</v>
      </c>
      <c r="P357" s="152"/>
      <c r="Q357" s="77">
        <f t="shared" si="278"/>
        <v>0</v>
      </c>
      <c r="R357" s="152"/>
      <c r="S357" s="77">
        <f t="shared" si="279"/>
        <v>0</v>
      </c>
      <c r="T357" s="152"/>
      <c r="U357" s="77">
        <f t="shared" si="280"/>
        <v>0</v>
      </c>
      <c r="V357" s="152"/>
      <c r="W357" s="77">
        <f t="shared" si="281"/>
        <v>0</v>
      </c>
      <c r="X357" s="63">
        <f t="shared" si="282"/>
        <v>0</v>
      </c>
      <c r="Y357" s="64">
        <f t="shared" si="283"/>
        <v>0</v>
      </c>
    </row>
    <row r="358" spans="1:25" ht="14.25" x14ac:dyDescent="0.15">
      <c r="A358" s="148"/>
      <c r="B358" s="148"/>
      <c r="C358" s="81">
        <v>12.5</v>
      </c>
      <c r="D358" s="152"/>
      <c r="E358" s="77">
        <f t="shared" si="284"/>
        <v>0</v>
      </c>
      <c r="F358" s="152"/>
      <c r="G358" s="77">
        <f t="shared" si="272"/>
        <v>0</v>
      </c>
      <c r="H358" s="152"/>
      <c r="I358" s="124">
        <f t="shared" si="273"/>
        <v>0</v>
      </c>
      <c r="J358" s="152"/>
      <c r="K358" s="129">
        <f t="shared" si="274"/>
        <v>0</v>
      </c>
      <c r="L358" s="63">
        <f t="shared" si="275"/>
        <v>0</v>
      </c>
      <c r="M358" s="64">
        <f t="shared" si="276"/>
        <v>0</v>
      </c>
      <c r="N358" s="152"/>
      <c r="O358" s="77">
        <f t="shared" si="277"/>
        <v>0</v>
      </c>
      <c r="P358" s="152"/>
      <c r="Q358" s="77">
        <f t="shared" si="278"/>
        <v>0</v>
      </c>
      <c r="R358" s="152"/>
      <c r="S358" s="77">
        <f t="shared" si="279"/>
        <v>0</v>
      </c>
      <c r="T358" s="152"/>
      <c r="U358" s="77">
        <f t="shared" si="280"/>
        <v>0</v>
      </c>
      <c r="V358" s="152"/>
      <c r="W358" s="77">
        <f t="shared" si="281"/>
        <v>0</v>
      </c>
      <c r="X358" s="63">
        <f t="shared" si="282"/>
        <v>0</v>
      </c>
      <c r="Y358" s="64">
        <f t="shared" si="283"/>
        <v>0</v>
      </c>
    </row>
    <row r="359" spans="1:25" ht="14.25" x14ac:dyDescent="0.15">
      <c r="A359" s="148"/>
      <c r="B359" s="148"/>
      <c r="C359" s="81">
        <v>13</v>
      </c>
      <c r="D359" s="152"/>
      <c r="E359" s="77">
        <f t="shared" si="284"/>
        <v>0</v>
      </c>
      <c r="F359" s="152"/>
      <c r="G359" s="77">
        <f t="shared" si="272"/>
        <v>0</v>
      </c>
      <c r="H359" s="152"/>
      <c r="I359" s="124">
        <f t="shared" si="273"/>
        <v>0</v>
      </c>
      <c r="J359" s="152"/>
      <c r="K359" s="129">
        <f t="shared" si="274"/>
        <v>0</v>
      </c>
      <c r="L359" s="63">
        <f t="shared" si="275"/>
        <v>0</v>
      </c>
      <c r="M359" s="64">
        <f t="shared" si="276"/>
        <v>0</v>
      </c>
      <c r="N359" s="152"/>
      <c r="O359" s="77">
        <f t="shared" si="277"/>
        <v>0</v>
      </c>
      <c r="P359" s="152"/>
      <c r="Q359" s="77">
        <f t="shared" si="278"/>
        <v>0</v>
      </c>
      <c r="R359" s="152"/>
      <c r="S359" s="77">
        <f t="shared" si="279"/>
        <v>0</v>
      </c>
      <c r="T359" s="152"/>
      <c r="U359" s="77">
        <f t="shared" si="280"/>
        <v>0</v>
      </c>
      <c r="V359" s="152"/>
      <c r="W359" s="77">
        <f t="shared" si="281"/>
        <v>0</v>
      </c>
      <c r="X359" s="63">
        <f t="shared" si="282"/>
        <v>0</v>
      </c>
      <c r="Y359" s="64">
        <f t="shared" si="283"/>
        <v>0</v>
      </c>
    </row>
    <row r="360" spans="1:25" ht="14.25" x14ac:dyDescent="0.15">
      <c r="A360" s="148"/>
      <c r="B360" s="148"/>
      <c r="C360" s="81">
        <v>13.5</v>
      </c>
      <c r="D360" s="152"/>
      <c r="E360" s="77">
        <f t="shared" si="284"/>
        <v>0</v>
      </c>
      <c r="F360" s="152"/>
      <c r="G360" s="77">
        <f t="shared" si="272"/>
        <v>0</v>
      </c>
      <c r="H360" s="152"/>
      <c r="I360" s="124">
        <f t="shared" si="273"/>
        <v>0</v>
      </c>
      <c r="J360" s="152"/>
      <c r="K360" s="129">
        <f t="shared" si="274"/>
        <v>0</v>
      </c>
      <c r="L360" s="63">
        <f t="shared" si="275"/>
        <v>0</v>
      </c>
      <c r="M360" s="64">
        <f t="shared" si="276"/>
        <v>0</v>
      </c>
      <c r="N360" s="152"/>
      <c r="O360" s="77">
        <f t="shared" si="277"/>
        <v>0</v>
      </c>
      <c r="P360" s="152"/>
      <c r="Q360" s="77">
        <f t="shared" si="278"/>
        <v>0</v>
      </c>
      <c r="R360" s="152"/>
      <c r="S360" s="77">
        <f t="shared" si="279"/>
        <v>0</v>
      </c>
      <c r="T360" s="152"/>
      <c r="U360" s="77">
        <f t="shared" si="280"/>
        <v>0</v>
      </c>
      <c r="V360" s="152"/>
      <c r="W360" s="77">
        <f t="shared" si="281"/>
        <v>0</v>
      </c>
      <c r="X360" s="63">
        <f t="shared" si="282"/>
        <v>0</v>
      </c>
      <c r="Y360" s="64">
        <f t="shared" si="283"/>
        <v>0</v>
      </c>
    </row>
    <row r="361" spans="1:25" ht="14.25" x14ac:dyDescent="0.15">
      <c r="A361" s="148"/>
      <c r="B361" s="148"/>
      <c r="C361" s="81">
        <v>14</v>
      </c>
      <c r="D361" s="152"/>
      <c r="E361" s="77">
        <f t="shared" si="284"/>
        <v>0</v>
      </c>
      <c r="F361" s="152"/>
      <c r="G361" s="77">
        <f t="shared" si="272"/>
        <v>0</v>
      </c>
      <c r="H361" s="152"/>
      <c r="I361" s="124">
        <f t="shared" si="273"/>
        <v>0</v>
      </c>
      <c r="J361" s="152"/>
      <c r="K361" s="129">
        <f t="shared" si="274"/>
        <v>0</v>
      </c>
      <c r="L361" s="63">
        <f t="shared" si="275"/>
        <v>0</v>
      </c>
      <c r="M361" s="64">
        <f t="shared" si="276"/>
        <v>0</v>
      </c>
      <c r="N361" s="152"/>
      <c r="O361" s="77">
        <f t="shared" si="277"/>
        <v>0</v>
      </c>
      <c r="P361" s="152"/>
      <c r="Q361" s="77">
        <f t="shared" si="278"/>
        <v>0</v>
      </c>
      <c r="R361" s="152"/>
      <c r="S361" s="77">
        <f t="shared" si="279"/>
        <v>0</v>
      </c>
      <c r="T361" s="152"/>
      <c r="U361" s="77">
        <f t="shared" si="280"/>
        <v>0</v>
      </c>
      <c r="V361" s="152"/>
      <c r="W361" s="77">
        <f t="shared" si="281"/>
        <v>0</v>
      </c>
      <c r="X361" s="63">
        <f t="shared" si="282"/>
        <v>0</v>
      </c>
      <c r="Y361" s="64">
        <f t="shared" si="283"/>
        <v>0</v>
      </c>
    </row>
    <row r="362" spans="1:25" ht="14.25" x14ac:dyDescent="0.15">
      <c r="A362" s="148"/>
      <c r="B362" s="148"/>
      <c r="C362" s="81">
        <v>14.5</v>
      </c>
      <c r="D362" s="152"/>
      <c r="E362" s="77">
        <f t="shared" si="284"/>
        <v>0</v>
      </c>
      <c r="F362" s="152"/>
      <c r="G362" s="77">
        <f t="shared" si="272"/>
        <v>0</v>
      </c>
      <c r="H362" s="152"/>
      <c r="I362" s="124">
        <f t="shared" si="273"/>
        <v>0</v>
      </c>
      <c r="J362" s="152"/>
      <c r="K362" s="129">
        <f t="shared" si="274"/>
        <v>0</v>
      </c>
      <c r="L362" s="63">
        <f t="shared" si="275"/>
        <v>0</v>
      </c>
      <c r="M362" s="64">
        <f t="shared" si="276"/>
        <v>0</v>
      </c>
      <c r="N362" s="152"/>
      <c r="O362" s="77">
        <f t="shared" si="277"/>
        <v>0</v>
      </c>
      <c r="P362" s="152"/>
      <c r="Q362" s="77">
        <f t="shared" si="278"/>
        <v>0</v>
      </c>
      <c r="R362" s="152"/>
      <c r="S362" s="77">
        <f t="shared" si="279"/>
        <v>0</v>
      </c>
      <c r="T362" s="152"/>
      <c r="U362" s="77">
        <f t="shared" si="280"/>
        <v>0</v>
      </c>
      <c r="V362" s="152"/>
      <c r="W362" s="77">
        <f t="shared" si="281"/>
        <v>0</v>
      </c>
      <c r="X362" s="63">
        <f t="shared" si="282"/>
        <v>0</v>
      </c>
      <c r="Y362" s="64">
        <f t="shared" si="283"/>
        <v>0</v>
      </c>
    </row>
    <row r="363" spans="1:25" ht="14.25" x14ac:dyDescent="0.15">
      <c r="A363" s="148"/>
      <c r="B363" s="148"/>
      <c r="C363" s="81">
        <v>15</v>
      </c>
      <c r="D363" s="152"/>
      <c r="E363" s="77">
        <f t="shared" si="284"/>
        <v>0</v>
      </c>
      <c r="F363" s="152"/>
      <c r="G363" s="77">
        <f t="shared" si="272"/>
        <v>0</v>
      </c>
      <c r="H363" s="152"/>
      <c r="I363" s="124">
        <f t="shared" si="273"/>
        <v>0</v>
      </c>
      <c r="J363" s="152"/>
      <c r="K363" s="129">
        <f t="shared" si="274"/>
        <v>0</v>
      </c>
      <c r="L363" s="63">
        <f t="shared" si="275"/>
        <v>0</v>
      </c>
      <c r="M363" s="64">
        <f t="shared" si="276"/>
        <v>0</v>
      </c>
      <c r="N363" s="152"/>
      <c r="O363" s="77">
        <f t="shared" si="277"/>
        <v>0</v>
      </c>
      <c r="P363" s="152"/>
      <c r="Q363" s="77">
        <f t="shared" si="278"/>
        <v>0</v>
      </c>
      <c r="R363" s="152"/>
      <c r="S363" s="77">
        <f t="shared" si="279"/>
        <v>0</v>
      </c>
      <c r="T363" s="152"/>
      <c r="U363" s="77">
        <f t="shared" si="280"/>
        <v>0</v>
      </c>
      <c r="V363" s="152"/>
      <c r="W363" s="77">
        <f t="shared" si="281"/>
        <v>0</v>
      </c>
      <c r="X363" s="63">
        <f t="shared" si="282"/>
        <v>0</v>
      </c>
      <c r="Y363" s="64">
        <f t="shared" si="283"/>
        <v>0</v>
      </c>
    </row>
    <row r="364" spans="1:25" ht="14.25" x14ac:dyDescent="0.15">
      <c r="A364" s="148"/>
      <c r="B364" s="148"/>
      <c r="C364" s="81">
        <v>15.5</v>
      </c>
      <c r="D364" s="152"/>
      <c r="E364" s="77">
        <f t="shared" si="284"/>
        <v>0</v>
      </c>
      <c r="F364" s="152"/>
      <c r="G364" s="77">
        <f t="shared" si="272"/>
        <v>0</v>
      </c>
      <c r="H364" s="152"/>
      <c r="I364" s="124">
        <f t="shared" si="273"/>
        <v>0</v>
      </c>
      <c r="J364" s="152"/>
      <c r="K364" s="129">
        <f t="shared" si="274"/>
        <v>0</v>
      </c>
      <c r="L364" s="63">
        <f t="shared" si="275"/>
        <v>0</v>
      </c>
      <c r="M364" s="64">
        <f t="shared" si="276"/>
        <v>0</v>
      </c>
      <c r="N364" s="152"/>
      <c r="O364" s="77">
        <f t="shared" si="277"/>
        <v>0</v>
      </c>
      <c r="P364" s="152"/>
      <c r="Q364" s="77">
        <f t="shared" si="278"/>
        <v>0</v>
      </c>
      <c r="R364" s="152"/>
      <c r="S364" s="77">
        <f t="shared" si="279"/>
        <v>0</v>
      </c>
      <c r="T364" s="152"/>
      <c r="U364" s="77">
        <f t="shared" si="280"/>
        <v>0</v>
      </c>
      <c r="V364" s="152"/>
      <c r="W364" s="77">
        <f t="shared" si="281"/>
        <v>0</v>
      </c>
      <c r="X364" s="63">
        <f t="shared" si="282"/>
        <v>0</v>
      </c>
      <c r="Y364" s="64">
        <f t="shared" si="283"/>
        <v>0</v>
      </c>
    </row>
    <row r="365" spans="1:25" ht="14.25" x14ac:dyDescent="0.15">
      <c r="A365" s="148"/>
      <c r="B365" s="148"/>
      <c r="C365" s="81">
        <v>16</v>
      </c>
      <c r="D365" s="152"/>
      <c r="E365" s="77">
        <f t="shared" si="284"/>
        <v>0</v>
      </c>
      <c r="F365" s="152"/>
      <c r="G365" s="77">
        <f t="shared" si="272"/>
        <v>0</v>
      </c>
      <c r="H365" s="152"/>
      <c r="I365" s="124">
        <f t="shared" si="273"/>
        <v>0</v>
      </c>
      <c r="J365" s="152"/>
      <c r="K365" s="129">
        <f t="shared" si="274"/>
        <v>0</v>
      </c>
      <c r="L365" s="63">
        <f t="shared" si="275"/>
        <v>0</v>
      </c>
      <c r="M365" s="64">
        <f t="shared" si="276"/>
        <v>0</v>
      </c>
      <c r="N365" s="152"/>
      <c r="O365" s="77">
        <f t="shared" si="277"/>
        <v>0</v>
      </c>
      <c r="P365" s="152"/>
      <c r="Q365" s="77">
        <f t="shared" si="278"/>
        <v>0</v>
      </c>
      <c r="R365" s="152"/>
      <c r="S365" s="77">
        <f t="shared" si="279"/>
        <v>0</v>
      </c>
      <c r="T365" s="152"/>
      <c r="U365" s="77">
        <f t="shared" si="280"/>
        <v>0</v>
      </c>
      <c r="V365" s="152"/>
      <c r="W365" s="77">
        <f t="shared" si="281"/>
        <v>0</v>
      </c>
      <c r="X365" s="63">
        <f t="shared" si="282"/>
        <v>0</v>
      </c>
      <c r="Y365" s="64">
        <f t="shared" si="283"/>
        <v>0</v>
      </c>
    </row>
    <row r="366" spans="1:25" ht="14.25" x14ac:dyDescent="0.15">
      <c r="A366" s="148"/>
      <c r="B366" s="148"/>
      <c r="C366" s="81">
        <v>16.5</v>
      </c>
      <c r="D366" s="152"/>
      <c r="E366" s="77">
        <f t="shared" si="284"/>
        <v>0</v>
      </c>
      <c r="F366" s="152"/>
      <c r="G366" s="77">
        <f t="shared" si="272"/>
        <v>0</v>
      </c>
      <c r="H366" s="152"/>
      <c r="I366" s="124">
        <f t="shared" si="273"/>
        <v>0</v>
      </c>
      <c r="J366" s="152"/>
      <c r="K366" s="129">
        <f t="shared" si="274"/>
        <v>0</v>
      </c>
      <c r="L366" s="63">
        <f t="shared" si="275"/>
        <v>0</v>
      </c>
      <c r="M366" s="64">
        <f t="shared" si="276"/>
        <v>0</v>
      </c>
      <c r="N366" s="152"/>
      <c r="O366" s="77">
        <f t="shared" si="277"/>
        <v>0</v>
      </c>
      <c r="P366" s="152"/>
      <c r="Q366" s="77">
        <f t="shared" si="278"/>
        <v>0</v>
      </c>
      <c r="R366" s="152"/>
      <c r="S366" s="77">
        <f t="shared" si="279"/>
        <v>0</v>
      </c>
      <c r="T366" s="152"/>
      <c r="U366" s="77">
        <f t="shared" si="280"/>
        <v>0</v>
      </c>
      <c r="V366" s="152"/>
      <c r="W366" s="77">
        <f t="shared" si="281"/>
        <v>0</v>
      </c>
      <c r="X366" s="63">
        <f t="shared" si="282"/>
        <v>0</v>
      </c>
      <c r="Y366" s="64">
        <f t="shared" si="283"/>
        <v>0</v>
      </c>
    </row>
    <row r="367" spans="1:25" ht="14.25" x14ac:dyDescent="0.15">
      <c r="A367" s="148"/>
      <c r="B367" s="148"/>
      <c r="C367" s="81">
        <v>17</v>
      </c>
      <c r="D367" s="152"/>
      <c r="E367" s="77">
        <f t="shared" si="284"/>
        <v>0</v>
      </c>
      <c r="F367" s="152"/>
      <c r="G367" s="77">
        <f t="shared" si="272"/>
        <v>0</v>
      </c>
      <c r="H367" s="152"/>
      <c r="I367" s="124">
        <f t="shared" si="273"/>
        <v>0</v>
      </c>
      <c r="J367" s="152"/>
      <c r="K367" s="129">
        <f t="shared" si="274"/>
        <v>0</v>
      </c>
      <c r="L367" s="63">
        <f t="shared" si="275"/>
        <v>0</v>
      </c>
      <c r="M367" s="64">
        <f t="shared" si="276"/>
        <v>0</v>
      </c>
      <c r="N367" s="152"/>
      <c r="O367" s="77">
        <f t="shared" si="277"/>
        <v>0</v>
      </c>
      <c r="P367" s="152"/>
      <c r="Q367" s="77">
        <f t="shared" si="278"/>
        <v>0</v>
      </c>
      <c r="R367" s="152"/>
      <c r="S367" s="77">
        <f t="shared" si="279"/>
        <v>0</v>
      </c>
      <c r="T367" s="152"/>
      <c r="U367" s="77">
        <f t="shared" si="280"/>
        <v>0</v>
      </c>
      <c r="V367" s="152"/>
      <c r="W367" s="77">
        <f t="shared" si="281"/>
        <v>0</v>
      </c>
      <c r="X367" s="63">
        <f t="shared" si="282"/>
        <v>0</v>
      </c>
      <c r="Y367" s="64">
        <f t="shared" si="283"/>
        <v>0</v>
      </c>
    </row>
    <row r="368" spans="1:25" ht="14.25" x14ac:dyDescent="0.15">
      <c r="A368" s="148"/>
      <c r="B368" s="148"/>
      <c r="C368" s="81">
        <v>17.5</v>
      </c>
      <c r="D368" s="152"/>
      <c r="E368" s="77">
        <f t="shared" si="284"/>
        <v>0</v>
      </c>
      <c r="F368" s="152"/>
      <c r="G368" s="77">
        <f t="shared" si="272"/>
        <v>0</v>
      </c>
      <c r="H368" s="152"/>
      <c r="I368" s="124">
        <f t="shared" si="273"/>
        <v>0</v>
      </c>
      <c r="J368" s="152"/>
      <c r="K368" s="129">
        <f t="shared" si="274"/>
        <v>0</v>
      </c>
      <c r="L368" s="63">
        <f t="shared" si="275"/>
        <v>0</v>
      </c>
      <c r="M368" s="64">
        <f t="shared" si="276"/>
        <v>0</v>
      </c>
      <c r="N368" s="152"/>
      <c r="O368" s="77">
        <f t="shared" si="277"/>
        <v>0</v>
      </c>
      <c r="P368" s="152"/>
      <c r="Q368" s="77">
        <f t="shared" si="278"/>
        <v>0</v>
      </c>
      <c r="R368" s="152"/>
      <c r="S368" s="77">
        <f t="shared" si="279"/>
        <v>0</v>
      </c>
      <c r="T368" s="152"/>
      <c r="U368" s="77">
        <f t="shared" si="280"/>
        <v>0</v>
      </c>
      <c r="V368" s="152"/>
      <c r="W368" s="77">
        <f t="shared" si="281"/>
        <v>0</v>
      </c>
      <c r="X368" s="63">
        <f t="shared" si="282"/>
        <v>0</v>
      </c>
      <c r="Y368" s="64">
        <f t="shared" si="283"/>
        <v>0</v>
      </c>
    </row>
    <row r="369" spans="1:25" ht="14.25" x14ac:dyDescent="0.15">
      <c r="A369" s="148"/>
      <c r="B369" s="148"/>
      <c r="C369" s="81">
        <v>18</v>
      </c>
      <c r="D369" s="152"/>
      <c r="E369" s="77">
        <f t="shared" si="284"/>
        <v>0</v>
      </c>
      <c r="F369" s="152"/>
      <c r="G369" s="77">
        <f t="shared" si="272"/>
        <v>0</v>
      </c>
      <c r="H369" s="152"/>
      <c r="I369" s="124">
        <f t="shared" si="273"/>
        <v>0</v>
      </c>
      <c r="J369" s="152"/>
      <c r="K369" s="129">
        <f t="shared" si="274"/>
        <v>0</v>
      </c>
      <c r="L369" s="63">
        <f t="shared" si="275"/>
        <v>0</v>
      </c>
      <c r="M369" s="64">
        <f t="shared" si="276"/>
        <v>0</v>
      </c>
      <c r="N369" s="152"/>
      <c r="O369" s="77">
        <f t="shared" si="277"/>
        <v>0</v>
      </c>
      <c r="P369" s="152"/>
      <c r="Q369" s="77">
        <f t="shared" si="278"/>
        <v>0</v>
      </c>
      <c r="R369" s="152"/>
      <c r="S369" s="77">
        <f t="shared" si="279"/>
        <v>0</v>
      </c>
      <c r="T369" s="152"/>
      <c r="U369" s="77">
        <f t="shared" si="280"/>
        <v>0</v>
      </c>
      <c r="V369" s="152"/>
      <c r="W369" s="77">
        <f t="shared" si="281"/>
        <v>0</v>
      </c>
      <c r="X369" s="63">
        <f t="shared" si="282"/>
        <v>0</v>
      </c>
      <c r="Y369" s="64">
        <f t="shared" si="283"/>
        <v>0</v>
      </c>
    </row>
    <row r="370" spans="1:25" ht="14.25" x14ac:dyDescent="0.15">
      <c r="A370" s="148"/>
      <c r="B370" s="148"/>
      <c r="C370" s="81"/>
      <c r="D370" s="152"/>
      <c r="E370" s="77">
        <f t="shared" si="284"/>
        <v>0</v>
      </c>
      <c r="F370" s="152"/>
      <c r="G370" s="77">
        <f t="shared" si="272"/>
        <v>0</v>
      </c>
      <c r="H370" s="152"/>
      <c r="I370" s="124">
        <f t="shared" si="273"/>
        <v>0</v>
      </c>
      <c r="J370" s="152"/>
      <c r="K370" s="129">
        <f t="shared" si="274"/>
        <v>0</v>
      </c>
      <c r="L370" s="63">
        <f t="shared" si="275"/>
        <v>0</v>
      </c>
      <c r="M370" s="64">
        <f t="shared" si="276"/>
        <v>0</v>
      </c>
      <c r="N370" s="152"/>
      <c r="O370" s="77">
        <f t="shared" si="277"/>
        <v>0</v>
      </c>
      <c r="P370" s="152"/>
      <c r="Q370" s="77">
        <f t="shared" si="278"/>
        <v>0</v>
      </c>
      <c r="R370" s="152"/>
      <c r="S370" s="77">
        <f t="shared" si="279"/>
        <v>0</v>
      </c>
      <c r="T370" s="152"/>
      <c r="U370" s="77">
        <f t="shared" si="280"/>
        <v>0</v>
      </c>
      <c r="V370" s="152"/>
      <c r="W370" s="77">
        <f t="shared" si="281"/>
        <v>0</v>
      </c>
      <c r="X370" s="63">
        <f t="shared" si="282"/>
        <v>0</v>
      </c>
      <c r="Y370" s="64">
        <f t="shared" si="283"/>
        <v>0</v>
      </c>
    </row>
    <row r="371" spans="1:25" ht="15" thickBot="1" x14ac:dyDescent="0.2">
      <c r="A371" s="150"/>
      <c r="B371" s="150"/>
      <c r="C371" s="82"/>
      <c r="D371" s="153"/>
      <c r="E371" s="78">
        <f t="shared" si="284"/>
        <v>0</v>
      </c>
      <c r="F371" s="153"/>
      <c r="G371" s="78">
        <f t="shared" si="272"/>
        <v>0</v>
      </c>
      <c r="H371" s="153"/>
      <c r="I371" s="125">
        <f t="shared" si="273"/>
        <v>0</v>
      </c>
      <c r="J371" s="153"/>
      <c r="K371" s="130">
        <f t="shared" si="274"/>
        <v>0</v>
      </c>
      <c r="L371" s="65">
        <f t="shared" si="275"/>
        <v>0</v>
      </c>
      <c r="M371" s="66">
        <f t="shared" si="276"/>
        <v>0</v>
      </c>
      <c r="N371" s="153"/>
      <c r="O371" s="78">
        <f t="shared" si="277"/>
        <v>0</v>
      </c>
      <c r="P371" s="153"/>
      <c r="Q371" s="78">
        <f t="shared" si="278"/>
        <v>0</v>
      </c>
      <c r="R371" s="153"/>
      <c r="S371" s="78">
        <f t="shared" si="279"/>
        <v>0</v>
      </c>
      <c r="T371" s="153"/>
      <c r="U371" s="78">
        <f t="shared" si="280"/>
        <v>0</v>
      </c>
      <c r="V371" s="153"/>
      <c r="W371" s="78">
        <f t="shared" si="281"/>
        <v>0</v>
      </c>
      <c r="X371" s="65">
        <f t="shared" si="282"/>
        <v>0</v>
      </c>
      <c r="Y371" s="66">
        <f t="shared" si="283"/>
        <v>0</v>
      </c>
    </row>
    <row r="372" spans="1:25" ht="15" thickBot="1" x14ac:dyDescent="0.2">
      <c r="A372" s="150"/>
      <c r="B372" s="150"/>
      <c r="C372" s="83"/>
      <c r="D372" s="57"/>
      <c r="E372" s="80">
        <f>SUM(E339:E371)</f>
        <v>0</v>
      </c>
      <c r="F372" s="57"/>
      <c r="G372" s="80">
        <f>SUM(G339:G371)</f>
        <v>0</v>
      </c>
      <c r="H372" s="57"/>
      <c r="I372" s="121">
        <f>SUM(I339:I371)</f>
        <v>0</v>
      </c>
      <c r="J372" s="57"/>
      <c r="K372" s="80">
        <f>SUM(K339:K371)</f>
        <v>0</v>
      </c>
      <c r="L372" s="69" t="s">
        <v>10</v>
      </c>
      <c r="M372" s="70">
        <f>SUM(M339:M371)</f>
        <v>0</v>
      </c>
      <c r="N372" s="57"/>
      <c r="O372" s="80">
        <f>SUM(O339:O371)</f>
        <v>0</v>
      </c>
      <c r="P372" s="57"/>
      <c r="Q372" s="80">
        <f>SUM(Q339:Q371)</f>
        <v>0</v>
      </c>
      <c r="R372" s="57"/>
      <c r="S372" s="80">
        <f>SUM(S339:S371)</f>
        <v>0</v>
      </c>
      <c r="T372" s="57"/>
      <c r="U372" s="80">
        <f>SUM(U339:U371)</f>
        <v>0</v>
      </c>
      <c r="V372" s="57"/>
      <c r="W372" s="80">
        <f>SUM(W339:W371)</f>
        <v>0</v>
      </c>
      <c r="X372" s="69" t="s">
        <v>10</v>
      </c>
      <c r="Y372" s="70">
        <f>SUM(Y339:Y371)</f>
        <v>0</v>
      </c>
    </row>
    <row r="373" spans="1:25" ht="14.25" customHeight="1" x14ac:dyDescent="0.15">
      <c r="A373" s="182">
        <v>83</v>
      </c>
      <c r="B373" s="182" t="s">
        <v>45</v>
      </c>
      <c r="C373" s="86">
        <v>1</v>
      </c>
      <c r="D373" s="189"/>
      <c r="E373" s="79">
        <f t="shared" si="284"/>
        <v>0</v>
      </c>
      <c r="F373" s="189"/>
      <c r="G373" s="79">
        <f t="shared" ref="G373:G383" si="285">$C373*F373</f>
        <v>0</v>
      </c>
      <c r="H373" s="189"/>
      <c r="I373" s="126">
        <f t="shared" ref="I373:I383" si="286">$C373*H373</f>
        <v>0</v>
      </c>
      <c r="J373" s="189"/>
      <c r="K373" s="131">
        <f t="shared" ref="K373:K383" si="287">$C373*J373</f>
        <v>0</v>
      </c>
      <c r="L373" s="71">
        <f t="shared" ref="L373:L383" si="288">D373+F373+H373+J373</f>
        <v>0</v>
      </c>
      <c r="M373" s="72">
        <f t="shared" ref="M373:M383" si="289">$C373*L373</f>
        <v>0</v>
      </c>
      <c r="N373" s="189"/>
      <c r="O373" s="79">
        <f t="shared" ref="O373:O383" si="290">$C373*N373</f>
        <v>0</v>
      </c>
      <c r="P373" s="189"/>
      <c r="Q373" s="79">
        <f t="shared" ref="Q373:Q383" si="291">$C373*P373</f>
        <v>0</v>
      </c>
      <c r="R373" s="189"/>
      <c r="S373" s="79">
        <f t="shared" ref="S373:S383" si="292">$C373*R373</f>
        <v>0</v>
      </c>
      <c r="T373" s="189"/>
      <c r="U373" s="79">
        <f t="shared" ref="U373:U383" si="293">$C373*T373</f>
        <v>0</v>
      </c>
      <c r="V373" s="189"/>
      <c r="W373" s="79">
        <f t="shared" ref="W373:W383" si="294">$C373*V373</f>
        <v>0</v>
      </c>
      <c r="X373" s="71">
        <f t="shared" ref="X373:X383" si="295">D373+F373+H373+J373+N373+P373+R373+T373+V373</f>
        <v>0</v>
      </c>
      <c r="Y373" s="72">
        <f t="shared" ref="Y373:Y383" si="296">$C373*X373</f>
        <v>0</v>
      </c>
    </row>
    <row r="374" spans="1:25" ht="14.25" customHeight="1" x14ac:dyDescent="0.15">
      <c r="A374" s="180"/>
      <c r="B374" s="180"/>
      <c r="C374" s="81">
        <v>1.5</v>
      </c>
      <c r="D374" s="190"/>
      <c r="E374" s="77">
        <f t="shared" si="284"/>
        <v>0</v>
      </c>
      <c r="F374" s="190"/>
      <c r="G374" s="77">
        <f t="shared" si="285"/>
        <v>0</v>
      </c>
      <c r="H374" s="190"/>
      <c r="I374" s="124">
        <f t="shared" si="286"/>
        <v>0</v>
      </c>
      <c r="J374" s="190"/>
      <c r="K374" s="129">
        <f t="shared" si="287"/>
        <v>0</v>
      </c>
      <c r="L374" s="63">
        <f t="shared" si="288"/>
        <v>0</v>
      </c>
      <c r="M374" s="64">
        <f t="shared" si="289"/>
        <v>0</v>
      </c>
      <c r="N374" s="190"/>
      <c r="O374" s="77">
        <f t="shared" si="290"/>
        <v>0</v>
      </c>
      <c r="P374" s="190"/>
      <c r="Q374" s="77">
        <f t="shared" si="291"/>
        <v>0</v>
      </c>
      <c r="R374" s="190"/>
      <c r="S374" s="77">
        <f t="shared" si="292"/>
        <v>0</v>
      </c>
      <c r="T374" s="190"/>
      <c r="U374" s="77">
        <f t="shared" si="293"/>
        <v>0</v>
      </c>
      <c r="V374" s="190"/>
      <c r="W374" s="77">
        <f t="shared" si="294"/>
        <v>0</v>
      </c>
      <c r="X374" s="63">
        <f t="shared" si="295"/>
        <v>0</v>
      </c>
      <c r="Y374" s="64">
        <f t="shared" si="296"/>
        <v>0</v>
      </c>
    </row>
    <row r="375" spans="1:25" ht="14.25" customHeight="1" x14ac:dyDescent="0.15">
      <c r="A375" s="180"/>
      <c r="B375" s="180"/>
      <c r="C375" s="81">
        <v>2</v>
      </c>
      <c r="D375" s="190"/>
      <c r="E375" s="77">
        <f t="shared" si="284"/>
        <v>0</v>
      </c>
      <c r="F375" s="190"/>
      <c r="G375" s="77">
        <f t="shared" si="285"/>
        <v>0</v>
      </c>
      <c r="H375" s="190"/>
      <c r="I375" s="124">
        <f t="shared" si="286"/>
        <v>0</v>
      </c>
      <c r="J375" s="190"/>
      <c r="K375" s="129">
        <f t="shared" si="287"/>
        <v>0</v>
      </c>
      <c r="L375" s="63">
        <f t="shared" si="288"/>
        <v>0</v>
      </c>
      <c r="M375" s="64">
        <f t="shared" si="289"/>
        <v>0</v>
      </c>
      <c r="N375" s="190"/>
      <c r="O375" s="77">
        <f t="shared" si="290"/>
        <v>0</v>
      </c>
      <c r="P375" s="190"/>
      <c r="Q375" s="77">
        <f t="shared" si="291"/>
        <v>0</v>
      </c>
      <c r="R375" s="190"/>
      <c r="S375" s="77">
        <f t="shared" si="292"/>
        <v>0</v>
      </c>
      <c r="T375" s="190"/>
      <c r="U375" s="77">
        <f t="shared" si="293"/>
        <v>0</v>
      </c>
      <c r="V375" s="190"/>
      <c r="W375" s="77">
        <f t="shared" si="294"/>
        <v>0</v>
      </c>
      <c r="X375" s="63">
        <f t="shared" si="295"/>
        <v>0</v>
      </c>
      <c r="Y375" s="64">
        <f t="shared" si="296"/>
        <v>0</v>
      </c>
    </row>
    <row r="376" spans="1:25" ht="14.25" customHeight="1" x14ac:dyDescent="0.15">
      <c r="A376" s="180"/>
      <c r="B376" s="180"/>
      <c r="C376" s="81">
        <v>2.5</v>
      </c>
      <c r="D376" s="190"/>
      <c r="E376" s="77">
        <f t="shared" si="284"/>
        <v>0</v>
      </c>
      <c r="F376" s="190"/>
      <c r="G376" s="77">
        <f t="shared" si="285"/>
        <v>0</v>
      </c>
      <c r="H376" s="190"/>
      <c r="I376" s="124">
        <f t="shared" si="286"/>
        <v>0</v>
      </c>
      <c r="J376" s="190"/>
      <c r="K376" s="129">
        <f t="shared" si="287"/>
        <v>0</v>
      </c>
      <c r="L376" s="63">
        <f t="shared" si="288"/>
        <v>0</v>
      </c>
      <c r="M376" s="64">
        <f t="shared" si="289"/>
        <v>0</v>
      </c>
      <c r="N376" s="190"/>
      <c r="O376" s="77">
        <f t="shared" si="290"/>
        <v>0</v>
      </c>
      <c r="P376" s="190"/>
      <c r="Q376" s="77">
        <f t="shared" si="291"/>
        <v>0</v>
      </c>
      <c r="R376" s="190"/>
      <c r="S376" s="77">
        <f t="shared" si="292"/>
        <v>0</v>
      </c>
      <c r="T376" s="190"/>
      <c r="U376" s="77">
        <f t="shared" si="293"/>
        <v>0</v>
      </c>
      <c r="V376" s="190"/>
      <c r="W376" s="77">
        <f t="shared" si="294"/>
        <v>0</v>
      </c>
      <c r="X376" s="63">
        <f t="shared" si="295"/>
        <v>0</v>
      </c>
      <c r="Y376" s="64">
        <f t="shared" si="296"/>
        <v>0</v>
      </c>
    </row>
    <row r="377" spans="1:25" ht="14.25" customHeight="1" x14ac:dyDescent="0.15">
      <c r="A377" s="180"/>
      <c r="B377" s="180"/>
      <c r="C377" s="81">
        <v>3</v>
      </c>
      <c r="D377" s="190"/>
      <c r="E377" s="77">
        <f t="shared" si="284"/>
        <v>0</v>
      </c>
      <c r="F377" s="190"/>
      <c r="G377" s="77">
        <f t="shared" si="285"/>
        <v>0</v>
      </c>
      <c r="H377" s="190"/>
      <c r="I377" s="124">
        <f t="shared" si="286"/>
        <v>0</v>
      </c>
      <c r="J377" s="190"/>
      <c r="K377" s="129">
        <f t="shared" si="287"/>
        <v>0</v>
      </c>
      <c r="L377" s="63">
        <f t="shared" si="288"/>
        <v>0</v>
      </c>
      <c r="M377" s="64">
        <f t="shared" si="289"/>
        <v>0</v>
      </c>
      <c r="N377" s="190"/>
      <c r="O377" s="77">
        <f t="shared" si="290"/>
        <v>0</v>
      </c>
      <c r="P377" s="190"/>
      <c r="Q377" s="77">
        <f t="shared" si="291"/>
        <v>0</v>
      </c>
      <c r="R377" s="190"/>
      <c r="S377" s="77">
        <f t="shared" si="292"/>
        <v>0</v>
      </c>
      <c r="T377" s="190"/>
      <c r="U377" s="77">
        <f t="shared" si="293"/>
        <v>0</v>
      </c>
      <c r="V377" s="190"/>
      <c r="W377" s="77">
        <f t="shared" si="294"/>
        <v>0</v>
      </c>
      <c r="X377" s="63">
        <f t="shared" si="295"/>
        <v>0</v>
      </c>
      <c r="Y377" s="64">
        <f t="shared" si="296"/>
        <v>0</v>
      </c>
    </row>
    <row r="378" spans="1:25" ht="14.25" customHeight="1" x14ac:dyDescent="0.15">
      <c r="A378" s="180"/>
      <c r="B378" s="180"/>
      <c r="C378" s="81">
        <v>4</v>
      </c>
      <c r="D378" s="190"/>
      <c r="E378" s="77">
        <f t="shared" si="284"/>
        <v>0</v>
      </c>
      <c r="F378" s="190"/>
      <c r="G378" s="77">
        <f t="shared" si="285"/>
        <v>0</v>
      </c>
      <c r="H378" s="190"/>
      <c r="I378" s="124">
        <f t="shared" si="286"/>
        <v>0</v>
      </c>
      <c r="J378" s="190"/>
      <c r="K378" s="129">
        <f t="shared" si="287"/>
        <v>0</v>
      </c>
      <c r="L378" s="63">
        <f t="shared" si="288"/>
        <v>0</v>
      </c>
      <c r="M378" s="64">
        <f t="shared" si="289"/>
        <v>0</v>
      </c>
      <c r="N378" s="190"/>
      <c r="O378" s="77">
        <f t="shared" si="290"/>
        <v>0</v>
      </c>
      <c r="P378" s="190"/>
      <c r="Q378" s="77">
        <f t="shared" si="291"/>
        <v>0</v>
      </c>
      <c r="R378" s="190"/>
      <c r="S378" s="77">
        <f t="shared" si="292"/>
        <v>0</v>
      </c>
      <c r="T378" s="190"/>
      <c r="U378" s="77">
        <f t="shared" si="293"/>
        <v>0</v>
      </c>
      <c r="V378" s="190"/>
      <c r="W378" s="77">
        <f t="shared" si="294"/>
        <v>0</v>
      </c>
      <c r="X378" s="63">
        <f t="shared" si="295"/>
        <v>0</v>
      </c>
      <c r="Y378" s="64">
        <f t="shared" si="296"/>
        <v>0</v>
      </c>
    </row>
    <row r="379" spans="1:25" ht="14.25" customHeight="1" x14ac:dyDescent="0.15">
      <c r="A379" s="180"/>
      <c r="B379" s="180"/>
      <c r="C379" s="81">
        <v>4.5</v>
      </c>
      <c r="D379" s="190"/>
      <c r="E379" s="77">
        <f t="shared" si="284"/>
        <v>0</v>
      </c>
      <c r="F379" s="190"/>
      <c r="G379" s="77">
        <f t="shared" si="285"/>
        <v>0</v>
      </c>
      <c r="H379" s="190"/>
      <c r="I379" s="124">
        <f t="shared" si="286"/>
        <v>0</v>
      </c>
      <c r="J379" s="190"/>
      <c r="K379" s="129">
        <f t="shared" si="287"/>
        <v>0</v>
      </c>
      <c r="L379" s="63">
        <f t="shared" si="288"/>
        <v>0</v>
      </c>
      <c r="M379" s="64">
        <f t="shared" si="289"/>
        <v>0</v>
      </c>
      <c r="N379" s="190"/>
      <c r="O379" s="77">
        <f t="shared" si="290"/>
        <v>0</v>
      </c>
      <c r="P379" s="190"/>
      <c r="Q379" s="77">
        <f t="shared" si="291"/>
        <v>0</v>
      </c>
      <c r="R379" s="190"/>
      <c r="S379" s="77">
        <f t="shared" si="292"/>
        <v>0</v>
      </c>
      <c r="T379" s="190"/>
      <c r="U379" s="77">
        <f t="shared" si="293"/>
        <v>0</v>
      </c>
      <c r="V379" s="190"/>
      <c r="W379" s="77">
        <f t="shared" si="294"/>
        <v>0</v>
      </c>
      <c r="X379" s="63">
        <f t="shared" si="295"/>
        <v>0</v>
      </c>
      <c r="Y379" s="64">
        <f t="shared" si="296"/>
        <v>0</v>
      </c>
    </row>
    <row r="380" spans="1:25" ht="14.25" customHeight="1" x14ac:dyDescent="0.15">
      <c r="A380" s="180"/>
      <c r="B380" s="180"/>
      <c r="C380" s="81">
        <v>5</v>
      </c>
      <c r="D380" s="190"/>
      <c r="E380" s="77">
        <f t="shared" si="284"/>
        <v>0</v>
      </c>
      <c r="F380" s="190"/>
      <c r="G380" s="77">
        <f t="shared" si="285"/>
        <v>0</v>
      </c>
      <c r="H380" s="190"/>
      <c r="I380" s="124">
        <f t="shared" si="286"/>
        <v>0</v>
      </c>
      <c r="J380" s="190"/>
      <c r="K380" s="129">
        <f t="shared" si="287"/>
        <v>0</v>
      </c>
      <c r="L380" s="63">
        <f t="shared" si="288"/>
        <v>0</v>
      </c>
      <c r="M380" s="64">
        <f t="shared" si="289"/>
        <v>0</v>
      </c>
      <c r="N380" s="190"/>
      <c r="O380" s="77">
        <f t="shared" si="290"/>
        <v>0</v>
      </c>
      <c r="P380" s="190"/>
      <c r="Q380" s="77">
        <f t="shared" si="291"/>
        <v>0</v>
      </c>
      <c r="R380" s="190"/>
      <c r="S380" s="77">
        <f t="shared" si="292"/>
        <v>0</v>
      </c>
      <c r="T380" s="190"/>
      <c r="U380" s="77">
        <f t="shared" si="293"/>
        <v>0</v>
      </c>
      <c r="V380" s="190"/>
      <c r="W380" s="77">
        <f t="shared" si="294"/>
        <v>0</v>
      </c>
      <c r="X380" s="63">
        <f t="shared" si="295"/>
        <v>0</v>
      </c>
      <c r="Y380" s="64">
        <f t="shared" si="296"/>
        <v>0</v>
      </c>
    </row>
    <row r="381" spans="1:25" ht="14.25" customHeight="1" x14ac:dyDescent="0.15">
      <c r="A381" s="180"/>
      <c r="B381" s="180"/>
      <c r="C381" s="81"/>
      <c r="D381" s="190"/>
      <c r="E381" s="77">
        <f t="shared" si="284"/>
        <v>0</v>
      </c>
      <c r="F381" s="190"/>
      <c r="G381" s="77">
        <f t="shared" si="285"/>
        <v>0</v>
      </c>
      <c r="H381" s="190"/>
      <c r="I381" s="124">
        <f t="shared" si="286"/>
        <v>0</v>
      </c>
      <c r="J381" s="190"/>
      <c r="K381" s="129">
        <f t="shared" si="287"/>
        <v>0</v>
      </c>
      <c r="L381" s="63">
        <f t="shared" si="288"/>
        <v>0</v>
      </c>
      <c r="M381" s="64">
        <f t="shared" si="289"/>
        <v>0</v>
      </c>
      <c r="N381" s="190"/>
      <c r="O381" s="77">
        <f t="shared" si="290"/>
        <v>0</v>
      </c>
      <c r="P381" s="190"/>
      <c r="Q381" s="77">
        <f t="shared" si="291"/>
        <v>0</v>
      </c>
      <c r="R381" s="190"/>
      <c r="S381" s="77">
        <f t="shared" si="292"/>
        <v>0</v>
      </c>
      <c r="T381" s="190"/>
      <c r="U381" s="77">
        <f t="shared" si="293"/>
        <v>0</v>
      </c>
      <c r="V381" s="190"/>
      <c r="W381" s="77">
        <f t="shared" si="294"/>
        <v>0</v>
      </c>
      <c r="X381" s="63">
        <f t="shared" si="295"/>
        <v>0</v>
      </c>
      <c r="Y381" s="64">
        <f t="shared" si="296"/>
        <v>0</v>
      </c>
    </row>
    <row r="382" spans="1:25" ht="14.25" customHeight="1" x14ac:dyDescent="0.15">
      <c r="A382" s="180"/>
      <c r="B382" s="180"/>
      <c r="C382" s="81"/>
      <c r="D382" s="190"/>
      <c r="E382" s="77">
        <f t="shared" si="284"/>
        <v>0</v>
      </c>
      <c r="F382" s="190"/>
      <c r="G382" s="77">
        <f t="shared" si="285"/>
        <v>0</v>
      </c>
      <c r="H382" s="190"/>
      <c r="I382" s="124">
        <f t="shared" si="286"/>
        <v>0</v>
      </c>
      <c r="J382" s="190"/>
      <c r="K382" s="129">
        <f t="shared" si="287"/>
        <v>0</v>
      </c>
      <c r="L382" s="63">
        <f t="shared" si="288"/>
        <v>0</v>
      </c>
      <c r="M382" s="64">
        <f t="shared" si="289"/>
        <v>0</v>
      </c>
      <c r="N382" s="190"/>
      <c r="O382" s="77">
        <f t="shared" si="290"/>
        <v>0</v>
      </c>
      <c r="P382" s="190"/>
      <c r="Q382" s="77">
        <f t="shared" si="291"/>
        <v>0</v>
      </c>
      <c r="R382" s="190"/>
      <c r="S382" s="77">
        <f t="shared" si="292"/>
        <v>0</v>
      </c>
      <c r="T382" s="190"/>
      <c r="U382" s="77">
        <f t="shared" si="293"/>
        <v>0</v>
      </c>
      <c r="V382" s="190"/>
      <c r="W382" s="77">
        <f t="shared" si="294"/>
        <v>0</v>
      </c>
      <c r="X382" s="63">
        <f t="shared" si="295"/>
        <v>0</v>
      </c>
      <c r="Y382" s="64">
        <f t="shared" si="296"/>
        <v>0</v>
      </c>
    </row>
    <row r="383" spans="1:25" ht="14.25" customHeight="1" thickBot="1" x14ac:dyDescent="0.2">
      <c r="A383" s="181"/>
      <c r="B383" s="181"/>
      <c r="C383" s="82"/>
      <c r="D383" s="191"/>
      <c r="E383" s="78">
        <f t="shared" si="284"/>
        <v>0</v>
      </c>
      <c r="F383" s="191"/>
      <c r="G383" s="78">
        <f t="shared" si="285"/>
        <v>0</v>
      </c>
      <c r="H383" s="191"/>
      <c r="I383" s="125">
        <f t="shared" si="286"/>
        <v>0</v>
      </c>
      <c r="J383" s="191"/>
      <c r="K383" s="130">
        <f t="shared" si="287"/>
        <v>0</v>
      </c>
      <c r="L383" s="65">
        <f t="shared" si="288"/>
        <v>0</v>
      </c>
      <c r="M383" s="66">
        <f t="shared" si="289"/>
        <v>0</v>
      </c>
      <c r="N383" s="191"/>
      <c r="O383" s="78">
        <f t="shared" si="290"/>
        <v>0</v>
      </c>
      <c r="P383" s="191"/>
      <c r="Q383" s="78">
        <f t="shared" si="291"/>
        <v>0</v>
      </c>
      <c r="R383" s="191"/>
      <c r="S383" s="78">
        <f t="shared" si="292"/>
        <v>0</v>
      </c>
      <c r="T383" s="191"/>
      <c r="U383" s="78">
        <f t="shared" si="293"/>
        <v>0</v>
      </c>
      <c r="V383" s="191"/>
      <c r="W383" s="78">
        <f t="shared" si="294"/>
        <v>0</v>
      </c>
      <c r="X383" s="65">
        <f t="shared" si="295"/>
        <v>0</v>
      </c>
      <c r="Y383" s="66">
        <f t="shared" si="296"/>
        <v>0</v>
      </c>
    </row>
    <row r="384" spans="1:25" ht="15" thickBot="1" x14ac:dyDescent="0.2">
      <c r="A384" s="181"/>
      <c r="B384" s="181"/>
      <c r="C384" s="83"/>
      <c r="D384" s="57"/>
      <c r="E384" s="80">
        <f>SUM(E373:E383)</f>
        <v>0</v>
      </c>
      <c r="F384" s="57"/>
      <c r="G384" s="80">
        <f>SUM(G373:G383)</f>
        <v>0</v>
      </c>
      <c r="H384" s="57"/>
      <c r="I384" s="121">
        <f>SUM(I373:I383)</f>
        <v>0</v>
      </c>
      <c r="J384" s="57"/>
      <c r="K384" s="80">
        <f>SUM(K373:K383)</f>
        <v>0</v>
      </c>
      <c r="L384" s="69" t="s">
        <v>10</v>
      </c>
      <c r="M384" s="70">
        <f>SUM(M373:M383)</f>
        <v>0</v>
      </c>
      <c r="N384" s="57"/>
      <c r="O384" s="80">
        <f>SUM(O373:O383)</f>
        <v>0</v>
      </c>
      <c r="P384" s="57"/>
      <c r="Q384" s="80">
        <f>SUM(Q373:Q383)</f>
        <v>0</v>
      </c>
      <c r="R384" s="57"/>
      <c r="S384" s="80">
        <f>SUM(S373:S383)</f>
        <v>0</v>
      </c>
      <c r="T384" s="57"/>
      <c r="U384" s="80">
        <f>SUM(U373:U383)</f>
        <v>0</v>
      </c>
      <c r="V384" s="57"/>
      <c r="W384" s="80">
        <f>SUM(W373:W383)</f>
        <v>0</v>
      </c>
      <c r="X384" s="69" t="s">
        <v>10</v>
      </c>
      <c r="Y384" s="70">
        <f>SUM(Y373:Y383)</f>
        <v>0</v>
      </c>
    </row>
    <row r="385" spans="1:25" ht="14.25" x14ac:dyDescent="0.15">
      <c r="A385" s="154">
        <v>84</v>
      </c>
      <c r="B385" s="154" t="s">
        <v>46</v>
      </c>
      <c r="C385" s="84">
        <v>1</v>
      </c>
      <c r="D385" s="194"/>
      <c r="E385" s="79">
        <f t="shared" si="284"/>
        <v>0</v>
      </c>
      <c r="F385" s="194"/>
      <c r="G385" s="79">
        <f t="shared" ref="G385:G393" si="297">$C385*F385</f>
        <v>0</v>
      </c>
      <c r="H385" s="194"/>
      <c r="I385" s="126">
        <f t="shared" ref="I385:I393" si="298">$C385*H385</f>
        <v>0</v>
      </c>
      <c r="J385" s="194"/>
      <c r="K385" s="131">
        <f t="shared" ref="K385:K393" si="299">$C385*J385</f>
        <v>0</v>
      </c>
      <c r="L385" s="61">
        <f t="shared" ref="L385:L393" si="300">D385+F385+H385+J385</f>
        <v>0</v>
      </c>
      <c r="M385" s="62">
        <f t="shared" ref="M385:M393" si="301">$C385*L385</f>
        <v>0</v>
      </c>
      <c r="N385" s="194"/>
      <c r="O385" s="79">
        <f t="shared" ref="O385:O393" si="302">$C385*N385</f>
        <v>0</v>
      </c>
      <c r="P385" s="194"/>
      <c r="Q385" s="79">
        <f t="shared" ref="Q385:Q393" si="303">$C385*P385</f>
        <v>0</v>
      </c>
      <c r="R385" s="194"/>
      <c r="S385" s="79">
        <f t="shared" ref="S385:S393" si="304">$C385*R385</f>
        <v>0</v>
      </c>
      <c r="T385" s="194"/>
      <c r="U385" s="79">
        <f t="shared" ref="U385:U393" si="305">$C385*T385</f>
        <v>0</v>
      </c>
      <c r="V385" s="194"/>
      <c r="W385" s="79">
        <f t="shared" ref="W385:W393" si="306">$C385*V385</f>
        <v>0</v>
      </c>
      <c r="X385" s="61">
        <f t="shared" ref="X385:X393" si="307">D385+F385+H385+J385+N385+P385+R385+T385+V385</f>
        <v>0</v>
      </c>
      <c r="Y385" s="62">
        <f t="shared" ref="Y385:Y393" si="308">$C385*X385</f>
        <v>0</v>
      </c>
    </row>
    <row r="386" spans="1:25" ht="14.25" x14ac:dyDescent="0.15">
      <c r="A386" s="148"/>
      <c r="B386" s="148"/>
      <c r="C386" s="81">
        <v>2</v>
      </c>
      <c r="D386" s="152"/>
      <c r="E386" s="77">
        <f t="shared" si="284"/>
        <v>0</v>
      </c>
      <c r="F386" s="152"/>
      <c r="G386" s="77">
        <f t="shared" si="297"/>
        <v>0</v>
      </c>
      <c r="H386" s="152"/>
      <c r="I386" s="124">
        <f t="shared" si="298"/>
        <v>0</v>
      </c>
      <c r="J386" s="152"/>
      <c r="K386" s="129">
        <f t="shared" si="299"/>
        <v>0</v>
      </c>
      <c r="L386" s="63">
        <f t="shared" si="300"/>
        <v>0</v>
      </c>
      <c r="M386" s="64">
        <f t="shared" si="301"/>
        <v>0</v>
      </c>
      <c r="N386" s="152"/>
      <c r="O386" s="77">
        <f t="shared" si="302"/>
        <v>0</v>
      </c>
      <c r="P386" s="152"/>
      <c r="Q386" s="77">
        <f t="shared" si="303"/>
        <v>0</v>
      </c>
      <c r="R386" s="152"/>
      <c r="S386" s="77">
        <f t="shared" si="304"/>
        <v>0</v>
      </c>
      <c r="T386" s="152"/>
      <c r="U386" s="77">
        <f t="shared" si="305"/>
        <v>0</v>
      </c>
      <c r="V386" s="152"/>
      <c r="W386" s="77">
        <f t="shared" si="306"/>
        <v>0</v>
      </c>
      <c r="X386" s="63">
        <f t="shared" si="307"/>
        <v>0</v>
      </c>
      <c r="Y386" s="64">
        <f t="shared" si="308"/>
        <v>0</v>
      </c>
    </row>
    <row r="387" spans="1:25" ht="14.25" x14ac:dyDescent="0.15">
      <c r="A387" s="148"/>
      <c r="B387" s="148"/>
      <c r="C387" s="81">
        <v>3</v>
      </c>
      <c r="D387" s="152"/>
      <c r="E387" s="77">
        <f t="shared" si="284"/>
        <v>0</v>
      </c>
      <c r="F387" s="152"/>
      <c r="G387" s="77">
        <f t="shared" si="297"/>
        <v>0</v>
      </c>
      <c r="H387" s="152"/>
      <c r="I387" s="124">
        <f t="shared" si="298"/>
        <v>0</v>
      </c>
      <c r="J387" s="152"/>
      <c r="K387" s="129">
        <f t="shared" si="299"/>
        <v>0</v>
      </c>
      <c r="L387" s="63">
        <f t="shared" si="300"/>
        <v>0</v>
      </c>
      <c r="M387" s="64">
        <f t="shared" si="301"/>
        <v>0</v>
      </c>
      <c r="N387" s="152"/>
      <c r="O387" s="77">
        <f t="shared" si="302"/>
        <v>0</v>
      </c>
      <c r="P387" s="152"/>
      <c r="Q387" s="77">
        <f t="shared" si="303"/>
        <v>0</v>
      </c>
      <c r="R387" s="152"/>
      <c r="S387" s="77">
        <f t="shared" si="304"/>
        <v>0</v>
      </c>
      <c r="T387" s="152"/>
      <c r="U387" s="77">
        <f t="shared" si="305"/>
        <v>0</v>
      </c>
      <c r="V387" s="152"/>
      <c r="W387" s="77">
        <f t="shared" si="306"/>
        <v>0</v>
      </c>
      <c r="X387" s="63">
        <f t="shared" si="307"/>
        <v>0</v>
      </c>
      <c r="Y387" s="64">
        <f t="shared" si="308"/>
        <v>0</v>
      </c>
    </row>
    <row r="388" spans="1:25" ht="14.25" x14ac:dyDescent="0.15">
      <c r="A388" s="148"/>
      <c r="B388" s="148"/>
      <c r="C388" s="81">
        <v>4</v>
      </c>
      <c r="D388" s="152"/>
      <c r="E388" s="77">
        <f t="shared" si="284"/>
        <v>0</v>
      </c>
      <c r="F388" s="152"/>
      <c r="G388" s="77">
        <f t="shared" si="297"/>
        <v>0</v>
      </c>
      <c r="H388" s="152"/>
      <c r="I388" s="124">
        <f t="shared" si="298"/>
        <v>0</v>
      </c>
      <c r="J388" s="152"/>
      <c r="K388" s="129">
        <f t="shared" si="299"/>
        <v>0</v>
      </c>
      <c r="L388" s="63">
        <f t="shared" si="300"/>
        <v>0</v>
      </c>
      <c r="M388" s="64">
        <f t="shared" si="301"/>
        <v>0</v>
      </c>
      <c r="N388" s="152"/>
      <c r="O388" s="77">
        <f t="shared" si="302"/>
        <v>0</v>
      </c>
      <c r="P388" s="152"/>
      <c r="Q388" s="77">
        <f t="shared" si="303"/>
        <v>0</v>
      </c>
      <c r="R388" s="152"/>
      <c r="S388" s="77">
        <f t="shared" si="304"/>
        <v>0</v>
      </c>
      <c r="T388" s="152"/>
      <c r="U388" s="77">
        <f t="shared" si="305"/>
        <v>0</v>
      </c>
      <c r="V388" s="152"/>
      <c r="W388" s="77">
        <f t="shared" si="306"/>
        <v>0</v>
      </c>
      <c r="X388" s="63">
        <f t="shared" si="307"/>
        <v>0</v>
      </c>
      <c r="Y388" s="64">
        <f t="shared" si="308"/>
        <v>0</v>
      </c>
    </row>
    <row r="389" spans="1:25" ht="14.25" x14ac:dyDescent="0.15">
      <c r="A389" s="148"/>
      <c r="B389" s="148"/>
      <c r="C389" s="81">
        <v>5</v>
      </c>
      <c r="D389" s="152"/>
      <c r="E389" s="77">
        <f t="shared" si="284"/>
        <v>0</v>
      </c>
      <c r="F389" s="152"/>
      <c r="G389" s="77">
        <f t="shared" si="297"/>
        <v>0</v>
      </c>
      <c r="H389" s="152"/>
      <c r="I389" s="124">
        <f t="shared" si="298"/>
        <v>0</v>
      </c>
      <c r="J389" s="152"/>
      <c r="K389" s="129">
        <f t="shared" si="299"/>
        <v>0</v>
      </c>
      <c r="L389" s="63">
        <f t="shared" si="300"/>
        <v>0</v>
      </c>
      <c r="M389" s="64">
        <f t="shared" si="301"/>
        <v>0</v>
      </c>
      <c r="N389" s="152"/>
      <c r="O389" s="77">
        <f t="shared" si="302"/>
        <v>0</v>
      </c>
      <c r="P389" s="152"/>
      <c r="Q389" s="77">
        <f t="shared" si="303"/>
        <v>0</v>
      </c>
      <c r="R389" s="152"/>
      <c r="S389" s="77">
        <f t="shared" si="304"/>
        <v>0</v>
      </c>
      <c r="T389" s="152"/>
      <c r="U389" s="77">
        <f t="shared" si="305"/>
        <v>0</v>
      </c>
      <c r="V389" s="152"/>
      <c r="W389" s="77">
        <f t="shared" si="306"/>
        <v>0</v>
      </c>
      <c r="X389" s="63">
        <f t="shared" si="307"/>
        <v>0</v>
      </c>
      <c r="Y389" s="64">
        <f t="shared" si="308"/>
        <v>0</v>
      </c>
    </row>
    <row r="390" spans="1:25" ht="14.25" x14ac:dyDescent="0.15">
      <c r="A390" s="148"/>
      <c r="B390" s="148"/>
      <c r="C390" s="81">
        <v>6</v>
      </c>
      <c r="D390" s="152"/>
      <c r="E390" s="77">
        <f t="shared" si="284"/>
        <v>0</v>
      </c>
      <c r="F390" s="152"/>
      <c r="G390" s="77">
        <f t="shared" si="297"/>
        <v>0</v>
      </c>
      <c r="H390" s="152"/>
      <c r="I390" s="124">
        <f t="shared" si="298"/>
        <v>0</v>
      </c>
      <c r="J390" s="152"/>
      <c r="K390" s="129">
        <f t="shared" si="299"/>
        <v>0</v>
      </c>
      <c r="L390" s="63">
        <f t="shared" si="300"/>
        <v>0</v>
      </c>
      <c r="M390" s="64">
        <f t="shared" si="301"/>
        <v>0</v>
      </c>
      <c r="N390" s="152"/>
      <c r="O390" s="77">
        <f t="shared" si="302"/>
        <v>0</v>
      </c>
      <c r="P390" s="152"/>
      <c r="Q390" s="77">
        <f t="shared" si="303"/>
        <v>0</v>
      </c>
      <c r="R390" s="152"/>
      <c r="S390" s="77">
        <f t="shared" si="304"/>
        <v>0</v>
      </c>
      <c r="T390" s="152"/>
      <c r="U390" s="77">
        <f t="shared" si="305"/>
        <v>0</v>
      </c>
      <c r="V390" s="152"/>
      <c r="W390" s="77">
        <f t="shared" si="306"/>
        <v>0</v>
      </c>
      <c r="X390" s="63">
        <f t="shared" si="307"/>
        <v>0</v>
      </c>
      <c r="Y390" s="64">
        <f t="shared" si="308"/>
        <v>0</v>
      </c>
    </row>
    <row r="391" spans="1:25" ht="14.25" x14ac:dyDescent="0.15">
      <c r="A391" s="148"/>
      <c r="B391" s="148"/>
      <c r="C391" s="81">
        <v>7</v>
      </c>
      <c r="D391" s="152"/>
      <c r="E391" s="77">
        <f t="shared" si="284"/>
        <v>0</v>
      </c>
      <c r="F391" s="152"/>
      <c r="G391" s="77">
        <f t="shared" si="297"/>
        <v>0</v>
      </c>
      <c r="H391" s="152"/>
      <c r="I391" s="124">
        <f t="shared" si="298"/>
        <v>0</v>
      </c>
      <c r="J391" s="152"/>
      <c r="K391" s="129">
        <f t="shared" si="299"/>
        <v>0</v>
      </c>
      <c r="L391" s="63">
        <f t="shared" si="300"/>
        <v>0</v>
      </c>
      <c r="M391" s="64">
        <f t="shared" si="301"/>
        <v>0</v>
      </c>
      <c r="N391" s="152"/>
      <c r="O391" s="77">
        <f t="shared" si="302"/>
        <v>0</v>
      </c>
      <c r="P391" s="152"/>
      <c r="Q391" s="77">
        <f t="shared" si="303"/>
        <v>0</v>
      </c>
      <c r="R391" s="152"/>
      <c r="S391" s="77">
        <f t="shared" si="304"/>
        <v>0</v>
      </c>
      <c r="T391" s="152"/>
      <c r="U391" s="77">
        <f t="shared" si="305"/>
        <v>0</v>
      </c>
      <c r="V391" s="152"/>
      <c r="W391" s="77">
        <f t="shared" si="306"/>
        <v>0</v>
      </c>
      <c r="X391" s="63">
        <f t="shared" si="307"/>
        <v>0</v>
      </c>
      <c r="Y391" s="64">
        <f t="shared" si="308"/>
        <v>0</v>
      </c>
    </row>
    <row r="392" spans="1:25" ht="14.25" x14ac:dyDescent="0.15">
      <c r="A392" s="148"/>
      <c r="B392" s="148"/>
      <c r="C392" s="81"/>
      <c r="D392" s="152"/>
      <c r="E392" s="77">
        <f t="shared" si="284"/>
        <v>0</v>
      </c>
      <c r="F392" s="152"/>
      <c r="G392" s="77">
        <f t="shared" si="297"/>
        <v>0</v>
      </c>
      <c r="H392" s="152"/>
      <c r="I392" s="124">
        <f t="shared" si="298"/>
        <v>0</v>
      </c>
      <c r="J392" s="152"/>
      <c r="K392" s="129">
        <f t="shared" si="299"/>
        <v>0</v>
      </c>
      <c r="L392" s="63">
        <f t="shared" si="300"/>
        <v>0</v>
      </c>
      <c r="M392" s="64">
        <f t="shared" si="301"/>
        <v>0</v>
      </c>
      <c r="N392" s="152"/>
      <c r="O392" s="77">
        <f t="shared" si="302"/>
        <v>0</v>
      </c>
      <c r="P392" s="152"/>
      <c r="Q392" s="77">
        <f t="shared" si="303"/>
        <v>0</v>
      </c>
      <c r="R392" s="152"/>
      <c r="S392" s="77">
        <f t="shared" si="304"/>
        <v>0</v>
      </c>
      <c r="T392" s="152"/>
      <c r="U392" s="77">
        <f t="shared" si="305"/>
        <v>0</v>
      </c>
      <c r="V392" s="152"/>
      <c r="W392" s="77">
        <f t="shared" si="306"/>
        <v>0</v>
      </c>
      <c r="X392" s="63">
        <f t="shared" si="307"/>
        <v>0</v>
      </c>
      <c r="Y392" s="64">
        <f t="shared" si="308"/>
        <v>0</v>
      </c>
    </row>
    <row r="393" spans="1:25" ht="15" thickBot="1" x14ac:dyDescent="0.2">
      <c r="A393" s="148"/>
      <c r="B393" s="148"/>
      <c r="C393" s="87"/>
      <c r="D393" s="195"/>
      <c r="E393" s="78">
        <f t="shared" si="284"/>
        <v>0</v>
      </c>
      <c r="F393" s="195"/>
      <c r="G393" s="78">
        <f t="shared" si="297"/>
        <v>0</v>
      </c>
      <c r="H393" s="195"/>
      <c r="I393" s="125">
        <f t="shared" si="298"/>
        <v>0</v>
      </c>
      <c r="J393" s="195"/>
      <c r="K393" s="130">
        <f t="shared" si="299"/>
        <v>0</v>
      </c>
      <c r="L393" s="73">
        <f t="shared" si="300"/>
        <v>0</v>
      </c>
      <c r="M393" s="74">
        <f t="shared" si="301"/>
        <v>0</v>
      </c>
      <c r="N393" s="195"/>
      <c r="O393" s="78">
        <f t="shared" si="302"/>
        <v>0</v>
      </c>
      <c r="P393" s="195"/>
      <c r="Q393" s="78">
        <f t="shared" si="303"/>
        <v>0</v>
      </c>
      <c r="R393" s="195"/>
      <c r="S393" s="78">
        <f t="shared" si="304"/>
        <v>0</v>
      </c>
      <c r="T393" s="195"/>
      <c r="U393" s="78">
        <f t="shared" si="305"/>
        <v>0</v>
      </c>
      <c r="V393" s="195"/>
      <c r="W393" s="78">
        <f t="shared" si="306"/>
        <v>0</v>
      </c>
      <c r="X393" s="73">
        <f t="shared" si="307"/>
        <v>0</v>
      </c>
      <c r="Y393" s="74">
        <f t="shared" si="308"/>
        <v>0</v>
      </c>
    </row>
    <row r="394" spans="1:25" ht="15" thickBot="1" x14ac:dyDescent="0.2">
      <c r="A394" s="186"/>
      <c r="B394" s="186"/>
      <c r="C394" s="85"/>
      <c r="D394" s="58"/>
      <c r="E394" s="80">
        <f>SUM(E385:E393)</f>
        <v>0</v>
      </c>
      <c r="F394" s="58"/>
      <c r="G394" s="80">
        <f>SUM(G385:G393)</f>
        <v>0</v>
      </c>
      <c r="H394" s="58"/>
      <c r="I394" s="121">
        <f>SUM(I385:I393)</f>
        <v>0</v>
      </c>
      <c r="J394" s="58"/>
      <c r="K394" s="80">
        <f>SUM(K385:K393)</f>
        <v>0</v>
      </c>
      <c r="L394" s="69" t="s">
        <v>10</v>
      </c>
      <c r="M394" s="70">
        <f>SUM(M385:M393)</f>
        <v>0</v>
      </c>
      <c r="N394" s="58"/>
      <c r="O394" s="80">
        <f>SUM(O385:O393)</f>
        <v>0</v>
      </c>
      <c r="P394" s="58"/>
      <c r="Q394" s="80">
        <f>SUM(Q385:Q393)</f>
        <v>0</v>
      </c>
      <c r="R394" s="58"/>
      <c r="S394" s="80">
        <f>SUM(S385:S393)</f>
        <v>0</v>
      </c>
      <c r="T394" s="58"/>
      <c r="U394" s="80">
        <f>SUM(U385:U393)</f>
        <v>0</v>
      </c>
      <c r="V394" s="58"/>
      <c r="W394" s="80">
        <f>SUM(W385:W393)</f>
        <v>0</v>
      </c>
      <c r="X394" s="69" t="s">
        <v>10</v>
      </c>
      <c r="Y394" s="70">
        <f>SUM(Y385:Y393)</f>
        <v>0</v>
      </c>
    </row>
    <row r="395" spans="1:25" ht="14.25" x14ac:dyDescent="0.15">
      <c r="A395" s="184">
        <v>88</v>
      </c>
      <c r="B395" s="184" t="s">
        <v>92</v>
      </c>
      <c r="C395" s="86">
        <v>2</v>
      </c>
      <c r="D395" s="189"/>
      <c r="E395" s="79">
        <f t="shared" si="284"/>
        <v>0</v>
      </c>
      <c r="F395" s="189"/>
      <c r="G395" s="79">
        <f>$C395*F395</f>
        <v>0</v>
      </c>
      <c r="H395" s="189"/>
      <c r="I395" s="126">
        <f>$C395*H395</f>
        <v>0</v>
      </c>
      <c r="J395" s="189"/>
      <c r="K395" s="131">
        <f>$C395*J395</f>
        <v>0</v>
      </c>
      <c r="L395" s="71">
        <f>D395+F395+H395+J395</f>
        <v>0</v>
      </c>
      <c r="M395" s="72">
        <f>$C395*L395</f>
        <v>0</v>
      </c>
      <c r="N395" s="189"/>
      <c r="O395" s="79">
        <f>$C395*N395</f>
        <v>0</v>
      </c>
      <c r="P395" s="189"/>
      <c r="Q395" s="79">
        <f>$C395*P395</f>
        <v>0</v>
      </c>
      <c r="R395" s="189"/>
      <c r="S395" s="79">
        <f>$C395*R395</f>
        <v>0</v>
      </c>
      <c r="T395" s="189"/>
      <c r="U395" s="79">
        <f>$C395*T395</f>
        <v>0</v>
      </c>
      <c r="V395" s="189"/>
      <c r="W395" s="79">
        <f>$C395*V395</f>
        <v>0</v>
      </c>
      <c r="X395" s="71">
        <f>D395+F395+H395+J395+N395+P395+R395+T395+V395</f>
        <v>0</v>
      </c>
      <c r="Y395" s="72">
        <f>$C395*X395</f>
        <v>0</v>
      </c>
    </row>
    <row r="396" spans="1:25" ht="14.25" x14ac:dyDescent="0.15">
      <c r="A396" s="180"/>
      <c r="B396" s="180"/>
      <c r="C396" s="81">
        <v>5</v>
      </c>
      <c r="D396" s="190"/>
      <c r="E396" s="77">
        <f t="shared" si="284"/>
        <v>0</v>
      </c>
      <c r="F396" s="190"/>
      <c r="G396" s="77">
        <f>$C396*F396</f>
        <v>0</v>
      </c>
      <c r="H396" s="190"/>
      <c r="I396" s="124">
        <f>$C396*H396</f>
        <v>0</v>
      </c>
      <c r="J396" s="190"/>
      <c r="K396" s="129">
        <f>$C396*J396</f>
        <v>0</v>
      </c>
      <c r="L396" s="63">
        <f>D396+F396+H396+J396</f>
        <v>0</v>
      </c>
      <c r="M396" s="64">
        <f>$C396*L396</f>
        <v>0</v>
      </c>
      <c r="N396" s="190"/>
      <c r="O396" s="77">
        <f>$C396*N396</f>
        <v>0</v>
      </c>
      <c r="P396" s="190"/>
      <c r="Q396" s="77">
        <f>$C396*P396</f>
        <v>0</v>
      </c>
      <c r="R396" s="190"/>
      <c r="S396" s="77">
        <f>$C396*R396</f>
        <v>0</v>
      </c>
      <c r="T396" s="190"/>
      <c r="U396" s="77">
        <f>$C396*T396</f>
        <v>0</v>
      </c>
      <c r="V396" s="190"/>
      <c r="W396" s="77">
        <f>$C396*V396</f>
        <v>0</v>
      </c>
      <c r="X396" s="63">
        <f>D396+F396+H396+J396+N396+P396+R396+T396+V396</f>
        <v>0</v>
      </c>
      <c r="Y396" s="64">
        <f>$C396*X396</f>
        <v>0</v>
      </c>
    </row>
    <row r="397" spans="1:25" ht="14.25" x14ac:dyDescent="0.15">
      <c r="A397" s="180"/>
      <c r="B397" s="180"/>
      <c r="C397" s="81"/>
      <c r="D397" s="190"/>
      <c r="E397" s="77">
        <f t="shared" si="284"/>
        <v>0</v>
      </c>
      <c r="F397" s="190"/>
      <c r="G397" s="77">
        <f>$C397*F397</f>
        <v>0</v>
      </c>
      <c r="H397" s="190"/>
      <c r="I397" s="124">
        <f>$C397*H397</f>
        <v>0</v>
      </c>
      <c r="J397" s="190"/>
      <c r="K397" s="129">
        <f>$C397*J397</f>
        <v>0</v>
      </c>
      <c r="L397" s="63">
        <f>D397+F397+H397+J397</f>
        <v>0</v>
      </c>
      <c r="M397" s="64">
        <f>$C397*L397</f>
        <v>0</v>
      </c>
      <c r="N397" s="190"/>
      <c r="O397" s="77">
        <f>$C397*N397</f>
        <v>0</v>
      </c>
      <c r="P397" s="190"/>
      <c r="Q397" s="77">
        <f>$C397*P397</f>
        <v>0</v>
      </c>
      <c r="R397" s="190"/>
      <c r="S397" s="77">
        <f>$C397*R397</f>
        <v>0</v>
      </c>
      <c r="T397" s="190"/>
      <c r="U397" s="77">
        <f>$C397*T397</f>
        <v>0</v>
      </c>
      <c r="V397" s="190"/>
      <c r="W397" s="77">
        <f>$C397*V397</f>
        <v>0</v>
      </c>
      <c r="X397" s="63">
        <f>D397+F397+H397+J397+N397+P397+R397+T397+V397</f>
        <v>0</v>
      </c>
      <c r="Y397" s="64">
        <f>$C397*X397</f>
        <v>0</v>
      </c>
    </row>
    <row r="398" spans="1:25" ht="15" thickBot="1" x14ac:dyDescent="0.2">
      <c r="A398" s="181"/>
      <c r="B398" s="181"/>
      <c r="C398" s="82"/>
      <c r="D398" s="191"/>
      <c r="E398" s="78">
        <f t="shared" si="284"/>
        <v>0</v>
      </c>
      <c r="F398" s="191"/>
      <c r="G398" s="78">
        <f>$C398*F398</f>
        <v>0</v>
      </c>
      <c r="H398" s="191"/>
      <c r="I398" s="125">
        <f>$C398*H398</f>
        <v>0</v>
      </c>
      <c r="J398" s="191"/>
      <c r="K398" s="130">
        <f>$C398*J398</f>
        <v>0</v>
      </c>
      <c r="L398" s="65">
        <f>D398+F398+H398+J398</f>
        <v>0</v>
      </c>
      <c r="M398" s="66">
        <f>$C398*L398</f>
        <v>0</v>
      </c>
      <c r="N398" s="191"/>
      <c r="O398" s="78">
        <f>$C398*N398</f>
        <v>0</v>
      </c>
      <c r="P398" s="191"/>
      <c r="Q398" s="78">
        <f>$C398*P398</f>
        <v>0</v>
      </c>
      <c r="R398" s="191"/>
      <c r="S398" s="78">
        <f>$C398*R398</f>
        <v>0</v>
      </c>
      <c r="T398" s="191"/>
      <c r="U398" s="78">
        <f>$C398*T398</f>
        <v>0</v>
      </c>
      <c r="V398" s="191"/>
      <c r="W398" s="78">
        <f>$C398*V398</f>
        <v>0</v>
      </c>
      <c r="X398" s="65">
        <f>D398+F398+H398+J398+N398+P398+R398+T398+V398</f>
        <v>0</v>
      </c>
      <c r="Y398" s="66">
        <f>$C398*X398</f>
        <v>0</v>
      </c>
    </row>
    <row r="399" spans="1:25" ht="15" thickBot="1" x14ac:dyDescent="0.2">
      <c r="A399" s="181"/>
      <c r="B399" s="181"/>
      <c r="C399" s="83"/>
      <c r="D399" s="57"/>
      <c r="E399" s="80">
        <f>SUM(E395:E398)</f>
        <v>0</v>
      </c>
      <c r="F399" s="57"/>
      <c r="G399" s="80">
        <f>SUM(G395:G398)</f>
        <v>0</v>
      </c>
      <c r="H399" s="57"/>
      <c r="I399" s="121">
        <f>SUM(I395:I398)</f>
        <v>0</v>
      </c>
      <c r="J399" s="57"/>
      <c r="K399" s="80">
        <f>SUM(K395:K398)</f>
        <v>0</v>
      </c>
      <c r="L399" s="69" t="s">
        <v>10</v>
      </c>
      <c r="M399" s="70">
        <f>SUM(M395:M398)</f>
        <v>0</v>
      </c>
      <c r="N399" s="57"/>
      <c r="O399" s="80">
        <f>SUM(O395:O398)</f>
        <v>0</v>
      </c>
      <c r="P399" s="57"/>
      <c r="Q399" s="80">
        <f>SUM(Q395:Q398)</f>
        <v>0</v>
      </c>
      <c r="R399" s="57"/>
      <c r="S399" s="80">
        <f>SUM(S395:S398)</f>
        <v>0</v>
      </c>
      <c r="T399" s="57"/>
      <c r="U399" s="80">
        <f>SUM(U395:U398)</f>
        <v>0</v>
      </c>
      <c r="V399" s="57"/>
      <c r="W399" s="80">
        <f>SUM(W395:W398)</f>
        <v>0</v>
      </c>
      <c r="X399" s="69" t="s">
        <v>10</v>
      </c>
      <c r="Y399" s="70">
        <f>SUM(Y395:Y398)</f>
        <v>0</v>
      </c>
    </row>
    <row r="400" spans="1:25" ht="14.25" x14ac:dyDescent="0.15">
      <c r="A400" s="154">
        <v>89</v>
      </c>
      <c r="B400" s="154" t="s">
        <v>175</v>
      </c>
      <c r="C400" s="84">
        <v>1</v>
      </c>
      <c r="D400" s="194"/>
      <c r="E400" s="79">
        <f t="shared" si="284"/>
        <v>0</v>
      </c>
      <c r="F400" s="194"/>
      <c r="G400" s="79">
        <f t="shared" ref="G400:G409" si="309">$C400*F400</f>
        <v>0</v>
      </c>
      <c r="H400" s="194"/>
      <c r="I400" s="126">
        <f t="shared" ref="I400:I409" si="310">$C400*H400</f>
        <v>0</v>
      </c>
      <c r="J400" s="194"/>
      <c r="K400" s="131">
        <f t="shared" ref="K400:K409" si="311">$C400*J400</f>
        <v>0</v>
      </c>
      <c r="L400" s="61">
        <f t="shared" ref="L400:L409" si="312">D400+F400+H400+J400</f>
        <v>0</v>
      </c>
      <c r="M400" s="62">
        <f t="shared" ref="M400:M409" si="313">$C400*L400</f>
        <v>0</v>
      </c>
      <c r="N400" s="194"/>
      <c r="O400" s="79">
        <f t="shared" ref="O400:O409" si="314">$C400*N400</f>
        <v>0</v>
      </c>
      <c r="P400" s="194"/>
      <c r="Q400" s="79">
        <f t="shared" ref="Q400:Q409" si="315">$C400*P400</f>
        <v>0</v>
      </c>
      <c r="R400" s="194"/>
      <c r="S400" s="79">
        <f t="shared" ref="S400:S409" si="316">$C400*R400</f>
        <v>0</v>
      </c>
      <c r="T400" s="194"/>
      <c r="U400" s="79">
        <f t="shared" ref="U400:U409" si="317">$C400*T400</f>
        <v>0</v>
      </c>
      <c r="V400" s="194"/>
      <c r="W400" s="79">
        <f t="shared" ref="W400:W409" si="318">$C400*V400</f>
        <v>0</v>
      </c>
      <c r="X400" s="61">
        <f t="shared" ref="X400:X409" si="319">D400+F400+H400+J400+N400+P400+R400+T400+V400</f>
        <v>0</v>
      </c>
      <c r="Y400" s="62">
        <f t="shared" ref="Y400:Y409" si="320">$C400*X400</f>
        <v>0</v>
      </c>
    </row>
    <row r="401" spans="1:25" ht="14.25" x14ac:dyDescent="0.15">
      <c r="A401" s="148"/>
      <c r="B401" s="148"/>
      <c r="C401" s="81">
        <v>4</v>
      </c>
      <c r="D401" s="152"/>
      <c r="E401" s="77">
        <f t="shared" si="284"/>
        <v>0</v>
      </c>
      <c r="F401" s="152"/>
      <c r="G401" s="77">
        <f t="shared" si="309"/>
        <v>0</v>
      </c>
      <c r="H401" s="152"/>
      <c r="I401" s="124">
        <f t="shared" si="310"/>
        <v>0</v>
      </c>
      <c r="J401" s="152"/>
      <c r="K401" s="129">
        <f t="shared" si="311"/>
        <v>0</v>
      </c>
      <c r="L401" s="63">
        <f t="shared" si="312"/>
        <v>0</v>
      </c>
      <c r="M401" s="64">
        <f t="shared" si="313"/>
        <v>0</v>
      </c>
      <c r="N401" s="152"/>
      <c r="O401" s="77">
        <f t="shared" si="314"/>
        <v>0</v>
      </c>
      <c r="P401" s="152"/>
      <c r="Q401" s="77">
        <f t="shared" si="315"/>
        <v>0</v>
      </c>
      <c r="R401" s="152"/>
      <c r="S401" s="77">
        <f t="shared" si="316"/>
        <v>0</v>
      </c>
      <c r="T401" s="152"/>
      <c r="U401" s="77">
        <f t="shared" si="317"/>
        <v>0</v>
      </c>
      <c r="V401" s="152"/>
      <c r="W401" s="77">
        <f t="shared" si="318"/>
        <v>0</v>
      </c>
      <c r="X401" s="63">
        <f t="shared" si="319"/>
        <v>0</v>
      </c>
      <c r="Y401" s="64">
        <f t="shared" si="320"/>
        <v>0</v>
      </c>
    </row>
    <row r="402" spans="1:25" ht="14.25" x14ac:dyDescent="0.15">
      <c r="A402" s="148"/>
      <c r="B402" s="148"/>
      <c r="C402" s="81">
        <v>6</v>
      </c>
      <c r="D402" s="152"/>
      <c r="E402" s="77">
        <f t="shared" si="284"/>
        <v>0</v>
      </c>
      <c r="F402" s="152"/>
      <c r="G402" s="77">
        <f t="shared" si="309"/>
        <v>0</v>
      </c>
      <c r="H402" s="152"/>
      <c r="I402" s="124">
        <f t="shared" si="310"/>
        <v>0</v>
      </c>
      <c r="J402" s="152"/>
      <c r="K402" s="129">
        <f t="shared" si="311"/>
        <v>0</v>
      </c>
      <c r="L402" s="63">
        <f t="shared" si="312"/>
        <v>0</v>
      </c>
      <c r="M402" s="64">
        <f t="shared" si="313"/>
        <v>0</v>
      </c>
      <c r="N402" s="152"/>
      <c r="O402" s="77">
        <f t="shared" si="314"/>
        <v>0</v>
      </c>
      <c r="P402" s="152"/>
      <c r="Q402" s="77">
        <f t="shared" si="315"/>
        <v>0</v>
      </c>
      <c r="R402" s="152"/>
      <c r="S402" s="77">
        <f t="shared" si="316"/>
        <v>0</v>
      </c>
      <c r="T402" s="152"/>
      <c r="U402" s="77">
        <f t="shared" si="317"/>
        <v>0</v>
      </c>
      <c r="V402" s="152"/>
      <c r="W402" s="77">
        <f t="shared" si="318"/>
        <v>0</v>
      </c>
      <c r="X402" s="63">
        <f t="shared" si="319"/>
        <v>0</v>
      </c>
      <c r="Y402" s="64">
        <f t="shared" si="320"/>
        <v>0</v>
      </c>
    </row>
    <row r="403" spans="1:25" ht="14.25" x14ac:dyDescent="0.15">
      <c r="A403" s="148"/>
      <c r="B403" s="148"/>
      <c r="C403" s="81">
        <v>9</v>
      </c>
      <c r="D403" s="152"/>
      <c r="E403" s="77">
        <f t="shared" si="284"/>
        <v>0</v>
      </c>
      <c r="F403" s="152"/>
      <c r="G403" s="77">
        <f t="shared" si="309"/>
        <v>0</v>
      </c>
      <c r="H403" s="152"/>
      <c r="I403" s="124">
        <f t="shared" si="310"/>
        <v>0</v>
      </c>
      <c r="J403" s="152"/>
      <c r="K403" s="129">
        <f t="shared" si="311"/>
        <v>0</v>
      </c>
      <c r="L403" s="63">
        <f t="shared" si="312"/>
        <v>0</v>
      </c>
      <c r="M403" s="64">
        <f t="shared" si="313"/>
        <v>0</v>
      </c>
      <c r="N403" s="152"/>
      <c r="O403" s="77">
        <f t="shared" si="314"/>
        <v>0</v>
      </c>
      <c r="P403" s="152"/>
      <c r="Q403" s="77">
        <f t="shared" si="315"/>
        <v>0</v>
      </c>
      <c r="R403" s="152"/>
      <c r="S403" s="77">
        <f t="shared" si="316"/>
        <v>0</v>
      </c>
      <c r="T403" s="152"/>
      <c r="U403" s="77">
        <f t="shared" si="317"/>
        <v>0</v>
      </c>
      <c r="V403" s="152"/>
      <c r="W403" s="77">
        <f t="shared" si="318"/>
        <v>0</v>
      </c>
      <c r="X403" s="63">
        <f t="shared" si="319"/>
        <v>0</v>
      </c>
      <c r="Y403" s="64">
        <f t="shared" si="320"/>
        <v>0</v>
      </c>
    </row>
    <row r="404" spans="1:25" ht="14.25" x14ac:dyDescent="0.15">
      <c r="A404" s="148"/>
      <c r="B404" s="148"/>
      <c r="C404" s="81">
        <v>12</v>
      </c>
      <c r="D404" s="152"/>
      <c r="E404" s="77">
        <f t="shared" si="284"/>
        <v>0</v>
      </c>
      <c r="F404" s="152"/>
      <c r="G404" s="77">
        <f t="shared" si="309"/>
        <v>0</v>
      </c>
      <c r="H404" s="152"/>
      <c r="I404" s="124">
        <f t="shared" si="310"/>
        <v>0</v>
      </c>
      <c r="J404" s="152"/>
      <c r="K404" s="129">
        <f t="shared" si="311"/>
        <v>0</v>
      </c>
      <c r="L404" s="63">
        <f t="shared" si="312"/>
        <v>0</v>
      </c>
      <c r="M404" s="64">
        <f t="shared" si="313"/>
        <v>0</v>
      </c>
      <c r="N404" s="152"/>
      <c r="O404" s="77">
        <f t="shared" si="314"/>
        <v>0</v>
      </c>
      <c r="P404" s="152"/>
      <c r="Q404" s="77">
        <f t="shared" si="315"/>
        <v>0</v>
      </c>
      <c r="R404" s="152"/>
      <c r="S404" s="77">
        <f t="shared" si="316"/>
        <v>0</v>
      </c>
      <c r="T404" s="152"/>
      <c r="U404" s="77">
        <f t="shared" si="317"/>
        <v>0</v>
      </c>
      <c r="V404" s="152"/>
      <c r="W404" s="77">
        <f t="shared" si="318"/>
        <v>0</v>
      </c>
      <c r="X404" s="63">
        <f t="shared" si="319"/>
        <v>0</v>
      </c>
      <c r="Y404" s="64">
        <f t="shared" si="320"/>
        <v>0</v>
      </c>
    </row>
    <row r="405" spans="1:25" ht="14.25" x14ac:dyDescent="0.15">
      <c r="A405" s="148"/>
      <c r="B405" s="148"/>
      <c r="C405" s="81">
        <v>17</v>
      </c>
      <c r="D405" s="152"/>
      <c r="E405" s="77">
        <f t="shared" si="284"/>
        <v>0</v>
      </c>
      <c r="F405" s="152"/>
      <c r="G405" s="77">
        <f t="shared" si="309"/>
        <v>0</v>
      </c>
      <c r="H405" s="152"/>
      <c r="I405" s="124">
        <f t="shared" si="310"/>
        <v>0</v>
      </c>
      <c r="J405" s="152"/>
      <c r="K405" s="129">
        <f t="shared" si="311"/>
        <v>0</v>
      </c>
      <c r="L405" s="63">
        <f t="shared" si="312"/>
        <v>0</v>
      </c>
      <c r="M405" s="64">
        <f t="shared" si="313"/>
        <v>0</v>
      </c>
      <c r="N405" s="152"/>
      <c r="O405" s="77">
        <f t="shared" si="314"/>
        <v>0</v>
      </c>
      <c r="P405" s="152"/>
      <c r="Q405" s="77">
        <f t="shared" si="315"/>
        <v>0</v>
      </c>
      <c r="R405" s="152"/>
      <c r="S405" s="77">
        <f t="shared" si="316"/>
        <v>0</v>
      </c>
      <c r="T405" s="152"/>
      <c r="U405" s="77">
        <f t="shared" si="317"/>
        <v>0</v>
      </c>
      <c r="V405" s="152"/>
      <c r="W405" s="77">
        <f t="shared" si="318"/>
        <v>0</v>
      </c>
      <c r="X405" s="63">
        <f t="shared" si="319"/>
        <v>0</v>
      </c>
      <c r="Y405" s="64">
        <f t="shared" si="320"/>
        <v>0</v>
      </c>
    </row>
    <row r="406" spans="1:25" ht="14.25" x14ac:dyDescent="0.15">
      <c r="A406" s="148"/>
      <c r="B406" s="148"/>
      <c r="C406" s="81">
        <v>23</v>
      </c>
      <c r="D406" s="152"/>
      <c r="E406" s="77">
        <f t="shared" si="284"/>
        <v>0</v>
      </c>
      <c r="F406" s="152"/>
      <c r="G406" s="77">
        <f t="shared" si="309"/>
        <v>0</v>
      </c>
      <c r="H406" s="152"/>
      <c r="I406" s="124">
        <f t="shared" si="310"/>
        <v>0</v>
      </c>
      <c r="J406" s="152"/>
      <c r="K406" s="129">
        <f t="shared" si="311"/>
        <v>0</v>
      </c>
      <c r="L406" s="63">
        <f t="shared" si="312"/>
        <v>0</v>
      </c>
      <c r="M406" s="64">
        <f t="shared" si="313"/>
        <v>0</v>
      </c>
      <c r="N406" s="152"/>
      <c r="O406" s="77">
        <f t="shared" si="314"/>
        <v>0</v>
      </c>
      <c r="P406" s="152"/>
      <c r="Q406" s="77">
        <f t="shared" si="315"/>
        <v>0</v>
      </c>
      <c r="R406" s="152"/>
      <c r="S406" s="77">
        <f t="shared" si="316"/>
        <v>0</v>
      </c>
      <c r="T406" s="152"/>
      <c r="U406" s="77">
        <f t="shared" si="317"/>
        <v>0</v>
      </c>
      <c r="V406" s="152"/>
      <c r="W406" s="77">
        <f t="shared" si="318"/>
        <v>0</v>
      </c>
      <c r="X406" s="63">
        <f t="shared" si="319"/>
        <v>0</v>
      </c>
      <c r="Y406" s="64">
        <f t="shared" si="320"/>
        <v>0</v>
      </c>
    </row>
    <row r="407" spans="1:25" ht="14.25" x14ac:dyDescent="0.15">
      <c r="A407" s="148"/>
      <c r="B407" s="148"/>
      <c r="C407" s="81"/>
      <c r="D407" s="152"/>
      <c r="E407" s="77">
        <f t="shared" si="284"/>
        <v>0</v>
      </c>
      <c r="F407" s="152"/>
      <c r="G407" s="77">
        <f t="shared" si="309"/>
        <v>0</v>
      </c>
      <c r="H407" s="152"/>
      <c r="I407" s="124">
        <f t="shared" si="310"/>
        <v>0</v>
      </c>
      <c r="J407" s="152"/>
      <c r="K407" s="129">
        <f t="shared" si="311"/>
        <v>0</v>
      </c>
      <c r="L407" s="63">
        <f t="shared" si="312"/>
        <v>0</v>
      </c>
      <c r="M407" s="64">
        <f t="shared" si="313"/>
        <v>0</v>
      </c>
      <c r="N407" s="152"/>
      <c r="O407" s="77">
        <f t="shared" si="314"/>
        <v>0</v>
      </c>
      <c r="P407" s="152"/>
      <c r="Q407" s="77">
        <f t="shared" si="315"/>
        <v>0</v>
      </c>
      <c r="R407" s="152"/>
      <c r="S407" s="77">
        <f t="shared" si="316"/>
        <v>0</v>
      </c>
      <c r="T407" s="152"/>
      <c r="U407" s="77">
        <f t="shared" si="317"/>
        <v>0</v>
      </c>
      <c r="V407" s="152"/>
      <c r="W407" s="77">
        <f t="shared" si="318"/>
        <v>0</v>
      </c>
      <c r="X407" s="63">
        <f t="shared" si="319"/>
        <v>0</v>
      </c>
      <c r="Y407" s="64">
        <f t="shared" si="320"/>
        <v>0</v>
      </c>
    </row>
    <row r="408" spans="1:25" ht="14.25" x14ac:dyDescent="0.15">
      <c r="A408" s="148"/>
      <c r="B408" s="148"/>
      <c r="C408" s="81"/>
      <c r="D408" s="152"/>
      <c r="E408" s="77">
        <f t="shared" si="284"/>
        <v>0</v>
      </c>
      <c r="F408" s="152"/>
      <c r="G408" s="77">
        <f t="shared" si="309"/>
        <v>0</v>
      </c>
      <c r="H408" s="152"/>
      <c r="I408" s="124">
        <f t="shared" si="310"/>
        <v>0</v>
      </c>
      <c r="J408" s="152"/>
      <c r="K408" s="129">
        <f t="shared" si="311"/>
        <v>0</v>
      </c>
      <c r="L408" s="63">
        <f t="shared" si="312"/>
        <v>0</v>
      </c>
      <c r="M408" s="64">
        <f t="shared" si="313"/>
        <v>0</v>
      </c>
      <c r="N408" s="152"/>
      <c r="O408" s="77">
        <f t="shared" si="314"/>
        <v>0</v>
      </c>
      <c r="P408" s="152"/>
      <c r="Q408" s="77">
        <f t="shared" si="315"/>
        <v>0</v>
      </c>
      <c r="R408" s="152"/>
      <c r="S408" s="77">
        <f t="shared" si="316"/>
        <v>0</v>
      </c>
      <c r="T408" s="152"/>
      <c r="U408" s="77">
        <f t="shared" si="317"/>
        <v>0</v>
      </c>
      <c r="V408" s="152"/>
      <c r="W408" s="77">
        <f t="shared" si="318"/>
        <v>0</v>
      </c>
      <c r="X408" s="63">
        <f t="shared" si="319"/>
        <v>0</v>
      </c>
      <c r="Y408" s="64">
        <f t="shared" si="320"/>
        <v>0</v>
      </c>
    </row>
    <row r="409" spans="1:25" ht="15" thickBot="1" x14ac:dyDescent="0.2">
      <c r="A409" s="150"/>
      <c r="B409" s="150"/>
      <c r="C409" s="87"/>
      <c r="D409" s="195"/>
      <c r="E409" s="78">
        <f t="shared" si="284"/>
        <v>0</v>
      </c>
      <c r="F409" s="195"/>
      <c r="G409" s="78">
        <f t="shared" si="309"/>
        <v>0</v>
      </c>
      <c r="H409" s="195"/>
      <c r="I409" s="125">
        <f t="shared" si="310"/>
        <v>0</v>
      </c>
      <c r="J409" s="195"/>
      <c r="K409" s="130">
        <f t="shared" si="311"/>
        <v>0</v>
      </c>
      <c r="L409" s="73">
        <f t="shared" si="312"/>
        <v>0</v>
      </c>
      <c r="M409" s="74">
        <f t="shared" si="313"/>
        <v>0</v>
      </c>
      <c r="N409" s="195"/>
      <c r="O409" s="78">
        <f t="shared" si="314"/>
        <v>0</v>
      </c>
      <c r="P409" s="195"/>
      <c r="Q409" s="78">
        <f t="shared" si="315"/>
        <v>0</v>
      </c>
      <c r="R409" s="195"/>
      <c r="S409" s="78">
        <f t="shared" si="316"/>
        <v>0</v>
      </c>
      <c r="T409" s="195"/>
      <c r="U409" s="78">
        <f t="shared" si="317"/>
        <v>0</v>
      </c>
      <c r="V409" s="195"/>
      <c r="W409" s="78">
        <f t="shared" si="318"/>
        <v>0</v>
      </c>
      <c r="X409" s="73">
        <f t="shared" si="319"/>
        <v>0</v>
      </c>
      <c r="Y409" s="74">
        <f t="shared" si="320"/>
        <v>0</v>
      </c>
    </row>
    <row r="410" spans="1:25" ht="15" thickBot="1" x14ac:dyDescent="0.2">
      <c r="A410" s="187"/>
      <c r="B410" s="187"/>
      <c r="C410" s="85"/>
      <c r="D410" s="58"/>
      <c r="E410" s="80">
        <f>SUM(E400:E409)</f>
        <v>0</v>
      </c>
      <c r="F410" s="58"/>
      <c r="G410" s="80">
        <f>SUM(G400:G409)</f>
        <v>0</v>
      </c>
      <c r="H410" s="58"/>
      <c r="I410" s="121">
        <f>SUM(I400:I409)</f>
        <v>0</v>
      </c>
      <c r="J410" s="58"/>
      <c r="K410" s="80">
        <f>SUM(K400:K409)</f>
        <v>0</v>
      </c>
      <c r="L410" s="69" t="s">
        <v>10</v>
      </c>
      <c r="M410" s="70">
        <f>SUM(M400:M409)</f>
        <v>0</v>
      </c>
      <c r="N410" s="58"/>
      <c r="O410" s="80">
        <f>SUM(O400:O409)</f>
        <v>0</v>
      </c>
      <c r="P410" s="58"/>
      <c r="Q410" s="80">
        <f>SUM(Q400:Q409)</f>
        <v>0</v>
      </c>
      <c r="R410" s="58"/>
      <c r="S410" s="80">
        <f>SUM(S400:S409)</f>
        <v>0</v>
      </c>
      <c r="T410" s="58"/>
      <c r="U410" s="80">
        <f>SUM(U400:U409)</f>
        <v>0</v>
      </c>
      <c r="V410" s="58"/>
      <c r="W410" s="80">
        <f>SUM(W400:W409)</f>
        <v>0</v>
      </c>
      <c r="X410" s="69" t="s">
        <v>10</v>
      </c>
      <c r="Y410" s="70">
        <f>SUM(Y400:Y409)</f>
        <v>0</v>
      </c>
    </row>
    <row r="411" spans="1:25" ht="14.25" x14ac:dyDescent="0.15">
      <c r="A411" s="184">
        <v>91</v>
      </c>
      <c r="B411" s="184" t="s">
        <v>176</v>
      </c>
      <c r="C411" s="86">
        <v>12</v>
      </c>
      <c r="D411" s="189"/>
      <c r="E411" s="79">
        <f t="shared" ref="E411:E420" si="321">$C411*D411</f>
        <v>0</v>
      </c>
      <c r="F411" s="189"/>
      <c r="G411" s="79">
        <f t="shared" ref="G411:G420" si="322">$C411*F411</f>
        <v>0</v>
      </c>
      <c r="H411" s="189"/>
      <c r="I411" s="126">
        <f t="shared" ref="I411:I420" si="323">$C411*H411</f>
        <v>0</v>
      </c>
      <c r="J411" s="189"/>
      <c r="K411" s="131">
        <f t="shared" ref="K411:K420" si="324">$C411*J411</f>
        <v>0</v>
      </c>
      <c r="L411" s="71">
        <f t="shared" ref="L411:L420" si="325">D411+F411+H411+J411</f>
        <v>0</v>
      </c>
      <c r="M411" s="72">
        <f t="shared" ref="M411:M420" si="326">$C411*L411</f>
        <v>0</v>
      </c>
      <c r="N411" s="189"/>
      <c r="O411" s="79">
        <f t="shared" ref="O411:O420" si="327">$C411*N411</f>
        <v>0</v>
      </c>
      <c r="P411" s="189"/>
      <c r="Q411" s="79">
        <f t="shared" ref="Q411:Q420" si="328">$C411*P411</f>
        <v>0</v>
      </c>
      <c r="R411" s="189"/>
      <c r="S411" s="79">
        <f t="shared" ref="S411:S420" si="329">$C411*R411</f>
        <v>0</v>
      </c>
      <c r="T411" s="189"/>
      <c r="U411" s="79">
        <f t="shared" ref="U411:U420" si="330">$C411*T411</f>
        <v>0</v>
      </c>
      <c r="V411" s="189"/>
      <c r="W411" s="79">
        <f t="shared" ref="W411:W420" si="331">$C411*V411</f>
        <v>0</v>
      </c>
      <c r="X411" s="71">
        <f t="shared" ref="X411:X420" si="332">D411+F411+H411+J411+N411+P411+R411+T411+V411</f>
        <v>0</v>
      </c>
      <c r="Y411" s="72">
        <f t="shared" ref="Y411:Y420" si="333">$C411*X411</f>
        <v>0</v>
      </c>
    </row>
    <row r="412" spans="1:25" ht="14.25" x14ac:dyDescent="0.15">
      <c r="A412" s="180"/>
      <c r="B412" s="180"/>
      <c r="C412" s="81">
        <v>16</v>
      </c>
      <c r="D412" s="190"/>
      <c r="E412" s="77">
        <f t="shared" si="321"/>
        <v>0</v>
      </c>
      <c r="F412" s="190"/>
      <c r="G412" s="77">
        <f t="shared" si="322"/>
        <v>0</v>
      </c>
      <c r="H412" s="190"/>
      <c r="I412" s="124">
        <f t="shared" si="323"/>
        <v>0</v>
      </c>
      <c r="J412" s="190"/>
      <c r="K412" s="129">
        <f t="shared" si="324"/>
        <v>0</v>
      </c>
      <c r="L412" s="63">
        <f t="shared" si="325"/>
        <v>0</v>
      </c>
      <c r="M412" s="64">
        <f t="shared" si="326"/>
        <v>0</v>
      </c>
      <c r="N412" s="190"/>
      <c r="O412" s="77">
        <f t="shared" si="327"/>
        <v>0</v>
      </c>
      <c r="P412" s="190"/>
      <c r="Q412" s="77">
        <f t="shared" si="328"/>
        <v>0</v>
      </c>
      <c r="R412" s="190"/>
      <c r="S412" s="77">
        <f t="shared" si="329"/>
        <v>0</v>
      </c>
      <c r="T412" s="190"/>
      <c r="U412" s="77">
        <f t="shared" si="330"/>
        <v>0</v>
      </c>
      <c r="V412" s="190"/>
      <c r="W412" s="77">
        <f t="shared" si="331"/>
        <v>0</v>
      </c>
      <c r="X412" s="63">
        <f t="shared" si="332"/>
        <v>0</v>
      </c>
      <c r="Y412" s="64">
        <f t="shared" si="333"/>
        <v>0</v>
      </c>
    </row>
    <row r="413" spans="1:25" ht="14.25" x14ac:dyDescent="0.15">
      <c r="A413" s="180"/>
      <c r="B413" s="180"/>
      <c r="C413" s="81">
        <v>37</v>
      </c>
      <c r="D413" s="190"/>
      <c r="E413" s="77">
        <f t="shared" si="321"/>
        <v>0</v>
      </c>
      <c r="F413" s="190"/>
      <c r="G413" s="77">
        <f t="shared" si="322"/>
        <v>0</v>
      </c>
      <c r="H413" s="190"/>
      <c r="I413" s="124">
        <f t="shared" si="323"/>
        <v>0</v>
      </c>
      <c r="J413" s="190"/>
      <c r="K413" s="129">
        <f t="shared" si="324"/>
        <v>0</v>
      </c>
      <c r="L413" s="63">
        <f t="shared" si="325"/>
        <v>0</v>
      </c>
      <c r="M413" s="64">
        <f t="shared" si="326"/>
        <v>0</v>
      </c>
      <c r="N413" s="190"/>
      <c r="O413" s="77">
        <f t="shared" si="327"/>
        <v>0</v>
      </c>
      <c r="P413" s="190"/>
      <c r="Q413" s="77">
        <f t="shared" si="328"/>
        <v>0</v>
      </c>
      <c r="R413" s="190"/>
      <c r="S413" s="77">
        <f t="shared" si="329"/>
        <v>0</v>
      </c>
      <c r="T413" s="190"/>
      <c r="U413" s="77">
        <f t="shared" si="330"/>
        <v>0</v>
      </c>
      <c r="V413" s="190"/>
      <c r="W413" s="77">
        <f t="shared" si="331"/>
        <v>0</v>
      </c>
      <c r="X413" s="63">
        <f t="shared" si="332"/>
        <v>0</v>
      </c>
      <c r="Y413" s="64">
        <f t="shared" si="333"/>
        <v>0</v>
      </c>
    </row>
    <row r="414" spans="1:25" ht="14.25" x14ac:dyDescent="0.15">
      <c r="A414" s="180"/>
      <c r="B414" s="180"/>
      <c r="C414" s="81"/>
      <c r="D414" s="190"/>
      <c r="E414" s="77">
        <f t="shared" si="321"/>
        <v>0</v>
      </c>
      <c r="F414" s="190"/>
      <c r="G414" s="77">
        <f t="shared" si="322"/>
        <v>0</v>
      </c>
      <c r="H414" s="190"/>
      <c r="I414" s="124">
        <f t="shared" si="323"/>
        <v>0</v>
      </c>
      <c r="J414" s="190"/>
      <c r="K414" s="129">
        <f t="shared" si="324"/>
        <v>0</v>
      </c>
      <c r="L414" s="63">
        <f t="shared" si="325"/>
        <v>0</v>
      </c>
      <c r="M414" s="64">
        <f t="shared" si="326"/>
        <v>0</v>
      </c>
      <c r="N414" s="190"/>
      <c r="O414" s="77">
        <f t="shared" si="327"/>
        <v>0</v>
      </c>
      <c r="P414" s="190"/>
      <c r="Q414" s="77">
        <f t="shared" si="328"/>
        <v>0</v>
      </c>
      <c r="R414" s="190"/>
      <c r="S414" s="77">
        <f t="shared" si="329"/>
        <v>0</v>
      </c>
      <c r="T414" s="190"/>
      <c r="U414" s="77">
        <f t="shared" si="330"/>
        <v>0</v>
      </c>
      <c r="V414" s="190"/>
      <c r="W414" s="77">
        <f t="shared" si="331"/>
        <v>0</v>
      </c>
      <c r="X414" s="63">
        <f t="shared" si="332"/>
        <v>0</v>
      </c>
      <c r="Y414" s="64">
        <f t="shared" si="333"/>
        <v>0</v>
      </c>
    </row>
    <row r="415" spans="1:25" ht="14.25" x14ac:dyDescent="0.15">
      <c r="A415" s="180"/>
      <c r="B415" s="180"/>
      <c r="C415" s="81"/>
      <c r="D415" s="190"/>
      <c r="E415" s="77">
        <f t="shared" si="321"/>
        <v>0</v>
      </c>
      <c r="F415" s="190"/>
      <c r="G415" s="77">
        <f t="shared" si="322"/>
        <v>0</v>
      </c>
      <c r="H415" s="190"/>
      <c r="I415" s="124">
        <f t="shared" si="323"/>
        <v>0</v>
      </c>
      <c r="J415" s="190"/>
      <c r="K415" s="129">
        <f t="shared" si="324"/>
        <v>0</v>
      </c>
      <c r="L415" s="63">
        <f t="shared" si="325"/>
        <v>0</v>
      </c>
      <c r="M415" s="64">
        <f t="shared" si="326"/>
        <v>0</v>
      </c>
      <c r="N415" s="190"/>
      <c r="O415" s="77">
        <f t="shared" si="327"/>
        <v>0</v>
      </c>
      <c r="P415" s="190"/>
      <c r="Q415" s="77">
        <f t="shared" si="328"/>
        <v>0</v>
      </c>
      <c r="R415" s="190"/>
      <c r="S415" s="77">
        <f t="shared" si="329"/>
        <v>0</v>
      </c>
      <c r="T415" s="190"/>
      <c r="U415" s="77">
        <f t="shared" si="330"/>
        <v>0</v>
      </c>
      <c r="V415" s="190"/>
      <c r="W415" s="77">
        <f t="shared" si="331"/>
        <v>0</v>
      </c>
      <c r="X415" s="63">
        <f t="shared" si="332"/>
        <v>0</v>
      </c>
      <c r="Y415" s="64">
        <f t="shared" si="333"/>
        <v>0</v>
      </c>
    </row>
    <row r="416" spans="1:25" ht="14.25" x14ac:dyDescent="0.15">
      <c r="A416" s="180"/>
      <c r="B416" s="180"/>
      <c r="C416" s="81"/>
      <c r="D416" s="190"/>
      <c r="E416" s="77">
        <f t="shared" si="321"/>
        <v>0</v>
      </c>
      <c r="F416" s="190"/>
      <c r="G416" s="77">
        <f t="shared" si="322"/>
        <v>0</v>
      </c>
      <c r="H416" s="190"/>
      <c r="I416" s="124">
        <f t="shared" si="323"/>
        <v>0</v>
      </c>
      <c r="J416" s="190"/>
      <c r="K416" s="129">
        <f t="shared" si="324"/>
        <v>0</v>
      </c>
      <c r="L416" s="63">
        <f t="shared" si="325"/>
        <v>0</v>
      </c>
      <c r="M416" s="64">
        <f t="shared" si="326"/>
        <v>0</v>
      </c>
      <c r="N416" s="190"/>
      <c r="O416" s="77">
        <f t="shared" si="327"/>
        <v>0</v>
      </c>
      <c r="P416" s="190"/>
      <c r="Q416" s="77">
        <f t="shared" si="328"/>
        <v>0</v>
      </c>
      <c r="R416" s="190"/>
      <c r="S416" s="77">
        <f t="shared" si="329"/>
        <v>0</v>
      </c>
      <c r="T416" s="190"/>
      <c r="U416" s="77">
        <f t="shared" si="330"/>
        <v>0</v>
      </c>
      <c r="V416" s="190"/>
      <c r="W416" s="77">
        <f t="shared" si="331"/>
        <v>0</v>
      </c>
      <c r="X416" s="63">
        <f t="shared" si="332"/>
        <v>0</v>
      </c>
      <c r="Y416" s="64">
        <f t="shared" si="333"/>
        <v>0</v>
      </c>
    </row>
    <row r="417" spans="1:25" ht="14.25" x14ac:dyDescent="0.15">
      <c r="A417" s="180"/>
      <c r="B417" s="180"/>
      <c r="C417" s="81"/>
      <c r="D417" s="190"/>
      <c r="E417" s="77">
        <f t="shared" si="321"/>
        <v>0</v>
      </c>
      <c r="F417" s="190"/>
      <c r="G417" s="77">
        <f t="shared" si="322"/>
        <v>0</v>
      </c>
      <c r="H417" s="190"/>
      <c r="I417" s="124">
        <f t="shared" si="323"/>
        <v>0</v>
      </c>
      <c r="J417" s="190"/>
      <c r="K417" s="129">
        <f t="shared" si="324"/>
        <v>0</v>
      </c>
      <c r="L417" s="63">
        <f t="shared" si="325"/>
        <v>0</v>
      </c>
      <c r="M417" s="64">
        <f t="shared" si="326"/>
        <v>0</v>
      </c>
      <c r="N417" s="190"/>
      <c r="O417" s="77">
        <f t="shared" si="327"/>
        <v>0</v>
      </c>
      <c r="P417" s="190"/>
      <c r="Q417" s="77">
        <f t="shared" si="328"/>
        <v>0</v>
      </c>
      <c r="R417" s="190"/>
      <c r="S417" s="77">
        <f t="shared" si="329"/>
        <v>0</v>
      </c>
      <c r="T417" s="190"/>
      <c r="U417" s="77">
        <f t="shared" si="330"/>
        <v>0</v>
      </c>
      <c r="V417" s="190"/>
      <c r="W417" s="77">
        <f t="shared" si="331"/>
        <v>0</v>
      </c>
      <c r="X417" s="63">
        <f t="shared" si="332"/>
        <v>0</v>
      </c>
      <c r="Y417" s="64">
        <f t="shared" si="333"/>
        <v>0</v>
      </c>
    </row>
    <row r="418" spans="1:25" ht="14.25" x14ac:dyDescent="0.15">
      <c r="A418" s="180"/>
      <c r="B418" s="180"/>
      <c r="C418" s="81"/>
      <c r="D418" s="190"/>
      <c r="E418" s="77">
        <f t="shared" si="321"/>
        <v>0</v>
      </c>
      <c r="F418" s="190"/>
      <c r="G418" s="77">
        <f t="shared" si="322"/>
        <v>0</v>
      </c>
      <c r="H418" s="190"/>
      <c r="I418" s="124">
        <f t="shared" si="323"/>
        <v>0</v>
      </c>
      <c r="J418" s="190"/>
      <c r="K418" s="129">
        <f t="shared" si="324"/>
        <v>0</v>
      </c>
      <c r="L418" s="63">
        <f t="shared" si="325"/>
        <v>0</v>
      </c>
      <c r="M418" s="64">
        <f t="shared" si="326"/>
        <v>0</v>
      </c>
      <c r="N418" s="190"/>
      <c r="O418" s="77">
        <f t="shared" si="327"/>
        <v>0</v>
      </c>
      <c r="P418" s="190"/>
      <c r="Q418" s="77">
        <f t="shared" si="328"/>
        <v>0</v>
      </c>
      <c r="R418" s="190"/>
      <c r="S418" s="77">
        <f t="shared" si="329"/>
        <v>0</v>
      </c>
      <c r="T418" s="190"/>
      <c r="U418" s="77">
        <f t="shared" si="330"/>
        <v>0</v>
      </c>
      <c r="V418" s="190"/>
      <c r="W418" s="77">
        <f t="shared" si="331"/>
        <v>0</v>
      </c>
      <c r="X418" s="63">
        <f t="shared" si="332"/>
        <v>0</v>
      </c>
      <c r="Y418" s="64">
        <f t="shared" si="333"/>
        <v>0</v>
      </c>
    </row>
    <row r="419" spans="1:25" ht="14.25" x14ac:dyDescent="0.15">
      <c r="A419" s="180"/>
      <c r="B419" s="180"/>
      <c r="C419" s="81"/>
      <c r="D419" s="190"/>
      <c r="E419" s="77">
        <f t="shared" si="321"/>
        <v>0</v>
      </c>
      <c r="F419" s="190"/>
      <c r="G419" s="77">
        <f t="shared" si="322"/>
        <v>0</v>
      </c>
      <c r="H419" s="190"/>
      <c r="I419" s="124">
        <f t="shared" si="323"/>
        <v>0</v>
      </c>
      <c r="J419" s="190"/>
      <c r="K419" s="129">
        <f t="shared" si="324"/>
        <v>0</v>
      </c>
      <c r="L419" s="63">
        <f t="shared" si="325"/>
        <v>0</v>
      </c>
      <c r="M419" s="64">
        <f t="shared" si="326"/>
        <v>0</v>
      </c>
      <c r="N419" s="190"/>
      <c r="O419" s="77">
        <f t="shared" si="327"/>
        <v>0</v>
      </c>
      <c r="P419" s="190"/>
      <c r="Q419" s="77">
        <f t="shared" si="328"/>
        <v>0</v>
      </c>
      <c r="R419" s="190"/>
      <c r="S419" s="77">
        <f t="shared" si="329"/>
        <v>0</v>
      </c>
      <c r="T419" s="190"/>
      <c r="U419" s="77">
        <f t="shared" si="330"/>
        <v>0</v>
      </c>
      <c r="V419" s="190"/>
      <c r="W419" s="77">
        <f t="shared" si="331"/>
        <v>0</v>
      </c>
      <c r="X419" s="63">
        <f t="shared" si="332"/>
        <v>0</v>
      </c>
      <c r="Y419" s="64">
        <f t="shared" si="333"/>
        <v>0</v>
      </c>
    </row>
    <row r="420" spans="1:25" ht="15" thickBot="1" x14ac:dyDescent="0.2">
      <c r="A420" s="181"/>
      <c r="B420" s="181"/>
      <c r="C420" s="82"/>
      <c r="D420" s="191"/>
      <c r="E420" s="78">
        <f t="shared" si="321"/>
        <v>0</v>
      </c>
      <c r="F420" s="191"/>
      <c r="G420" s="78">
        <f t="shared" si="322"/>
        <v>0</v>
      </c>
      <c r="H420" s="191"/>
      <c r="I420" s="125">
        <f t="shared" si="323"/>
        <v>0</v>
      </c>
      <c r="J420" s="191"/>
      <c r="K420" s="130">
        <f t="shared" si="324"/>
        <v>0</v>
      </c>
      <c r="L420" s="65">
        <f t="shared" si="325"/>
        <v>0</v>
      </c>
      <c r="M420" s="66">
        <f t="shared" si="326"/>
        <v>0</v>
      </c>
      <c r="N420" s="191"/>
      <c r="O420" s="78">
        <f t="shared" si="327"/>
        <v>0</v>
      </c>
      <c r="P420" s="191"/>
      <c r="Q420" s="78">
        <f t="shared" si="328"/>
        <v>0</v>
      </c>
      <c r="R420" s="191"/>
      <c r="S420" s="78">
        <f t="shared" si="329"/>
        <v>0</v>
      </c>
      <c r="T420" s="191"/>
      <c r="U420" s="78">
        <f t="shared" si="330"/>
        <v>0</v>
      </c>
      <c r="V420" s="191"/>
      <c r="W420" s="78">
        <f t="shared" si="331"/>
        <v>0</v>
      </c>
      <c r="X420" s="65">
        <f t="shared" si="332"/>
        <v>0</v>
      </c>
      <c r="Y420" s="66">
        <f t="shared" si="333"/>
        <v>0</v>
      </c>
    </row>
    <row r="421" spans="1:25" ht="15" thickBot="1" x14ac:dyDescent="0.2">
      <c r="A421" s="181"/>
      <c r="B421" s="181"/>
      <c r="C421" s="83"/>
      <c r="D421" s="57"/>
      <c r="E421" s="80">
        <f>SUM(E411:E420)</f>
        <v>0</v>
      </c>
      <c r="F421" s="57"/>
      <c r="G421" s="80">
        <f>SUM(G411:G420)</f>
        <v>0</v>
      </c>
      <c r="H421" s="57"/>
      <c r="I421" s="121">
        <f>SUM(I411:I420)</f>
        <v>0</v>
      </c>
      <c r="J421" s="57"/>
      <c r="K421" s="80">
        <f>SUM(K411:K420)</f>
        <v>0</v>
      </c>
      <c r="L421" s="69" t="s">
        <v>10</v>
      </c>
      <c r="M421" s="70">
        <f>SUM(M411:M420)</f>
        <v>0</v>
      </c>
      <c r="N421" s="57"/>
      <c r="O421" s="80">
        <f>SUM(O411:O420)</f>
        <v>0</v>
      </c>
      <c r="P421" s="57"/>
      <c r="Q421" s="80">
        <f>SUM(Q411:Q420)</f>
        <v>0</v>
      </c>
      <c r="R421" s="57"/>
      <c r="S421" s="80">
        <f>SUM(S411:S420)</f>
        <v>0</v>
      </c>
      <c r="T421" s="57"/>
      <c r="U421" s="80">
        <f>SUM(U411:U420)</f>
        <v>0</v>
      </c>
      <c r="V421" s="57"/>
      <c r="W421" s="80">
        <f>SUM(W411:W420)</f>
        <v>0</v>
      </c>
      <c r="X421" s="69" t="s">
        <v>10</v>
      </c>
      <c r="Y421" s="70">
        <f>SUM(Y411:Y420)</f>
        <v>0</v>
      </c>
    </row>
    <row r="422" spans="1:25" ht="14.25" x14ac:dyDescent="0.15">
      <c r="A422" s="154">
        <v>92</v>
      </c>
      <c r="B422" s="154" t="s">
        <v>182</v>
      </c>
      <c r="C422" s="84">
        <v>20</v>
      </c>
      <c r="D422" s="194"/>
      <c r="E422" s="79">
        <f t="shared" ref="E422:E431" si="334">$C422*D422</f>
        <v>0</v>
      </c>
      <c r="F422" s="194"/>
      <c r="G422" s="79">
        <f t="shared" ref="G422:G431" si="335">$C422*F422</f>
        <v>0</v>
      </c>
      <c r="H422" s="194"/>
      <c r="I422" s="126">
        <f t="shared" ref="I422:I431" si="336">$C422*H422</f>
        <v>0</v>
      </c>
      <c r="J422" s="194"/>
      <c r="K422" s="131">
        <f t="shared" ref="K422:K431" si="337">$C422*J422</f>
        <v>0</v>
      </c>
      <c r="L422" s="61">
        <f t="shared" ref="L422:L431" si="338">D422+F422+H422+J422</f>
        <v>0</v>
      </c>
      <c r="M422" s="62">
        <f t="shared" ref="M422:M431" si="339">$C422*L422</f>
        <v>0</v>
      </c>
      <c r="N422" s="194"/>
      <c r="O422" s="79">
        <f t="shared" ref="O422:O431" si="340">$C422*N422</f>
        <v>0</v>
      </c>
      <c r="P422" s="194"/>
      <c r="Q422" s="79">
        <f t="shared" ref="Q422:Q431" si="341">$C422*P422</f>
        <v>0</v>
      </c>
      <c r="R422" s="194"/>
      <c r="S422" s="79">
        <f t="shared" ref="S422:S431" si="342">$C422*R422</f>
        <v>0</v>
      </c>
      <c r="T422" s="194"/>
      <c r="U422" s="79">
        <f t="shared" ref="U422:U431" si="343">$C422*T422</f>
        <v>0</v>
      </c>
      <c r="V422" s="194"/>
      <c r="W422" s="79">
        <f t="shared" ref="W422:W431" si="344">$C422*V422</f>
        <v>0</v>
      </c>
      <c r="X422" s="61">
        <f t="shared" ref="X422:X431" si="345">D422+F422+H422+J422+N422+P422+R422+T422+V422</f>
        <v>0</v>
      </c>
      <c r="Y422" s="62">
        <f t="shared" ref="Y422:Y431" si="346">$C422*X422</f>
        <v>0</v>
      </c>
    </row>
    <row r="423" spans="1:25" ht="14.25" x14ac:dyDescent="0.15">
      <c r="A423" s="148"/>
      <c r="B423" s="148" t="s">
        <v>183</v>
      </c>
      <c r="C423" s="81">
        <v>30</v>
      </c>
      <c r="D423" s="152"/>
      <c r="E423" s="77">
        <f t="shared" si="334"/>
        <v>0</v>
      </c>
      <c r="F423" s="152"/>
      <c r="G423" s="77">
        <f t="shared" si="335"/>
        <v>0</v>
      </c>
      <c r="H423" s="152"/>
      <c r="I423" s="124">
        <f t="shared" si="336"/>
        <v>0</v>
      </c>
      <c r="J423" s="152"/>
      <c r="K423" s="129">
        <f t="shared" si="337"/>
        <v>0</v>
      </c>
      <c r="L423" s="63">
        <f t="shared" si="338"/>
        <v>0</v>
      </c>
      <c r="M423" s="64">
        <f t="shared" si="339"/>
        <v>0</v>
      </c>
      <c r="N423" s="152"/>
      <c r="O423" s="77">
        <f t="shared" si="340"/>
        <v>0</v>
      </c>
      <c r="P423" s="152"/>
      <c r="Q423" s="77">
        <f t="shared" si="341"/>
        <v>0</v>
      </c>
      <c r="R423" s="152"/>
      <c r="S423" s="77">
        <f t="shared" si="342"/>
        <v>0</v>
      </c>
      <c r="T423" s="152"/>
      <c r="U423" s="77">
        <f t="shared" si="343"/>
        <v>0</v>
      </c>
      <c r="V423" s="152"/>
      <c r="W423" s="77">
        <f t="shared" si="344"/>
        <v>0</v>
      </c>
      <c r="X423" s="63">
        <f t="shared" si="345"/>
        <v>0</v>
      </c>
      <c r="Y423" s="64">
        <f t="shared" si="346"/>
        <v>0</v>
      </c>
    </row>
    <row r="424" spans="1:25" ht="14.25" x14ac:dyDescent="0.15">
      <c r="A424" s="148"/>
      <c r="B424" s="148"/>
      <c r="C424" s="81">
        <v>40</v>
      </c>
      <c r="D424" s="152"/>
      <c r="E424" s="77">
        <f t="shared" si="334"/>
        <v>0</v>
      </c>
      <c r="F424" s="152"/>
      <c r="G424" s="77">
        <f t="shared" si="335"/>
        <v>0</v>
      </c>
      <c r="H424" s="152"/>
      <c r="I424" s="124">
        <f t="shared" si="336"/>
        <v>0</v>
      </c>
      <c r="J424" s="152"/>
      <c r="K424" s="129">
        <f t="shared" si="337"/>
        <v>0</v>
      </c>
      <c r="L424" s="63">
        <f t="shared" si="338"/>
        <v>0</v>
      </c>
      <c r="M424" s="64">
        <f t="shared" si="339"/>
        <v>0</v>
      </c>
      <c r="N424" s="152"/>
      <c r="O424" s="77">
        <f t="shared" si="340"/>
        <v>0</v>
      </c>
      <c r="P424" s="152"/>
      <c r="Q424" s="77">
        <f t="shared" si="341"/>
        <v>0</v>
      </c>
      <c r="R424" s="152"/>
      <c r="S424" s="77">
        <f t="shared" si="342"/>
        <v>0</v>
      </c>
      <c r="T424" s="152"/>
      <c r="U424" s="77">
        <f t="shared" si="343"/>
        <v>0</v>
      </c>
      <c r="V424" s="152"/>
      <c r="W424" s="77">
        <f t="shared" si="344"/>
        <v>0</v>
      </c>
      <c r="X424" s="63">
        <f t="shared" si="345"/>
        <v>0</v>
      </c>
      <c r="Y424" s="64">
        <f t="shared" si="346"/>
        <v>0</v>
      </c>
    </row>
    <row r="425" spans="1:25" ht="14.25" x14ac:dyDescent="0.15">
      <c r="A425" s="148"/>
      <c r="B425" s="148"/>
      <c r="C425" s="81">
        <v>50</v>
      </c>
      <c r="D425" s="152"/>
      <c r="E425" s="77">
        <f t="shared" si="334"/>
        <v>0</v>
      </c>
      <c r="F425" s="152"/>
      <c r="G425" s="77">
        <f t="shared" si="335"/>
        <v>0</v>
      </c>
      <c r="H425" s="152"/>
      <c r="I425" s="124">
        <f t="shared" si="336"/>
        <v>0</v>
      </c>
      <c r="J425" s="152"/>
      <c r="K425" s="129">
        <f t="shared" si="337"/>
        <v>0</v>
      </c>
      <c r="L425" s="63">
        <f t="shared" si="338"/>
        <v>0</v>
      </c>
      <c r="M425" s="64">
        <f t="shared" si="339"/>
        <v>0</v>
      </c>
      <c r="N425" s="152"/>
      <c r="O425" s="77">
        <f t="shared" si="340"/>
        <v>0</v>
      </c>
      <c r="P425" s="152"/>
      <c r="Q425" s="77">
        <f t="shared" si="341"/>
        <v>0</v>
      </c>
      <c r="R425" s="152"/>
      <c r="S425" s="77">
        <f t="shared" si="342"/>
        <v>0</v>
      </c>
      <c r="T425" s="152"/>
      <c r="U425" s="77">
        <f t="shared" si="343"/>
        <v>0</v>
      </c>
      <c r="V425" s="152"/>
      <c r="W425" s="77">
        <f t="shared" si="344"/>
        <v>0</v>
      </c>
      <c r="X425" s="63">
        <f t="shared" si="345"/>
        <v>0</v>
      </c>
      <c r="Y425" s="64">
        <f t="shared" si="346"/>
        <v>0</v>
      </c>
    </row>
    <row r="426" spans="1:25" ht="14.25" x14ac:dyDescent="0.15">
      <c r="A426" s="148"/>
      <c r="B426" s="148"/>
      <c r="C426" s="81">
        <v>60</v>
      </c>
      <c r="D426" s="152"/>
      <c r="E426" s="77">
        <f t="shared" si="334"/>
        <v>0</v>
      </c>
      <c r="F426" s="152"/>
      <c r="G426" s="77">
        <f t="shared" si="335"/>
        <v>0</v>
      </c>
      <c r="H426" s="152"/>
      <c r="I426" s="124">
        <f t="shared" si="336"/>
        <v>0</v>
      </c>
      <c r="J426" s="152"/>
      <c r="K426" s="129">
        <f t="shared" si="337"/>
        <v>0</v>
      </c>
      <c r="L426" s="63">
        <f t="shared" si="338"/>
        <v>0</v>
      </c>
      <c r="M426" s="64">
        <f t="shared" si="339"/>
        <v>0</v>
      </c>
      <c r="N426" s="152"/>
      <c r="O426" s="77">
        <f t="shared" si="340"/>
        <v>0</v>
      </c>
      <c r="P426" s="152"/>
      <c r="Q426" s="77">
        <f t="shared" si="341"/>
        <v>0</v>
      </c>
      <c r="R426" s="152"/>
      <c r="S426" s="77">
        <f t="shared" si="342"/>
        <v>0</v>
      </c>
      <c r="T426" s="152"/>
      <c r="U426" s="77">
        <f t="shared" si="343"/>
        <v>0</v>
      </c>
      <c r="V426" s="152"/>
      <c r="W426" s="77">
        <f t="shared" si="344"/>
        <v>0</v>
      </c>
      <c r="X426" s="63">
        <f t="shared" si="345"/>
        <v>0</v>
      </c>
      <c r="Y426" s="64">
        <f t="shared" si="346"/>
        <v>0</v>
      </c>
    </row>
    <row r="427" spans="1:25" ht="14.25" x14ac:dyDescent="0.15">
      <c r="A427" s="148"/>
      <c r="B427" s="148"/>
      <c r="C427" s="81"/>
      <c r="D427" s="152"/>
      <c r="E427" s="77">
        <f t="shared" si="334"/>
        <v>0</v>
      </c>
      <c r="F427" s="152"/>
      <c r="G427" s="77">
        <f t="shared" si="335"/>
        <v>0</v>
      </c>
      <c r="H427" s="152"/>
      <c r="I427" s="124">
        <f t="shared" si="336"/>
        <v>0</v>
      </c>
      <c r="J427" s="152"/>
      <c r="K427" s="129">
        <f t="shared" si="337"/>
        <v>0</v>
      </c>
      <c r="L427" s="63">
        <f t="shared" si="338"/>
        <v>0</v>
      </c>
      <c r="M427" s="64">
        <f t="shared" si="339"/>
        <v>0</v>
      </c>
      <c r="N427" s="152"/>
      <c r="O427" s="77">
        <f t="shared" si="340"/>
        <v>0</v>
      </c>
      <c r="P427" s="152"/>
      <c r="Q427" s="77">
        <f t="shared" si="341"/>
        <v>0</v>
      </c>
      <c r="R427" s="152"/>
      <c r="S427" s="77">
        <f t="shared" si="342"/>
        <v>0</v>
      </c>
      <c r="T427" s="152"/>
      <c r="U427" s="77">
        <f t="shared" si="343"/>
        <v>0</v>
      </c>
      <c r="V427" s="152"/>
      <c r="W427" s="77">
        <f t="shared" si="344"/>
        <v>0</v>
      </c>
      <c r="X427" s="63">
        <f t="shared" si="345"/>
        <v>0</v>
      </c>
      <c r="Y427" s="64">
        <f t="shared" si="346"/>
        <v>0</v>
      </c>
    </row>
    <row r="428" spans="1:25" ht="14.25" x14ac:dyDescent="0.15">
      <c r="A428" s="148"/>
      <c r="B428" s="148"/>
      <c r="C428" s="81"/>
      <c r="D428" s="152"/>
      <c r="E428" s="77">
        <f t="shared" si="334"/>
        <v>0</v>
      </c>
      <c r="F428" s="152"/>
      <c r="G428" s="77">
        <f t="shared" si="335"/>
        <v>0</v>
      </c>
      <c r="H428" s="152"/>
      <c r="I428" s="124">
        <f t="shared" si="336"/>
        <v>0</v>
      </c>
      <c r="J428" s="152"/>
      <c r="K428" s="129">
        <f t="shared" si="337"/>
        <v>0</v>
      </c>
      <c r="L428" s="63">
        <f t="shared" si="338"/>
        <v>0</v>
      </c>
      <c r="M428" s="64">
        <f t="shared" si="339"/>
        <v>0</v>
      </c>
      <c r="N428" s="152"/>
      <c r="O428" s="77">
        <f t="shared" si="340"/>
        <v>0</v>
      </c>
      <c r="P428" s="152"/>
      <c r="Q428" s="77">
        <f t="shared" si="341"/>
        <v>0</v>
      </c>
      <c r="R428" s="152"/>
      <c r="S428" s="77">
        <f t="shared" si="342"/>
        <v>0</v>
      </c>
      <c r="T428" s="152"/>
      <c r="U428" s="77">
        <f t="shared" si="343"/>
        <v>0</v>
      </c>
      <c r="V428" s="152"/>
      <c r="W428" s="77">
        <f t="shared" si="344"/>
        <v>0</v>
      </c>
      <c r="X428" s="63">
        <f t="shared" si="345"/>
        <v>0</v>
      </c>
      <c r="Y428" s="64">
        <f t="shared" si="346"/>
        <v>0</v>
      </c>
    </row>
    <row r="429" spans="1:25" ht="14.25" x14ac:dyDescent="0.15">
      <c r="A429" s="148"/>
      <c r="B429" s="148"/>
      <c r="C429" s="81"/>
      <c r="D429" s="152"/>
      <c r="E429" s="77">
        <f t="shared" si="334"/>
        <v>0</v>
      </c>
      <c r="F429" s="152"/>
      <c r="G429" s="77">
        <f t="shared" si="335"/>
        <v>0</v>
      </c>
      <c r="H429" s="152"/>
      <c r="I429" s="124">
        <f t="shared" si="336"/>
        <v>0</v>
      </c>
      <c r="J429" s="152"/>
      <c r="K429" s="129">
        <f t="shared" si="337"/>
        <v>0</v>
      </c>
      <c r="L429" s="63">
        <f t="shared" si="338"/>
        <v>0</v>
      </c>
      <c r="M429" s="64">
        <f t="shared" si="339"/>
        <v>0</v>
      </c>
      <c r="N429" s="152"/>
      <c r="O429" s="77">
        <f t="shared" si="340"/>
        <v>0</v>
      </c>
      <c r="P429" s="152"/>
      <c r="Q429" s="77">
        <f t="shared" si="341"/>
        <v>0</v>
      </c>
      <c r="R429" s="152"/>
      <c r="S429" s="77">
        <f t="shared" si="342"/>
        <v>0</v>
      </c>
      <c r="T429" s="152"/>
      <c r="U429" s="77">
        <f t="shared" si="343"/>
        <v>0</v>
      </c>
      <c r="V429" s="152"/>
      <c r="W429" s="77">
        <f t="shared" si="344"/>
        <v>0</v>
      </c>
      <c r="X429" s="63">
        <f t="shared" si="345"/>
        <v>0</v>
      </c>
      <c r="Y429" s="64">
        <f t="shared" si="346"/>
        <v>0</v>
      </c>
    </row>
    <row r="430" spans="1:25" ht="14.25" x14ac:dyDescent="0.15">
      <c r="A430" s="148"/>
      <c r="B430" s="148"/>
      <c r="C430" s="81"/>
      <c r="D430" s="152"/>
      <c r="E430" s="77">
        <f t="shared" si="334"/>
        <v>0</v>
      </c>
      <c r="F430" s="152"/>
      <c r="G430" s="77">
        <f t="shared" si="335"/>
        <v>0</v>
      </c>
      <c r="H430" s="152"/>
      <c r="I430" s="124">
        <f t="shared" si="336"/>
        <v>0</v>
      </c>
      <c r="J430" s="152"/>
      <c r="K430" s="129">
        <f t="shared" si="337"/>
        <v>0</v>
      </c>
      <c r="L430" s="63">
        <f t="shared" si="338"/>
        <v>0</v>
      </c>
      <c r="M430" s="64">
        <f t="shared" si="339"/>
        <v>0</v>
      </c>
      <c r="N430" s="152"/>
      <c r="O430" s="77">
        <f t="shared" si="340"/>
        <v>0</v>
      </c>
      <c r="P430" s="152"/>
      <c r="Q430" s="77">
        <f t="shared" si="341"/>
        <v>0</v>
      </c>
      <c r="R430" s="152"/>
      <c r="S430" s="77">
        <f t="shared" si="342"/>
        <v>0</v>
      </c>
      <c r="T430" s="152"/>
      <c r="U430" s="77">
        <f t="shared" si="343"/>
        <v>0</v>
      </c>
      <c r="V430" s="152"/>
      <c r="W430" s="77">
        <f t="shared" si="344"/>
        <v>0</v>
      </c>
      <c r="X430" s="63">
        <f t="shared" si="345"/>
        <v>0</v>
      </c>
      <c r="Y430" s="64">
        <f t="shared" si="346"/>
        <v>0</v>
      </c>
    </row>
    <row r="431" spans="1:25" ht="15" thickBot="1" x14ac:dyDescent="0.2">
      <c r="A431" s="148"/>
      <c r="B431" s="148"/>
      <c r="C431" s="87"/>
      <c r="D431" s="195"/>
      <c r="E431" s="78">
        <f t="shared" si="334"/>
        <v>0</v>
      </c>
      <c r="F431" s="195"/>
      <c r="G431" s="78">
        <f t="shared" si="335"/>
        <v>0</v>
      </c>
      <c r="H431" s="195"/>
      <c r="I431" s="125">
        <f t="shared" si="336"/>
        <v>0</v>
      </c>
      <c r="J431" s="195"/>
      <c r="K431" s="130">
        <f t="shared" si="337"/>
        <v>0</v>
      </c>
      <c r="L431" s="73">
        <f t="shared" si="338"/>
        <v>0</v>
      </c>
      <c r="M431" s="74">
        <f t="shared" si="339"/>
        <v>0</v>
      </c>
      <c r="N431" s="195"/>
      <c r="O431" s="78">
        <f t="shared" si="340"/>
        <v>0</v>
      </c>
      <c r="P431" s="195"/>
      <c r="Q431" s="78">
        <f t="shared" si="341"/>
        <v>0</v>
      </c>
      <c r="R431" s="195"/>
      <c r="S431" s="78">
        <f t="shared" si="342"/>
        <v>0</v>
      </c>
      <c r="T431" s="195"/>
      <c r="U431" s="78">
        <f t="shared" si="343"/>
        <v>0</v>
      </c>
      <c r="V431" s="195"/>
      <c r="W431" s="78">
        <f t="shared" si="344"/>
        <v>0</v>
      </c>
      <c r="X431" s="73">
        <f t="shared" si="345"/>
        <v>0</v>
      </c>
      <c r="Y431" s="74">
        <f t="shared" si="346"/>
        <v>0</v>
      </c>
    </row>
    <row r="432" spans="1:25" ht="15" thickBot="1" x14ac:dyDescent="0.2">
      <c r="A432" s="186"/>
      <c r="B432" s="186"/>
      <c r="C432" s="85"/>
      <c r="D432" s="58"/>
      <c r="E432" s="80">
        <f>SUM(E422:E431)</f>
        <v>0</v>
      </c>
      <c r="F432" s="58"/>
      <c r="G432" s="80">
        <f>SUM(G422:G431)</f>
        <v>0</v>
      </c>
      <c r="H432" s="58"/>
      <c r="I432" s="121">
        <f>SUM(I422:I431)</f>
        <v>0</v>
      </c>
      <c r="J432" s="58"/>
      <c r="K432" s="80">
        <f>SUM(K422:K431)</f>
        <v>0</v>
      </c>
      <c r="L432" s="69" t="s">
        <v>10</v>
      </c>
      <c r="M432" s="70">
        <f>SUM(M422:M431)</f>
        <v>0</v>
      </c>
      <c r="N432" s="58"/>
      <c r="O432" s="80">
        <f>SUM(O422:O431)</f>
        <v>0</v>
      </c>
      <c r="P432" s="58"/>
      <c r="Q432" s="80">
        <f>SUM(Q422:Q431)</f>
        <v>0</v>
      </c>
      <c r="R432" s="58"/>
      <c r="S432" s="80">
        <f>SUM(S422:S431)</f>
        <v>0</v>
      </c>
      <c r="T432" s="58"/>
      <c r="U432" s="80">
        <f>SUM(U422:U431)</f>
        <v>0</v>
      </c>
      <c r="V432" s="58"/>
      <c r="W432" s="80">
        <f>SUM(W422:W431)</f>
        <v>0</v>
      </c>
      <c r="X432" s="69" t="s">
        <v>10</v>
      </c>
      <c r="Y432" s="70">
        <f>SUM(Y422:Y431)</f>
        <v>0</v>
      </c>
    </row>
    <row r="433" spans="1:25" ht="14.25" x14ac:dyDescent="0.15">
      <c r="A433" s="184">
        <v>93</v>
      </c>
      <c r="B433" s="184" t="s">
        <v>177</v>
      </c>
      <c r="C433" s="86">
        <v>1.1000000000000001</v>
      </c>
      <c r="D433" s="189"/>
      <c r="E433" s="79">
        <f>$C433*D433</f>
        <v>0</v>
      </c>
      <c r="F433" s="189"/>
      <c r="G433" s="79">
        <f>$C433*F433</f>
        <v>0</v>
      </c>
      <c r="H433" s="189"/>
      <c r="I433" s="126">
        <f>$C433*H433</f>
        <v>0</v>
      </c>
      <c r="J433" s="189"/>
      <c r="K433" s="131">
        <f>$C433*J433</f>
        <v>0</v>
      </c>
      <c r="L433" s="71">
        <f>D433+F433+H433+J433</f>
        <v>0</v>
      </c>
      <c r="M433" s="72">
        <f>$C433*L433</f>
        <v>0</v>
      </c>
      <c r="N433" s="189"/>
      <c r="O433" s="79">
        <f>$C433*N433</f>
        <v>0</v>
      </c>
      <c r="P433" s="189"/>
      <c r="Q433" s="79">
        <f>$C433*P433</f>
        <v>0</v>
      </c>
      <c r="R433" s="189"/>
      <c r="S433" s="79">
        <f>$C433*R433</f>
        <v>0</v>
      </c>
      <c r="T433" s="189"/>
      <c r="U433" s="79">
        <f>$C433*T433</f>
        <v>0</v>
      </c>
      <c r="V433" s="189"/>
      <c r="W433" s="79">
        <f>$C433*V433</f>
        <v>0</v>
      </c>
      <c r="X433" s="71">
        <f>D433+F433+H433+J433+N433+P433+R433+T433+V433</f>
        <v>0</v>
      </c>
      <c r="Y433" s="72">
        <f>$C433*X433</f>
        <v>0</v>
      </c>
    </row>
    <row r="434" spans="1:25" ht="14.25" x14ac:dyDescent="0.15">
      <c r="A434" s="180"/>
      <c r="B434" s="180"/>
      <c r="C434" s="81">
        <v>1.2</v>
      </c>
      <c r="D434" s="190"/>
      <c r="E434" s="77">
        <f>$C434*D434</f>
        <v>0</v>
      </c>
      <c r="F434" s="190"/>
      <c r="G434" s="77">
        <f>$C434*F434</f>
        <v>0</v>
      </c>
      <c r="H434" s="190"/>
      <c r="I434" s="124">
        <f>$C434*H434</f>
        <v>0</v>
      </c>
      <c r="J434" s="190"/>
      <c r="K434" s="129">
        <f>$C434*J434</f>
        <v>0</v>
      </c>
      <c r="L434" s="63">
        <f>D434+F434+H434+J434</f>
        <v>0</v>
      </c>
      <c r="M434" s="64">
        <f>$C434*L434</f>
        <v>0</v>
      </c>
      <c r="N434" s="190"/>
      <c r="O434" s="77">
        <f>$C434*N434</f>
        <v>0</v>
      </c>
      <c r="P434" s="190"/>
      <c r="Q434" s="77">
        <f>$C434*P434</f>
        <v>0</v>
      </c>
      <c r="R434" s="190"/>
      <c r="S434" s="77">
        <f>$C434*R434</f>
        <v>0</v>
      </c>
      <c r="T434" s="190"/>
      <c r="U434" s="77">
        <f>$C434*T434</f>
        <v>0</v>
      </c>
      <c r="V434" s="190"/>
      <c r="W434" s="77">
        <f>$C434*V434</f>
        <v>0</v>
      </c>
      <c r="X434" s="63">
        <f>D434+F434+H434+J434+N434+P434+R434+T434+V434</f>
        <v>0</v>
      </c>
      <c r="Y434" s="64">
        <f>$C434*X434</f>
        <v>0</v>
      </c>
    </row>
    <row r="435" spans="1:25" ht="14.25" x14ac:dyDescent="0.15">
      <c r="A435" s="180"/>
      <c r="B435" s="180"/>
      <c r="C435" s="81">
        <v>1.5</v>
      </c>
      <c r="D435" s="190"/>
      <c r="E435" s="77">
        <f>$C435*D435</f>
        <v>0</v>
      </c>
      <c r="F435" s="190"/>
      <c r="G435" s="77">
        <f>$C435*F435</f>
        <v>0</v>
      </c>
      <c r="H435" s="190"/>
      <c r="I435" s="124">
        <f>$C435*H435</f>
        <v>0</v>
      </c>
      <c r="J435" s="190"/>
      <c r="K435" s="129">
        <f>$C435*J435</f>
        <v>0</v>
      </c>
      <c r="L435" s="63">
        <f>D435+F435+H435+J435</f>
        <v>0</v>
      </c>
      <c r="M435" s="64">
        <f>$C435*L435</f>
        <v>0</v>
      </c>
      <c r="N435" s="190"/>
      <c r="O435" s="77">
        <f>$C435*N435</f>
        <v>0</v>
      </c>
      <c r="P435" s="190"/>
      <c r="Q435" s="77">
        <f>$C435*P435</f>
        <v>0</v>
      </c>
      <c r="R435" s="190"/>
      <c r="S435" s="77">
        <f>$C435*R435</f>
        <v>0</v>
      </c>
      <c r="T435" s="190"/>
      <c r="U435" s="77">
        <f>$C435*T435</f>
        <v>0</v>
      </c>
      <c r="V435" s="190"/>
      <c r="W435" s="77">
        <f>$C435*V435</f>
        <v>0</v>
      </c>
      <c r="X435" s="63">
        <f>D435+F435+H435+J435+N435+P435+R435+T435+V435</f>
        <v>0</v>
      </c>
      <c r="Y435" s="64">
        <f>$C435*X435</f>
        <v>0</v>
      </c>
    </row>
    <row r="436" spans="1:25" ht="15" thickBot="1" x14ac:dyDescent="0.2">
      <c r="A436" s="181"/>
      <c r="B436" s="181"/>
      <c r="C436" s="82"/>
      <c r="D436" s="191"/>
      <c r="E436" s="78">
        <f>$C436*D436</f>
        <v>0</v>
      </c>
      <c r="F436" s="191"/>
      <c r="G436" s="78">
        <f>$C436*F436</f>
        <v>0</v>
      </c>
      <c r="H436" s="191"/>
      <c r="I436" s="125">
        <f>$C436*H436</f>
        <v>0</v>
      </c>
      <c r="J436" s="191"/>
      <c r="K436" s="130">
        <f>$C436*J436</f>
        <v>0</v>
      </c>
      <c r="L436" s="65">
        <f>D436+F436+H436+J436</f>
        <v>0</v>
      </c>
      <c r="M436" s="66">
        <f>$C436*L436</f>
        <v>0</v>
      </c>
      <c r="N436" s="191"/>
      <c r="O436" s="78">
        <f>$C436*N436</f>
        <v>0</v>
      </c>
      <c r="P436" s="191"/>
      <c r="Q436" s="78">
        <f>$C436*P436</f>
        <v>0</v>
      </c>
      <c r="R436" s="191"/>
      <c r="S436" s="78">
        <f>$C436*R436</f>
        <v>0</v>
      </c>
      <c r="T436" s="191"/>
      <c r="U436" s="78">
        <f>$C436*T436</f>
        <v>0</v>
      </c>
      <c r="V436" s="191"/>
      <c r="W436" s="78">
        <f>$C436*V436</f>
        <v>0</v>
      </c>
      <c r="X436" s="65">
        <f>D436+F436+H436+J436+N436+P436+R436+T436+V436</f>
        <v>0</v>
      </c>
      <c r="Y436" s="66">
        <f>$C436*X436</f>
        <v>0</v>
      </c>
    </row>
    <row r="437" spans="1:25" ht="15" thickBot="1" x14ac:dyDescent="0.2">
      <c r="A437" s="181"/>
      <c r="B437" s="181"/>
      <c r="C437" s="83"/>
      <c r="D437" s="57"/>
      <c r="E437" s="80">
        <f>SUM(E433:E436)</f>
        <v>0</v>
      </c>
      <c r="F437" s="57"/>
      <c r="G437" s="80">
        <f>SUM(G433:G436)</f>
        <v>0</v>
      </c>
      <c r="H437" s="57"/>
      <c r="I437" s="121">
        <f>SUM(I433:I436)</f>
        <v>0</v>
      </c>
      <c r="J437" s="57"/>
      <c r="K437" s="80">
        <f>SUM(K433:K436)</f>
        <v>0</v>
      </c>
      <c r="L437" s="69" t="s">
        <v>10</v>
      </c>
      <c r="M437" s="70">
        <f>SUM(M433:M436)</f>
        <v>0</v>
      </c>
      <c r="N437" s="57"/>
      <c r="O437" s="80">
        <f>SUM(O433:O436)</f>
        <v>0</v>
      </c>
      <c r="P437" s="57"/>
      <c r="Q437" s="80">
        <f>SUM(Q433:Q436)</f>
        <v>0</v>
      </c>
      <c r="R437" s="57"/>
      <c r="S437" s="80">
        <f>SUM(S433:S436)</f>
        <v>0</v>
      </c>
      <c r="T437" s="57"/>
      <c r="U437" s="80">
        <f>SUM(U433:U436)</f>
        <v>0</v>
      </c>
      <c r="V437" s="57"/>
      <c r="W437" s="80">
        <f>SUM(W433:W436)</f>
        <v>0</v>
      </c>
      <c r="X437" s="69" t="s">
        <v>10</v>
      </c>
      <c r="Y437" s="70">
        <f>SUM(Y433:Y436)</f>
        <v>0</v>
      </c>
    </row>
    <row r="438" spans="1:25" ht="14.25" x14ac:dyDescent="0.15">
      <c r="A438" s="154">
        <v>95</v>
      </c>
      <c r="B438" s="154" t="s">
        <v>47</v>
      </c>
      <c r="C438" s="84">
        <v>1.2</v>
      </c>
      <c r="D438" s="194"/>
      <c r="E438" s="79">
        <f t="shared" ref="E438:E448" si="347">$C438*D438</f>
        <v>0</v>
      </c>
      <c r="F438" s="194"/>
      <c r="G438" s="79">
        <f t="shared" ref="G438:G448" si="348">$C438*F438</f>
        <v>0</v>
      </c>
      <c r="H438" s="194"/>
      <c r="I438" s="126">
        <f t="shared" ref="I438:I448" si="349">$C438*H438</f>
        <v>0</v>
      </c>
      <c r="J438" s="194"/>
      <c r="K438" s="131">
        <f t="shared" ref="K438:K448" si="350">$C438*J438</f>
        <v>0</v>
      </c>
      <c r="L438" s="61">
        <f t="shared" ref="L438:L448" si="351">D438+F438+H438+J438</f>
        <v>0</v>
      </c>
      <c r="M438" s="62">
        <f t="shared" ref="M438:M448" si="352">$C438*L438</f>
        <v>0</v>
      </c>
      <c r="N438" s="194"/>
      <c r="O438" s="79">
        <f t="shared" ref="O438:O448" si="353">$C438*N438</f>
        <v>0</v>
      </c>
      <c r="P438" s="194"/>
      <c r="Q438" s="79">
        <f t="shared" ref="Q438:Q448" si="354">$C438*P438</f>
        <v>0</v>
      </c>
      <c r="R438" s="194"/>
      <c r="S438" s="79">
        <f t="shared" ref="S438:S448" si="355">$C438*R438</f>
        <v>0</v>
      </c>
      <c r="T438" s="194"/>
      <c r="U438" s="79">
        <f t="shared" ref="U438:U448" si="356">$C438*T438</f>
        <v>0</v>
      </c>
      <c r="V438" s="194"/>
      <c r="W438" s="79">
        <f t="shared" ref="W438:W448" si="357">$C438*V438</f>
        <v>0</v>
      </c>
      <c r="X438" s="61">
        <f t="shared" ref="X438:X448" si="358">D438+F438+H438+J438+N438+P438+R438+T438+V438</f>
        <v>0</v>
      </c>
      <c r="Y438" s="62">
        <f t="shared" ref="Y438:Y448" si="359">$C438*X438</f>
        <v>0</v>
      </c>
    </row>
    <row r="439" spans="1:25" ht="14.25" x14ac:dyDescent="0.15">
      <c r="A439" s="148"/>
      <c r="B439" s="148"/>
      <c r="C439" s="81">
        <v>1.3</v>
      </c>
      <c r="D439" s="152"/>
      <c r="E439" s="77">
        <f t="shared" si="347"/>
        <v>0</v>
      </c>
      <c r="F439" s="152"/>
      <c r="G439" s="77">
        <f t="shared" si="348"/>
        <v>0</v>
      </c>
      <c r="H439" s="152"/>
      <c r="I439" s="124">
        <f t="shared" si="349"/>
        <v>0</v>
      </c>
      <c r="J439" s="152"/>
      <c r="K439" s="129">
        <f t="shared" si="350"/>
        <v>0</v>
      </c>
      <c r="L439" s="63">
        <f t="shared" si="351"/>
        <v>0</v>
      </c>
      <c r="M439" s="64">
        <f t="shared" si="352"/>
        <v>0</v>
      </c>
      <c r="N439" s="152"/>
      <c r="O439" s="77">
        <f t="shared" si="353"/>
        <v>0</v>
      </c>
      <c r="P439" s="152"/>
      <c r="Q439" s="77">
        <f t="shared" si="354"/>
        <v>0</v>
      </c>
      <c r="R439" s="152"/>
      <c r="S439" s="77">
        <f t="shared" si="355"/>
        <v>0</v>
      </c>
      <c r="T439" s="152"/>
      <c r="U439" s="77">
        <f t="shared" si="356"/>
        <v>0</v>
      </c>
      <c r="V439" s="152"/>
      <c r="W439" s="77">
        <f t="shared" si="357"/>
        <v>0</v>
      </c>
      <c r="X439" s="63">
        <f t="shared" si="358"/>
        <v>0</v>
      </c>
      <c r="Y439" s="64">
        <f t="shared" si="359"/>
        <v>0</v>
      </c>
    </row>
    <row r="440" spans="1:25" ht="14.25" x14ac:dyDescent="0.15">
      <c r="A440" s="148"/>
      <c r="B440" s="148"/>
      <c r="C440" s="81">
        <v>3.2</v>
      </c>
      <c r="D440" s="152"/>
      <c r="E440" s="77">
        <f t="shared" si="347"/>
        <v>0</v>
      </c>
      <c r="F440" s="152"/>
      <c r="G440" s="77">
        <f t="shared" si="348"/>
        <v>0</v>
      </c>
      <c r="H440" s="152"/>
      <c r="I440" s="124">
        <f t="shared" si="349"/>
        <v>0</v>
      </c>
      <c r="J440" s="152"/>
      <c r="K440" s="129">
        <f t="shared" si="350"/>
        <v>0</v>
      </c>
      <c r="L440" s="63">
        <f t="shared" si="351"/>
        <v>0</v>
      </c>
      <c r="M440" s="64">
        <f t="shared" si="352"/>
        <v>0</v>
      </c>
      <c r="N440" s="152"/>
      <c r="O440" s="77">
        <f t="shared" si="353"/>
        <v>0</v>
      </c>
      <c r="P440" s="152"/>
      <c r="Q440" s="77">
        <f t="shared" si="354"/>
        <v>0</v>
      </c>
      <c r="R440" s="152"/>
      <c r="S440" s="77">
        <f t="shared" si="355"/>
        <v>0</v>
      </c>
      <c r="T440" s="152"/>
      <c r="U440" s="77">
        <f t="shared" si="356"/>
        <v>0</v>
      </c>
      <c r="V440" s="152"/>
      <c r="W440" s="77">
        <f t="shared" si="357"/>
        <v>0</v>
      </c>
      <c r="X440" s="63">
        <f t="shared" si="358"/>
        <v>0</v>
      </c>
      <c r="Y440" s="64">
        <f t="shared" si="359"/>
        <v>0</v>
      </c>
    </row>
    <row r="441" spans="1:25" ht="14.25" x14ac:dyDescent="0.15">
      <c r="A441" s="148"/>
      <c r="B441" s="148"/>
      <c r="C441" s="81"/>
      <c r="D441" s="152"/>
      <c r="E441" s="77">
        <f t="shared" si="347"/>
        <v>0</v>
      </c>
      <c r="F441" s="152"/>
      <c r="G441" s="77">
        <f t="shared" si="348"/>
        <v>0</v>
      </c>
      <c r="H441" s="152"/>
      <c r="I441" s="124">
        <f t="shared" si="349"/>
        <v>0</v>
      </c>
      <c r="J441" s="152"/>
      <c r="K441" s="129">
        <f t="shared" si="350"/>
        <v>0</v>
      </c>
      <c r="L441" s="63">
        <f t="shared" si="351"/>
        <v>0</v>
      </c>
      <c r="M441" s="64">
        <f t="shared" si="352"/>
        <v>0</v>
      </c>
      <c r="N441" s="152"/>
      <c r="O441" s="77">
        <f t="shared" si="353"/>
        <v>0</v>
      </c>
      <c r="P441" s="152"/>
      <c r="Q441" s="77">
        <f t="shared" si="354"/>
        <v>0</v>
      </c>
      <c r="R441" s="152"/>
      <c r="S441" s="77">
        <f t="shared" si="355"/>
        <v>0</v>
      </c>
      <c r="T441" s="152"/>
      <c r="U441" s="77">
        <f t="shared" si="356"/>
        <v>0</v>
      </c>
      <c r="V441" s="152"/>
      <c r="W441" s="77">
        <f t="shared" si="357"/>
        <v>0</v>
      </c>
      <c r="X441" s="63">
        <f t="shared" si="358"/>
        <v>0</v>
      </c>
      <c r="Y441" s="64">
        <f t="shared" si="359"/>
        <v>0</v>
      </c>
    </row>
    <row r="442" spans="1:25" ht="14.25" x14ac:dyDescent="0.15">
      <c r="A442" s="148"/>
      <c r="B442" s="148"/>
      <c r="C442" s="81"/>
      <c r="D442" s="152"/>
      <c r="E442" s="77">
        <f t="shared" si="347"/>
        <v>0</v>
      </c>
      <c r="F442" s="152"/>
      <c r="G442" s="77">
        <f t="shared" si="348"/>
        <v>0</v>
      </c>
      <c r="H442" s="152"/>
      <c r="I442" s="124">
        <f t="shared" si="349"/>
        <v>0</v>
      </c>
      <c r="J442" s="152"/>
      <c r="K442" s="129">
        <f t="shared" si="350"/>
        <v>0</v>
      </c>
      <c r="L442" s="63">
        <f t="shared" si="351"/>
        <v>0</v>
      </c>
      <c r="M442" s="64">
        <f t="shared" si="352"/>
        <v>0</v>
      </c>
      <c r="N442" s="152"/>
      <c r="O442" s="77">
        <f t="shared" si="353"/>
        <v>0</v>
      </c>
      <c r="P442" s="152"/>
      <c r="Q442" s="77">
        <f t="shared" si="354"/>
        <v>0</v>
      </c>
      <c r="R442" s="152"/>
      <c r="S442" s="77">
        <f t="shared" si="355"/>
        <v>0</v>
      </c>
      <c r="T442" s="152"/>
      <c r="U442" s="77">
        <f t="shared" si="356"/>
        <v>0</v>
      </c>
      <c r="V442" s="152"/>
      <c r="W442" s="77">
        <f t="shared" si="357"/>
        <v>0</v>
      </c>
      <c r="X442" s="63">
        <f t="shared" si="358"/>
        <v>0</v>
      </c>
      <c r="Y442" s="64">
        <f t="shared" si="359"/>
        <v>0</v>
      </c>
    </row>
    <row r="443" spans="1:25" ht="14.25" x14ac:dyDescent="0.15">
      <c r="A443" s="148"/>
      <c r="B443" s="148"/>
      <c r="C443" s="81"/>
      <c r="D443" s="152"/>
      <c r="E443" s="77">
        <f t="shared" si="347"/>
        <v>0</v>
      </c>
      <c r="F443" s="152"/>
      <c r="G443" s="77">
        <f t="shared" si="348"/>
        <v>0</v>
      </c>
      <c r="H443" s="152"/>
      <c r="I443" s="124">
        <f t="shared" si="349"/>
        <v>0</v>
      </c>
      <c r="J443" s="152"/>
      <c r="K443" s="129">
        <f t="shared" si="350"/>
        <v>0</v>
      </c>
      <c r="L443" s="63">
        <f t="shared" si="351"/>
        <v>0</v>
      </c>
      <c r="M443" s="64">
        <f t="shared" si="352"/>
        <v>0</v>
      </c>
      <c r="N443" s="152"/>
      <c r="O443" s="77">
        <f t="shared" si="353"/>
        <v>0</v>
      </c>
      <c r="P443" s="152"/>
      <c r="Q443" s="77">
        <f t="shared" si="354"/>
        <v>0</v>
      </c>
      <c r="R443" s="152"/>
      <c r="S443" s="77">
        <f t="shared" si="355"/>
        <v>0</v>
      </c>
      <c r="T443" s="152"/>
      <c r="U443" s="77">
        <f t="shared" si="356"/>
        <v>0</v>
      </c>
      <c r="V443" s="152"/>
      <c r="W443" s="77">
        <f t="shared" si="357"/>
        <v>0</v>
      </c>
      <c r="X443" s="63">
        <f t="shared" si="358"/>
        <v>0</v>
      </c>
      <c r="Y443" s="64">
        <f t="shared" si="359"/>
        <v>0</v>
      </c>
    </row>
    <row r="444" spans="1:25" ht="14.25" x14ac:dyDescent="0.15">
      <c r="A444" s="148"/>
      <c r="B444" s="148"/>
      <c r="C444" s="81"/>
      <c r="D444" s="152"/>
      <c r="E444" s="77">
        <f t="shared" si="347"/>
        <v>0</v>
      </c>
      <c r="F444" s="152"/>
      <c r="G444" s="77">
        <f t="shared" si="348"/>
        <v>0</v>
      </c>
      <c r="H444" s="152"/>
      <c r="I444" s="124">
        <f t="shared" si="349"/>
        <v>0</v>
      </c>
      <c r="J444" s="152"/>
      <c r="K444" s="129">
        <f t="shared" si="350"/>
        <v>0</v>
      </c>
      <c r="L444" s="63">
        <f t="shared" si="351"/>
        <v>0</v>
      </c>
      <c r="M444" s="64">
        <f t="shared" si="352"/>
        <v>0</v>
      </c>
      <c r="N444" s="152"/>
      <c r="O444" s="77">
        <f t="shared" si="353"/>
        <v>0</v>
      </c>
      <c r="P444" s="152"/>
      <c r="Q444" s="77">
        <f t="shared" si="354"/>
        <v>0</v>
      </c>
      <c r="R444" s="152"/>
      <c r="S444" s="77">
        <f t="shared" si="355"/>
        <v>0</v>
      </c>
      <c r="T444" s="152"/>
      <c r="U444" s="77">
        <f t="shared" si="356"/>
        <v>0</v>
      </c>
      <c r="V444" s="152"/>
      <c r="W444" s="77">
        <f t="shared" si="357"/>
        <v>0</v>
      </c>
      <c r="X444" s="63">
        <f t="shared" si="358"/>
        <v>0</v>
      </c>
      <c r="Y444" s="64">
        <f t="shared" si="359"/>
        <v>0</v>
      </c>
    </row>
    <row r="445" spans="1:25" ht="14.25" x14ac:dyDescent="0.15">
      <c r="A445" s="148"/>
      <c r="B445" s="148"/>
      <c r="C445" s="81"/>
      <c r="D445" s="152"/>
      <c r="E445" s="77">
        <f t="shared" si="347"/>
        <v>0</v>
      </c>
      <c r="F445" s="152"/>
      <c r="G445" s="77">
        <f t="shared" si="348"/>
        <v>0</v>
      </c>
      <c r="H445" s="152"/>
      <c r="I445" s="124">
        <f t="shared" si="349"/>
        <v>0</v>
      </c>
      <c r="J445" s="152"/>
      <c r="K445" s="129">
        <f t="shared" si="350"/>
        <v>0</v>
      </c>
      <c r="L445" s="63">
        <f t="shared" si="351"/>
        <v>0</v>
      </c>
      <c r="M445" s="64">
        <f t="shared" si="352"/>
        <v>0</v>
      </c>
      <c r="N445" s="152"/>
      <c r="O445" s="77">
        <f t="shared" si="353"/>
        <v>0</v>
      </c>
      <c r="P445" s="152"/>
      <c r="Q445" s="77">
        <f t="shared" si="354"/>
        <v>0</v>
      </c>
      <c r="R445" s="152"/>
      <c r="S445" s="77">
        <f t="shared" si="355"/>
        <v>0</v>
      </c>
      <c r="T445" s="152"/>
      <c r="U445" s="77">
        <f t="shared" si="356"/>
        <v>0</v>
      </c>
      <c r="V445" s="152"/>
      <c r="W445" s="77">
        <f t="shared" si="357"/>
        <v>0</v>
      </c>
      <c r="X445" s="63">
        <f t="shared" si="358"/>
        <v>0</v>
      </c>
      <c r="Y445" s="64">
        <f t="shared" si="359"/>
        <v>0</v>
      </c>
    </row>
    <row r="446" spans="1:25" ht="14.25" x14ac:dyDescent="0.15">
      <c r="A446" s="148"/>
      <c r="B446" s="148"/>
      <c r="C446" s="81"/>
      <c r="D446" s="152"/>
      <c r="E446" s="77">
        <f t="shared" si="347"/>
        <v>0</v>
      </c>
      <c r="F446" s="152"/>
      <c r="G446" s="77">
        <f t="shared" si="348"/>
        <v>0</v>
      </c>
      <c r="H446" s="152"/>
      <c r="I446" s="124">
        <f t="shared" si="349"/>
        <v>0</v>
      </c>
      <c r="J446" s="152"/>
      <c r="K446" s="129">
        <f t="shared" si="350"/>
        <v>0</v>
      </c>
      <c r="L446" s="63">
        <f t="shared" si="351"/>
        <v>0</v>
      </c>
      <c r="M446" s="64">
        <f t="shared" si="352"/>
        <v>0</v>
      </c>
      <c r="N446" s="152"/>
      <c r="O446" s="77">
        <f t="shared" si="353"/>
        <v>0</v>
      </c>
      <c r="P446" s="152"/>
      <c r="Q446" s="77">
        <f t="shared" si="354"/>
        <v>0</v>
      </c>
      <c r="R446" s="152"/>
      <c r="S446" s="77">
        <f t="shared" si="355"/>
        <v>0</v>
      </c>
      <c r="T446" s="152"/>
      <c r="U446" s="77">
        <f t="shared" si="356"/>
        <v>0</v>
      </c>
      <c r="V446" s="152"/>
      <c r="W446" s="77">
        <f t="shared" si="357"/>
        <v>0</v>
      </c>
      <c r="X446" s="63">
        <f t="shared" si="358"/>
        <v>0</v>
      </c>
      <c r="Y446" s="64">
        <f t="shared" si="359"/>
        <v>0</v>
      </c>
    </row>
    <row r="447" spans="1:25" ht="14.25" x14ac:dyDescent="0.15">
      <c r="A447" s="148"/>
      <c r="B447" s="148"/>
      <c r="C447" s="81"/>
      <c r="D447" s="152"/>
      <c r="E447" s="77">
        <f t="shared" si="347"/>
        <v>0</v>
      </c>
      <c r="F447" s="152"/>
      <c r="G447" s="77">
        <f t="shared" si="348"/>
        <v>0</v>
      </c>
      <c r="H447" s="152"/>
      <c r="I447" s="124">
        <f t="shared" si="349"/>
        <v>0</v>
      </c>
      <c r="J447" s="152"/>
      <c r="K447" s="129">
        <f t="shared" si="350"/>
        <v>0</v>
      </c>
      <c r="L447" s="63">
        <f t="shared" si="351"/>
        <v>0</v>
      </c>
      <c r="M447" s="64">
        <f t="shared" si="352"/>
        <v>0</v>
      </c>
      <c r="N447" s="152"/>
      <c r="O447" s="77">
        <f t="shared" si="353"/>
        <v>0</v>
      </c>
      <c r="P447" s="152"/>
      <c r="Q447" s="77">
        <f t="shared" si="354"/>
        <v>0</v>
      </c>
      <c r="R447" s="152"/>
      <c r="S447" s="77">
        <f t="shared" si="355"/>
        <v>0</v>
      </c>
      <c r="T447" s="152"/>
      <c r="U447" s="77">
        <f t="shared" si="356"/>
        <v>0</v>
      </c>
      <c r="V447" s="152"/>
      <c r="W447" s="77">
        <f t="shared" si="357"/>
        <v>0</v>
      </c>
      <c r="X447" s="63">
        <f t="shared" si="358"/>
        <v>0</v>
      </c>
      <c r="Y447" s="64">
        <f t="shared" si="359"/>
        <v>0</v>
      </c>
    </row>
    <row r="448" spans="1:25" ht="15" thickBot="1" x14ac:dyDescent="0.2">
      <c r="A448" s="150"/>
      <c r="B448" s="150"/>
      <c r="C448" s="87"/>
      <c r="D448" s="195"/>
      <c r="E448" s="78">
        <f t="shared" si="347"/>
        <v>0</v>
      </c>
      <c r="F448" s="195"/>
      <c r="G448" s="78">
        <f t="shared" si="348"/>
        <v>0</v>
      </c>
      <c r="H448" s="195"/>
      <c r="I448" s="125">
        <f t="shared" si="349"/>
        <v>0</v>
      </c>
      <c r="J448" s="195"/>
      <c r="K448" s="130">
        <f t="shared" si="350"/>
        <v>0</v>
      </c>
      <c r="L448" s="73">
        <f t="shared" si="351"/>
        <v>0</v>
      </c>
      <c r="M448" s="74">
        <f t="shared" si="352"/>
        <v>0</v>
      </c>
      <c r="N448" s="195"/>
      <c r="O448" s="78">
        <f t="shared" si="353"/>
        <v>0</v>
      </c>
      <c r="P448" s="195"/>
      <c r="Q448" s="78">
        <f t="shared" si="354"/>
        <v>0</v>
      </c>
      <c r="R448" s="195"/>
      <c r="S448" s="78">
        <f t="shared" si="355"/>
        <v>0</v>
      </c>
      <c r="T448" s="195"/>
      <c r="U448" s="78">
        <f t="shared" si="356"/>
        <v>0</v>
      </c>
      <c r="V448" s="195"/>
      <c r="W448" s="78">
        <f t="shared" si="357"/>
        <v>0</v>
      </c>
      <c r="X448" s="73">
        <f t="shared" si="358"/>
        <v>0</v>
      </c>
      <c r="Y448" s="74">
        <f t="shared" si="359"/>
        <v>0</v>
      </c>
    </row>
    <row r="449" spans="1:28" ht="15" thickBot="1" x14ac:dyDescent="0.2">
      <c r="A449" s="187"/>
      <c r="B449" s="187"/>
      <c r="C449" s="85"/>
      <c r="D449" s="58"/>
      <c r="E449" s="80">
        <f>SUM(E438:E448)</f>
        <v>0</v>
      </c>
      <c r="F449" s="58"/>
      <c r="G449" s="80">
        <f>SUM(G438:G448)</f>
        <v>0</v>
      </c>
      <c r="H449" s="58"/>
      <c r="I449" s="121">
        <f>SUM(I438:I448)</f>
        <v>0</v>
      </c>
      <c r="J449" s="58"/>
      <c r="K449" s="80">
        <f>SUM(K438:K448)</f>
        <v>0</v>
      </c>
      <c r="L449" s="69" t="s">
        <v>10</v>
      </c>
      <c r="M449" s="70">
        <f>SUM(M438:M448)</f>
        <v>0</v>
      </c>
      <c r="N449" s="58"/>
      <c r="O449" s="80">
        <f>SUM(O438:O448)</f>
        <v>0</v>
      </c>
      <c r="P449" s="58"/>
      <c r="Q449" s="80">
        <f>SUM(Q438:Q448)</f>
        <v>0</v>
      </c>
      <c r="R449" s="58"/>
      <c r="S449" s="80">
        <f>SUM(S438:S448)</f>
        <v>0</v>
      </c>
      <c r="T449" s="58"/>
      <c r="U449" s="80">
        <f>SUM(U438:U448)</f>
        <v>0</v>
      </c>
      <c r="V449" s="58"/>
      <c r="W449" s="80">
        <f>SUM(W438:W448)</f>
        <v>0</v>
      </c>
      <c r="X449" s="69" t="s">
        <v>10</v>
      </c>
      <c r="Y449" s="70">
        <f>SUM(Y438:Y448)</f>
        <v>0</v>
      </c>
    </row>
    <row r="450" spans="1:28" s="88" customFormat="1" ht="44.25" customHeight="1" thickBot="1" x14ac:dyDescent="0.2">
      <c r="A450" s="217" t="s">
        <v>10</v>
      </c>
      <c r="B450" s="218"/>
      <c r="C450" s="219"/>
      <c r="E450" s="90">
        <f>E8+E19+E26+E37+E42+E53+E58+E68+E78+E82+E90+E98+E103+E117+E121+E126+E130+E136+E141+E146+E153+E160+E176+E185+E196+E201+E212+E223+E234+E243+E239+E252+E258+E269+E280+E291+E298+E304+E308+E318+E321+E325+E338+E372+E384+E394+E399+E410+E421+E432+E437+E449+E86+E313</f>
        <v>0</v>
      </c>
      <c r="G450" s="90">
        <f>G8+G19+G26+G37+G42+G53+G58+G68+G78+G82+G90+G98+G103+G117+G121+G126+G130+G136+G141+G146+G153+G160+G176+G185+G196+G201+G212+G223+G234+G243+G239+G252+G258+G269+G280+G291+G298+G304+G308+G318+G321+G325+G338+G372+G384+G394+G399+G410+G421+G432+G437+G449+G86+G313</f>
        <v>0</v>
      </c>
      <c r="I450" s="90">
        <f>I8+I19+I26+I37+I42+I53+I58+I68+I78+I82+I90+I98+I103+I117+I121+I126+I130+I136+I141+I146+I153+I160+I176+I185+I196+I201+I212+I223+I234+I243+I239+I252+I258+I269+I280+I291+I298+I304+I308+I318+I321+I325+I338+I372+I384+I394+I399+I410+I421+I432+I437+I449+I86+I313</f>
        <v>0</v>
      </c>
      <c r="K450" s="90">
        <f>K8+K19+K26+K37+K42+K53+K58+K68+K78+K82+K90+K98+K103+K117+K121+K126+K130+K136+K141+K146+K153+K160+K176+K185+K196+K201+K212+K223+K234+K243+K239+K252+K258+K269+K280+K291+K298+K304+K308+K318+K321+K325+K338+K372+K384+K394+K399+K410+K421+K432+K437+K449+K86+K313</f>
        <v>0</v>
      </c>
      <c r="L450" s="89"/>
      <c r="M450" s="90">
        <f>M8+M19+M26+M37+M42+M53+M58+M68+M78+M82+M90+M98+M103+M117+M121+M126+M130+M136+M141+M146+M153+M160+M176+M185+M196+M201+M212+M223+M234+M243+M239+M252+M258+M269+M280+M291+M298+M304+M308+M318+M321+M325+M338+M372+M384+M394+M399+M410+M421+M432+M437+M449+M86+M313</f>
        <v>0</v>
      </c>
      <c r="O450" s="90">
        <f>O8+O19+O26+O37+O42+O53+O58+O68+O78+O82+O90+O98+O103+O117+O121+O126+O130+O136+O141+O146+O153+O160+O176+O185+O196+O201+O212+O223+O234+O243+O239+O252+O258+O269+O280+O291+O298+O304+O308+O318+O321+O325+O338+O372+O384+O394+O399+O410+O421+O432+O437+O449+O86+O313</f>
        <v>0</v>
      </c>
      <c r="Q450" s="90">
        <f>Q8+Q19+Q26+Q37+Q42+Q53+Q58+Q68+Q78+Q82+Q90+Q98+Q103+Q117+Q121+Q126+Q130+Q136+Q141+Q146+Q153+Q160+Q176+Q185+Q196+Q201+Q212+Q223+Q234+Q243+Q239+Q252+Q258+Q269+Q280+Q291+Q298+Q304+Q308+Q318+Q321+Q325+Q338+Q372+Q384+Q394+Q399+Q410+Q421+Q432+Q437+Q449+Q86+Q313</f>
        <v>0</v>
      </c>
      <c r="S450" s="90">
        <f>S8+S19+S26+S37+S42+S53+S58+S68+S78+S82+S90+S98+S103+S117+S121+S126+S130+S136+S141+S146+S153+S160+S176+S185+S196+S201+S212+S223+S234+S243+S239+S252+S258+S269+S280+S291+S298+S304+S308+S318+S321+S325+S338+S372+S384+S394+S399+S410+S421+S432+S437+S449+S86+S313</f>
        <v>0</v>
      </c>
      <c r="U450" s="90">
        <f>U8+U19+U26+U37+U42+U53+U58+U68+U78+U82+U90+U98+U103+U117+U121+U126+U130+U136+U141+U146+U153+U160+U176+U185+U196+U201+U212+U223+U234+U243+U239+U252+U258+U269+U280+U291+U298+U304+U308+U318+U321+U325+U338+U372+U384+U394+U399+U410+U421+U432+U437+U449+U86+U313</f>
        <v>0</v>
      </c>
      <c r="W450" s="90">
        <f>W8+W19+W26+W37+W42+W53+W58+W68+W78+W82+W90+W98+W103+W117+W121+W126+W130+W136+W141+W146+W153+W160+W176+W185+W196+W201+W212+W223+W234+W243+W239+W252+W258+W269+W280+W291+W298+W304+W308+W318+W321+W325+W338+W372+W384+W394+W399+W410+W421+W432+W437+W449+W86+W313</f>
        <v>0</v>
      </c>
      <c r="X450" s="89"/>
      <c r="Y450" s="90">
        <f>Y8+Y19+Y26+Y37+Y42+Y53+Y58+Y68+Y78+Y82+Y90+Y98+Y103+Y117+Y121+Y126+Y130+Y136+Y141+Y146+Y153+Y160+Y176+Y185+Y196+Y201+Y212+Y223+Y234+Y243+Y239+Y252+Y258+Y269+Y280+Y291+Y298+Y304+Y308+Y318+Y321+Y325+Y338+Y372+Y384+Y394+Y399+Y410+Y421+Y432+Y437+Y449+Y86+Y313</f>
        <v>0</v>
      </c>
      <c r="AA450"/>
      <c r="AB450"/>
    </row>
    <row r="453" spans="1:28" ht="18.75" x14ac:dyDescent="0.15">
      <c r="AA453" s="88"/>
      <c r="AB453" s="88"/>
    </row>
  </sheetData>
  <mergeCells count="15">
    <mergeCell ref="A450:C450"/>
    <mergeCell ref="L1:M1"/>
    <mergeCell ref="J1:K1"/>
    <mergeCell ref="N1:O1"/>
    <mergeCell ref="P1:Q1"/>
    <mergeCell ref="R1:S1"/>
    <mergeCell ref="A1:A2"/>
    <mergeCell ref="H1:I1"/>
    <mergeCell ref="V1:W1"/>
    <mergeCell ref="B1:B2"/>
    <mergeCell ref="C1:C2"/>
    <mergeCell ref="D1:E1"/>
    <mergeCell ref="F1:G1"/>
    <mergeCell ref="X1:Y1"/>
    <mergeCell ref="T1:U1"/>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B453"/>
  <sheetViews>
    <sheetView zoomScale="88" zoomScaleNormal="88" workbookViewId="0">
      <pane xSplit="3" ySplit="2" topLeftCell="D69" activePane="bottomRight" state="frozen"/>
      <selection activeCell="H466" sqref="H466"/>
      <selection pane="topRight" activeCell="H466" sqref="H466"/>
      <selection pane="bottomLeft" activeCell="H466" sqref="H466"/>
      <selection pane="bottomRight" activeCell="F83" sqref="F83"/>
    </sheetView>
  </sheetViews>
  <sheetFormatPr defaultRowHeight="13.5" x14ac:dyDescent="0.15"/>
  <cols>
    <col min="2" max="2" width="26.25" bestFit="1" customWidth="1"/>
    <col min="3" max="3" width="7.125" customWidth="1"/>
    <col min="4" max="4" width="5.625" customWidth="1"/>
    <col min="5" max="5" width="6" customWidth="1"/>
    <col min="6" max="6" width="5.625" customWidth="1"/>
    <col min="7" max="7" width="6" customWidth="1"/>
    <col min="8" max="8" width="5.625" customWidth="1"/>
    <col min="9" max="9" width="6" customWidth="1"/>
    <col min="10" max="10" width="5.625" customWidth="1"/>
    <col min="11" max="11" width="6" customWidth="1"/>
    <col min="12" max="12" width="9.625" style="1" customWidth="1"/>
    <col min="13" max="13" width="9.625" customWidth="1"/>
    <col min="14" max="23" width="5.625" customWidth="1"/>
    <col min="24" max="24" width="9.625" style="1" customWidth="1"/>
    <col min="25" max="25" width="9.625" customWidth="1"/>
    <col min="28" max="28" width="26.25" bestFit="1" customWidth="1"/>
  </cols>
  <sheetData>
    <row r="1" spans="1:28" ht="13.5" customHeight="1" x14ac:dyDescent="0.15">
      <c r="A1" s="211" t="s">
        <v>18</v>
      </c>
      <c r="B1" s="213" t="s">
        <v>53</v>
      </c>
      <c r="C1" s="215" t="s">
        <v>54</v>
      </c>
      <c r="D1" s="205" t="s">
        <v>0</v>
      </c>
      <c r="E1" s="206"/>
      <c r="F1" s="205" t="s">
        <v>52</v>
      </c>
      <c r="G1" s="206"/>
      <c r="H1" s="205" t="s">
        <v>2</v>
      </c>
      <c r="I1" s="210"/>
      <c r="J1" s="205" t="s">
        <v>3</v>
      </c>
      <c r="K1" s="209"/>
      <c r="L1" s="207" t="s">
        <v>9</v>
      </c>
      <c r="M1" s="208"/>
      <c r="N1" s="205" t="s">
        <v>4</v>
      </c>
      <c r="O1" s="206"/>
      <c r="P1" s="205" t="s">
        <v>5</v>
      </c>
      <c r="Q1" s="206"/>
      <c r="R1" s="205" t="s">
        <v>6</v>
      </c>
      <c r="S1" s="206"/>
      <c r="T1" s="205" t="s">
        <v>7</v>
      </c>
      <c r="U1" s="206"/>
      <c r="V1" s="205" t="s">
        <v>8</v>
      </c>
      <c r="W1" s="206"/>
      <c r="X1" s="207" t="s">
        <v>10</v>
      </c>
      <c r="Y1" s="208"/>
    </row>
    <row r="2" spans="1:28" x14ac:dyDescent="0.15">
      <c r="A2" s="212"/>
      <c r="B2" s="214"/>
      <c r="C2" s="216"/>
      <c r="D2" s="45" t="s">
        <v>51</v>
      </c>
      <c r="E2" s="75" t="s">
        <v>50</v>
      </c>
      <c r="F2" s="45" t="s">
        <v>51</v>
      </c>
      <c r="G2" s="75" t="s">
        <v>50</v>
      </c>
      <c r="H2" s="48" t="s">
        <v>51</v>
      </c>
      <c r="I2" s="122" t="s">
        <v>50</v>
      </c>
      <c r="J2" s="48" t="s">
        <v>51</v>
      </c>
      <c r="K2" s="127" t="s">
        <v>50</v>
      </c>
      <c r="L2" s="59" t="s">
        <v>51</v>
      </c>
      <c r="M2" s="60" t="s">
        <v>50</v>
      </c>
      <c r="N2" s="48" t="s">
        <v>51</v>
      </c>
      <c r="O2" s="75" t="s">
        <v>50</v>
      </c>
      <c r="P2" s="48" t="s">
        <v>51</v>
      </c>
      <c r="Q2" s="75" t="s">
        <v>50</v>
      </c>
      <c r="R2" s="48" t="s">
        <v>51</v>
      </c>
      <c r="S2" s="75" t="s">
        <v>50</v>
      </c>
      <c r="T2" s="48" t="s">
        <v>51</v>
      </c>
      <c r="U2" s="75" t="s">
        <v>50</v>
      </c>
      <c r="V2" s="48" t="s">
        <v>51</v>
      </c>
      <c r="W2" s="75" t="s">
        <v>50</v>
      </c>
      <c r="X2" s="59" t="s">
        <v>51</v>
      </c>
      <c r="Y2" s="60" t="s">
        <v>50</v>
      </c>
    </row>
    <row r="3" spans="1:28" ht="14.25" x14ac:dyDescent="0.15">
      <c r="A3" s="180">
        <v>1</v>
      </c>
      <c r="B3" s="180" t="s">
        <v>71</v>
      </c>
      <c r="C3" s="81">
        <v>1</v>
      </c>
      <c r="D3" s="155"/>
      <c r="E3" s="76">
        <f>$C3*D3</f>
        <v>0</v>
      </c>
      <c r="F3" s="155"/>
      <c r="G3" s="76">
        <f>$C3*F3</f>
        <v>0</v>
      </c>
      <c r="H3" s="155"/>
      <c r="I3" s="123">
        <f>$C3*H3</f>
        <v>0</v>
      </c>
      <c r="J3" s="155"/>
      <c r="K3" s="128">
        <f>$C3*J3</f>
        <v>0</v>
      </c>
      <c r="L3" s="61">
        <f>D3+F3+H3+J3</f>
        <v>0</v>
      </c>
      <c r="M3" s="62">
        <f>$C3*L3</f>
        <v>0</v>
      </c>
      <c r="N3" s="155"/>
      <c r="O3" s="76">
        <f>$C3*N3</f>
        <v>0</v>
      </c>
      <c r="P3" s="155"/>
      <c r="Q3" s="76">
        <f>$C3*P3</f>
        <v>0</v>
      </c>
      <c r="R3" s="155"/>
      <c r="S3" s="76">
        <f>$C3*R3</f>
        <v>0</v>
      </c>
      <c r="T3" s="155"/>
      <c r="U3" s="76">
        <f>$C3*T3</f>
        <v>0</v>
      </c>
      <c r="V3" s="155"/>
      <c r="W3" s="76">
        <f>$C3*V3</f>
        <v>0</v>
      </c>
      <c r="X3" s="61">
        <f>D3+F3+H3+J3+N3+P3+R3+T3+V3</f>
        <v>0</v>
      </c>
      <c r="Y3" s="62">
        <f>$C3*X3</f>
        <v>0</v>
      </c>
      <c r="AA3" s="136">
        <v>1</v>
      </c>
      <c r="AB3" s="136" t="s">
        <v>96</v>
      </c>
    </row>
    <row r="4" spans="1:28" ht="14.25" x14ac:dyDescent="0.15">
      <c r="A4" s="180"/>
      <c r="B4" s="180"/>
      <c r="C4" s="81">
        <v>6</v>
      </c>
      <c r="D4" s="156"/>
      <c r="E4" s="77">
        <f t="shared" ref="E4:E67" si="0">$C4*D4</f>
        <v>0</v>
      </c>
      <c r="F4" s="156"/>
      <c r="G4" s="77">
        <f>$C4*F4</f>
        <v>0</v>
      </c>
      <c r="H4" s="156"/>
      <c r="I4" s="124">
        <f>$C4*H4</f>
        <v>0</v>
      </c>
      <c r="J4" s="156"/>
      <c r="K4" s="129">
        <f>$C4*J4</f>
        <v>0</v>
      </c>
      <c r="L4" s="63">
        <f>D4+F4+H4+J4</f>
        <v>0</v>
      </c>
      <c r="M4" s="64">
        <f>$C4*L4</f>
        <v>0</v>
      </c>
      <c r="N4" s="156"/>
      <c r="O4" s="77">
        <f>$C4*N4</f>
        <v>0</v>
      </c>
      <c r="P4" s="156"/>
      <c r="Q4" s="77">
        <f>$C4*P4</f>
        <v>0</v>
      </c>
      <c r="R4" s="156"/>
      <c r="S4" s="77">
        <f>$C4*R4</f>
        <v>0</v>
      </c>
      <c r="T4" s="156"/>
      <c r="U4" s="77">
        <f>$C4*T4</f>
        <v>0</v>
      </c>
      <c r="V4" s="156"/>
      <c r="W4" s="77">
        <f>$C4*V4</f>
        <v>0</v>
      </c>
      <c r="X4" s="63">
        <f>D4+F4+H4+J4+N4+P4+R4+T4+V4</f>
        <v>0</v>
      </c>
      <c r="Y4" s="64">
        <f>$C4*X4</f>
        <v>0</v>
      </c>
      <c r="AA4" s="93">
        <v>2</v>
      </c>
      <c r="AB4" s="93" t="s">
        <v>19</v>
      </c>
    </row>
    <row r="5" spans="1:28" ht="14.25" x14ac:dyDescent="0.15">
      <c r="A5" s="180"/>
      <c r="B5" s="180"/>
      <c r="C5" s="81"/>
      <c r="D5" s="156"/>
      <c r="E5" s="77">
        <f t="shared" si="0"/>
        <v>0</v>
      </c>
      <c r="F5" s="156"/>
      <c r="G5" s="77">
        <f>$C5*F5</f>
        <v>0</v>
      </c>
      <c r="H5" s="156"/>
      <c r="I5" s="124">
        <f>$C5*H5</f>
        <v>0</v>
      </c>
      <c r="J5" s="156"/>
      <c r="K5" s="129">
        <f>$C5*J5</f>
        <v>0</v>
      </c>
      <c r="L5" s="63">
        <f>D5+F5+H5+J5</f>
        <v>0</v>
      </c>
      <c r="M5" s="64">
        <f>$C5*L5</f>
        <v>0</v>
      </c>
      <c r="N5" s="156"/>
      <c r="O5" s="77">
        <f>$C5*N5</f>
        <v>0</v>
      </c>
      <c r="P5" s="156"/>
      <c r="Q5" s="77">
        <f>$C5*P5</f>
        <v>0</v>
      </c>
      <c r="R5" s="156"/>
      <c r="S5" s="77">
        <f>$C5*R5</f>
        <v>0</v>
      </c>
      <c r="T5" s="156"/>
      <c r="U5" s="77">
        <f>$C5*T5</f>
        <v>0</v>
      </c>
      <c r="V5" s="156"/>
      <c r="W5" s="77">
        <f>$C5*V5</f>
        <v>0</v>
      </c>
      <c r="X5" s="63">
        <f>D5+F5+H5+J5+N5+P5+R5+T5+V5</f>
        <v>0</v>
      </c>
      <c r="Y5" s="64">
        <f>$C5*X5</f>
        <v>0</v>
      </c>
      <c r="AA5" s="53">
        <v>3</v>
      </c>
      <c r="AB5" s="53" t="s">
        <v>97</v>
      </c>
    </row>
    <row r="6" spans="1:28" ht="14.25" x14ac:dyDescent="0.15">
      <c r="A6" s="180"/>
      <c r="B6" s="180"/>
      <c r="C6" s="81"/>
      <c r="D6" s="156"/>
      <c r="E6" s="77">
        <f t="shared" si="0"/>
        <v>0</v>
      </c>
      <c r="F6" s="156"/>
      <c r="G6" s="77">
        <f>$C6*F6</f>
        <v>0</v>
      </c>
      <c r="H6" s="156"/>
      <c r="I6" s="124">
        <f>$C6*H6</f>
        <v>0</v>
      </c>
      <c r="J6" s="156"/>
      <c r="K6" s="129">
        <f>$C6*J6</f>
        <v>0</v>
      </c>
      <c r="L6" s="65">
        <f>D6+F6+H6+J6</f>
        <v>0</v>
      </c>
      <c r="M6" s="66">
        <f>$C6*L6</f>
        <v>0</v>
      </c>
      <c r="N6" s="156"/>
      <c r="O6" s="77">
        <f>$C6*N6</f>
        <v>0</v>
      </c>
      <c r="P6" s="156"/>
      <c r="Q6" s="77">
        <f>$C6*P6</f>
        <v>0</v>
      </c>
      <c r="R6" s="156"/>
      <c r="S6" s="77">
        <f>$C6*R6</f>
        <v>0</v>
      </c>
      <c r="T6" s="156"/>
      <c r="U6" s="77">
        <f>$C6*T6</f>
        <v>0</v>
      </c>
      <c r="V6" s="156"/>
      <c r="W6" s="77">
        <f>$C6*V6</f>
        <v>0</v>
      </c>
      <c r="X6" s="65">
        <f>D6+F6+H6+J6+N6+P6+R6+T6+V6</f>
        <v>0</v>
      </c>
      <c r="Y6" s="66">
        <f>$C6*X6</f>
        <v>0</v>
      </c>
      <c r="AA6" s="51">
        <v>4</v>
      </c>
      <c r="AB6" s="51" t="s">
        <v>98</v>
      </c>
    </row>
    <row r="7" spans="1:28" ht="15" thickBot="1" x14ac:dyDescent="0.2">
      <c r="A7" s="181"/>
      <c r="B7" s="181"/>
      <c r="C7" s="82"/>
      <c r="D7" s="50"/>
      <c r="E7" s="78">
        <f t="shared" si="0"/>
        <v>0</v>
      </c>
      <c r="F7" s="50"/>
      <c r="G7" s="78">
        <f>$C7*F7</f>
        <v>0</v>
      </c>
      <c r="H7" s="50"/>
      <c r="I7" s="125">
        <f>$C7*H7</f>
        <v>0</v>
      </c>
      <c r="J7" s="50"/>
      <c r="K7" s="130">
        <f>$C7*J7</f>
        <v>0</v>
      </c>
      <c r="L7" s="67">
        <f>D7+F7+H7+J7</f>
        <v>0</v>
      </c>
      <c r="M7" s="68">
        <f>$C7*L7</f>
        <v>0</v>
      </c>
      <c r="N7" s="50"/>
      <c r="O7" s="78">
        <f>$C7*N7</f>
        <v>0</v>
      </c>
      <c r="P7" s="50"/>
      <c r="Q7" s="78">
        <f>$C7*P7</f>
        <v>0</v>
      </c>
      <c r="R7" s="50"/>
      <c r="S7" s="78">
        <f>$C7*R7</f>
        <v>0</v>
      </c>
      <c r="T7" s="50"/>
      <c r="U7" s="78">
        <f>$C7*T7</f>
        <v>0</v>
      </c>
      <c r="V7" s="50"/>
      <c r="W7" s="78">
        <f>$C7*V7</f>
        <v>0</v>
      </c>
      <c r="X7" s="67">
        <f>D7+F7+H7+J7+N7+P7+R7+T7+V7</f>
        <v>0</v>
      </c>
      <c r="Y7" s="68">
        <f>$C7*X7</f>
        <v>0</v>
      </c>
      <c r="AA7" s="53">
        <v>5</v>
      </c>
      <c r="AB7" s="53" t="s">
        <v>99</v>
      </c>
    </row>
    <row r="8" spans="1:28" ht="15" thickBot="1" x14ac:dyDescent="0.2">
      <c r="A8" s="180"/>
      <c r="B8" s="180"/>
      <c r="C8" s="83"/>
      <c r="D8" s="57"/>
      <c r="E8" s="80">
        <f>SUM(E3:E7)</f>
        <v>0</v>
      </c>
      <c r="F8" s="57"/>
      <c r="G8" s="80">
        <f>SUM(G3:G7)</f>
        <v>0</v>
      </c>
      <c r="H8" s="57"/>
      <c r="I8" s="121">
        <f>SUM(I3:I7)</f>
        <v>0</v>
      </c>
      <c r="J8" s="57"/>
      <c r="K8" s="80">
        <f>SUM(K3:K7)</f>
        <v>0</v>
      </c>
      <c r="L8" s="69" t="s">
        <v>10</v>
      </c>
      <c r="M8" s="70">
        <f>SUM(M3:M7)</f>
        <v>0</v>
      </c>
      <c r="N8" s="57"/>
      <c r="O8" s="80">
        <f>SUM(O3:O7)</f>
        <v>0</v>
      </c>
      <c r="P8" s="57"/>
      <c r="Q8" s="80">
        <f>SUM(Q3:Q7)</f>
        <v>0</v>
      </c>
      <c r="R8" s="57"/>
      <c r="S8" s="80">
        <f>SUM(S3:S7)</f>
        <v>0</v>
      </c>
      <c r="T8" s="57"/>
      <c r="U8" s="80">
        <f>SUM(U3:U7)</f>
        <v>0</v>
      </c>
      <c r="V8" s="57"/>
      <c r="W8" s="80">
        <f>SUM(W3:W7)</f>
        <v>0</v>
      </c>
      <c r="X8" s="69" t="s">
        <v>10</v>
      </c>
      <c r="Y8" s="70">
        <f>SUM(Y3:Y7)</f>
        <v>0</v>
      </c>
      <c r="AA8" s="51">
        <v>6</v>
      </c>
      <c r="AB8" s="51" t="s">
        <v>100</v>
      </c>
    </row>
    <row r="9" spans="1:28" ht="14.25" x14ac:dyDescent="0.15">
      <c r="A9" s="154">
        <v>3</v>
      </c>
      <c r="B9" s="154" t="s">
        <v>20</v>
      </c>
      <c r="C9" s="84">
        <v>12</v>
      </c>
      <c r="D9" s="54"/>
      <c r="E9" s="79">
        <f t="shared" si="0"/>
        <v>0</v>
      </c>
      <c r="F9" s="54"/>
      <c r="G9" s="79">
        <f t="shared" ref="G9:G18" si="1">$C9*F9</f>
        <v>0</v>
      </c>
      <c r="H9" s="54"/>
      <c r="I9" s="126">
        <f t="shared" ref="I9:I18" si="2">$C9*H9</f>
        <v>0</v>
      </c>
      <c r="J9" s="54"/>
      <c r="K9" s="131">
        <f t="shared" ref="K9:K18" si="3">$C9*J9</f>
        <v>0</v>
      </c>
      <c r="L9" s="71">
        <f t="shared" ref="L9:L18" si="4">D9+F9+H9+J9</f>
        <v>0</v>
      </c>
      <c r="M9" s="72">
        <f t="shared" ref="M9:M18" si="5">$C9*L9</f>
        <v>0</v>
      </c>
      <c r="N9" s="54"/>
      <c r="O9" s="79">
        <f t="shared" ref="O9:O18" si="6">$C9*N9</f>
        <v>0</v>
      </c>
      <c r="P9" s="54"/>
      <c r="Q9" s="79">
        <f t="shared" ref="Q9:Q18" si="7">$C9*P9</f>
        <v>0</v>
      </c>
      <c r="R9" s="54"/>
      <c r="S9" s="79">
        <f t="shared" ref="S9:S18" si="8">$C9*R9</f>
        <v>0</v>
      </c>
      <c r="T9" s="54"/>
      <c r="U9" s="79">
        <f t="shared" ref="U9:U18" si="9">$C9*T9</f>
        <v>0</v>
      </c>
      <c r="V9" s="54"/>
      <c r="W9" s="79">
        <f t="shared" ref="W9:W18" si="10">$C9*V9</f>
        <v>0</v>
      </c>
      <c r="X9" s="71">
        <f t="shared" ref="X9:X18" si="11">D9+F9+H9+J9+N9+P9+R9+T9+V9</f>
        <v>0</v>
      </c>
      <c r="Y9" s="72">
        <f t="shared" ref="Y9:Y18" si="12">$C9*X9</f>
        <v>0</v>
      </c>
      <c r="AA9" s="53">
        <v>7</v>
      </c>
      <c r="AB9" s="53" t="s">
        <v>142</v>
      </c>
    </row>
    <row r="10" spans="1:28" ht="14.25" x14ac:dyDescent="0.15">
      <c r="A10" s="148"/>
      <c r="B10" s="148"/>
      <c r="C10" s="81">
        <v>25</v>
      </c>
      <c r="D10" s="49"/>
      <c r="E10" s="77">
        <f t="shared" si="0"/>
        <v>0</v>
      </c>
      <c r="F10" s="49"/>
      <c r="G10" s="77">
        <f t="shared" si="1"/>
        <v>0</v>
      </c>
      <c r="H10" s="49"/>
      <c r="I10" s="124">
        <f t="shared" si="2"/>
        <v>0</v>
      </c>
      <c r="J10" s="49"/>
      <c r="K10" s="129">
        <f t="shared" si="3"/>
        <v>0</v>
      </c>
      <c r="L10" s="63">
        <f t="shared" si="4"/>
        <v>0</v>
      </c>
      <c r="M10" s="64">
        <f t="shared" si="5"/>
        <v>0</v>
      </c>
      <c r="N10" s="49"/>
      <c r="O10" s="77">
        <f t="shared" si="6"/>
        <v>0</v>
      </c>
      <c r="P10" s="49"/>
      <c r="Q10" s="77">
        <f t="shared" si="7"/>
        <v>0</v>
      </c>
      <c r="R10" s="49"/>
      <c r="S10" s="77">
        <f t="shared" si="8"/>
        <v>0</v>
      </c>
      <c r="T10" s="49"/>
      <c r="U10" s="77">
        <f t="shared" si="9"/>
        <v>0</v>
      </c>
      <c r="V10" s="49"/>
      <c r="W10" s="77">
        <f t="shared" si="10"/>
        <v>0</v>
      </c>
      <c r="X10" s="63">
        <f t="shared" si="11"/>
        <v>0</v>
      </c>
      <c r="Y10" s="64">
        <f t="shared" si="12"/>
        <v>0</v>
      </c>
      <c r="AA10" s="51">
        <v>8</v>
      </c>
      <c r="AB10" s="51" t="s">
        <v>102</v>
      </c>
    </row>
    <row r="11" spans="1:28" ht="14.25" x14ac:dyDescent="0.15">
      <c r="A11" s="148"/>
      <c r="B11" s="148"/>
      <c r="C11" s="81">
        <v>32</v>
      </c>
      <c r="D11" s="49"/>
      <c r="E11" s="77">
        <f t="shared" si="0"/>
        <v>0</v>
      </c>
      <c r="F11" s="49"/>
      <c r="G11" s="77">
        <f t="shared" si="1"/>
        <v>0</v>
      </c>
      <c r="H11" s="49"/>
      <c r="I11" s="124">
        <f t="shared" si="2"/>
        <v>0</v>
      </c>
      <c r="J11" s="49"/>
      <c r="K11" s="129">
        <f t="shared" si="3"/>
        <v>0</v>
      </c>
      <c r="L11" s="63">
        <f t="shared" si="4"/>
        <v>0</v>
      </c>
      <c r="M11" s="64">
        <f t="shared" si="5"/>
        <v>0</v>
      </c>
      <c r="N11" s="49"/>
      <c r="O11" s="77">
        <f t="shared" si="6"/>
        <v>0</v>
      </c>
      <c r="P11" s="49"/>
      <c r="Q11" s="77">
        <f t="shared" si="7"/>
        <v>0</v>
      </c>
      <c r="R11" s="49"/>
      <c r="S11" s="77">
        <f t="shared" si="8"/>
        <v>0</v>
      </c>
      <c r="T11" s="49"/>
      <c r="U11" s="77">
        <f t="shared" si="9"/>
        <v>0</v>
      </c>
      <c r="V11" s="49"/>
      <c r="W11" s="77">
        <f t="shared" si="10"/>
        <v>0</v>
      </c>
      <c r="X11" s="63">
        <f t="shared" si="11"/>
        <v>0</v>
      </c>
      <c r="Y11" s="64">
        <f t="shared" si="12"/>
        <v>0</v>
      </c>
      <c r="AA11" s="53">
        <v>9</v>
      </c>
      <c r="AB11" s="53" t="s">
        <v>103</v>
      </c>
    </row>
    <row r="12" spans="1:28" ht="14.25" x14ac:dyDescent="0.15">
      <c r="A12" s="148"/>
      <c r="B12" s="148"/>
      <c r="C12" s="81">
        <v>50</v>
      </c>
      <c r="D12" s="49"/>
      <c r="E12" s="77">
        <f t="shared" si="0"/>
        <v>0</v>
      </c>
      <c r="F12" s="49"/>
      <c r="G12" s="77">
        <f t="shared" si="1"/>
        <v>0</v>
      </c>
      <c r="H12" s="49"/>
      <c r="I12" s="124">
        <f t="shared" si="2"/>
        <v>0</v>
      </c>
      <c r="J12" s="49"/>
      <c r="K12" s="129">
        <f t="shared" si="3"/>
        <v>0</v>
      </c>
      <c r="L12" s="63">
        <f t="shared" si="4"/>
        <v>0</v>
      </c>
      <c r="M12" s="64">
        <f t="shared" si="5"/>
        <v>0</v>
      </c>
      <c r="N12" s="49"/>
      <c r="O12" s="77">
        <f t="shared" si="6"/>
        <v>0</v>
      </c>
      <c r="P12" s="49"/>
      <c r="Q12" s="77">
        <f t="shared" si="7"/>
        <v>0</v>
      </c>
      <c r="R12" s="49"/>
      <c r="S12" s="77">
        <f t="shared" si="8"/>
        <v>0</v>
      </c>
      <c r="T12" s="49"/>
      <c r="U12" s="77">
        <f t="shared" si="9"/>
        <v>0</v>
      </c>
      <c r="V12" s="49"/>
      <c r="W12" s="77">
        <f t="shared" si="10"/>
        <v>0</v>
      </c>
      <c r="X12" s="63">
        <f t="shared" si="11"/>
        <v>0</v>
      </c>
      <c r="Y12" s="64">
        <f t="shared" si="12"/>
        <v>0</v>
      </c>
      <c r="AA12" s="51">
        <v>10</v>
      </c>
      <c r="AB12" s="51" t="s">
        <v>104</v>
      </c>
    </row>
    <row r="13" spans="1:28" ht="14.25" x14ac:dyDescent="0.15">
      <c r="A13" s="148"/>
      <c r="B13" s="148"/>
      <c r="C13" s="81"/>
      <c r="D13" s="49"/>
      <c r="E13" s="77">
        <f t="shared" si="0"/>
        <v>0</v>
      </c>
      <c r="F13" s="49"/>
      <c r="G13" s="77">
        <f t="shared" si="1"/>
        <v>0</v>
      </c>
      <c r="H13" s="49"/>
      <c r="I13" s="124">
        <f t="shared" si="2"/>
        <v>0</v>
      </c>
      <c r="J13" s="49"/>
      <c r="K13" s="129">
        <f t="shared" si="3"/>
        <v>0</v>
      </c>
      <c r="L13" s="63">
        <f t="shared" si="4"/>
        <v>0</v>
      </c>
      <c r="M13" s="64">
        <f t="shared" si="5"/>
        <v>0</v>
      </c>
      <c r="N13" s="49"/>
      <c r="O13" s="77">
        <f t="shared" si="6"/>
        <v>0</v>
      </c>
      <c r="P13" s="49"/>
      <c r="Q13" s="77">
        <f t="shared" si="7"/>
        <v>0</v>
      </c>
      <c r="R13" s="49"/>
      <c r="S13" s="77">
        <f t="shared" si="8"/>
        <v>0</v>
      </c>
      <c r="T13" s="49"/>
      <c r="U13" s="77">
        <f t="shared" si="9"/>
        <v>0</v>
      </c>
      <c r="V13" s="49"/>
      <c r="W13" s="77">
        <f t="shared" si="10"/>
        <v>0</v>
      </c>
      <c r="X13" s="63">
        <f t="shared" si="11"/>
        <v>0</v>
      </c>
      <c r="Y13" s="64">
        <f t="shared" si="12"/>
        <v>0</v>
      </c>
      <c r="AA13" s="145">
        <v>12</v>
      </c>
      <c r="AB13" s="145" t="s">
        <v>23</v>
      </c>
    </row>
    <row r="14" spans="1:28" ht="14.25" x14ac:dyDescent="0.15">
      <c r="A14" s="148"/>
      <c r="B14" s="148"/>
      <c r="C14" s="81"/>
      <c r="D14" s="49"/>
      <c r="E14" s="77">
        <f t="shared" si="0"/>
        <v>0</v>
      </c>
      <c r="F14" s="49"/>
      <c r="G14" s="77">
        <f t="shared" si="1"/>
        <v>0</v>
      </c>
      <c r="H14" s="49"/>
      <c r="I14" s="124">
        <f t="shared" si="2"/>
        <v>0</v>
      </c>
      <c r="J14" s="49"/>
      <c r="K14" s="129">
        <f t="shared" si="3"/>
        <v>0</v>
      </c>
      <c r="L14" s="63">
        <f t="shared" si="4"/>
        <v>0</v>
      </c>
      <c r="M14" s="64">
        <f t="shared" si="5"/>
        <v>0</v>
      </c>
      <c r="N14" s="49"/>
      <c r="O14" s="77">
        <f t="shared" si="6"/>
        <v>0</v>
      </c>
      <c r="P14" s="49"/>
      <c r="Q14" s="77">
        <f t="shared" si="7"/>
        <v>0</v>
      </c>
      <c r="R14" s="49"/>
      <c r="S14" s="77">
        <f t="shared" si="8"/>
        <v>0</v>
      </c>
      <c r="T14" s="49"/>
      <c r="U14" s="77">
        <f t="shared" si="9"/>
        <v>0</v>
      </c>
      <c r="V14" s="49"/>
      <c r="W14" s="77">
        <f t="shared" si="10"/>
        <v>0</v>
      </c>
      <c r="X14" s="63">
        <f t="shared" si="11"/>
        <v>0</v>
      </c>
      <c r="Y14" s="64">
        <f t="shared" si="12"/>
        <v>0</v>
      </c>
      <c r="AA14" s="146">
        <v>14</v>
      </c>
      <c r="AB14" s="146" t="s">
        <v>24</v>
      </c>
    </row>
    <row r="15" spans="1:28" ht="14.25" x14ac:dyDescent="0.15">
      <c r="A15" s="148"/>
      <c r="B15" s="148"/>
      <c r="C15" s="81"/>
      <c r="D15" s="49"/>
      <c r="E15" s="77">
        <f t="shared" si="0"/>
        <v>0</v>
      </c>
      <c r="F15" s="49"/>
      <c r="G15" s="77">
        <f t="shared" si="1"/>
        <v>0</v>
      </c>
      <c r="H15" s="49"/>
      <c r="I15" s="124">
        <f t="shared" si="2"/>
        <v>0</v>
      </c>
      <c r="J15" s="49"/>
      <c r="K15" s="129">
        <f t="shared" si="3"/>
        <v>0</v>
      </c>
      <c r="L15" s="63">
        <f t="shared" si="4"/>
        <v>0</v>
      </c>
      <c r="M15" s="64">
        <f t="shared" si="5"/>
        <v>0</v>
      </c>
      <c r="N15" s="49"/>
      <c r="O15" s="77">
        <f t="shared" si="6"/>
        <v>0</v>
      </c>
      <c r="P15" s="49"/>
      <c r="Q15" s="77">
        <f t="shared" si="7"/>
        <v>0</v>
      </c>
      <c r="R15" s="49"/>
      <c r="S15" s="77">
        <f t="shared" si="8"/>
        <v>0</v>
      </c>
      <c r="T15" s="49"/>
      <c r="U15" s="77">
        <f t="shared" si="9"/>
        <v>0</v>
      </c>
      <c r="V15" s="49"/>
      <c r="W15" s="77">
        <f t="shared" si="10"/>
        <v>0</v>
      </c>
      <c r="X15" s="63">
        <f t="shared" si="11"/>
        <v>0</v>
      </c>
      <c r="Y15" s="64">
        <f t="shared" si="12"/>
        <v>0</v>
      </c>
      <c r="AA15" s="53">
        <v>15</v>
      </c>
      <c r="AB15" s="53" t="s">
        <v>105</v>
      </c>
    </row>
    <row r="16" spans="1:28" ht="14.25" x14ac:dyDescent="0.15">
      <c r="A16" s="148"/>
      <c r="B16" s="148"/>
      <c r="C16" s="81"/>
      <c r="D16" s="49"/>
      <c r="E16" s="77">
        <f t="shared" si="0"/>
        <v>0</v>
      </c>
      <c r="F16" s="49"/>
      <c r="G16" s="77">
        <f t="shared" si="1"/>
        <v>0</v>
      </c>
      <c r="H16" s="49"/>
      <c r="I16" s="124">
        <f t="shared" si="2"/>
        <v>0</v>
      </c>
      <c r="J16" s="49"/>
      <c r="K16" s="129">
        <f t="shared" si="3"/>
        <v>0</v>
      </c>
      <c r="L16" s="63">
        <f t="shared" si="4"/>
        <v>0</v>
      </c>
      <c r="M16" s="64">
        <f t="shared" si="5"/>
        <v>0</v>
      </c>
      <c r="N16" s="49"/>
      <c r="O16" s="77">
        <f t="shared" si="6"/>
        <v>0</v>
      </c>
      <c r="P16" s="49"/>
      <c r="Q16" s="77">
        <f t="shared" si="7"/>
        <v>0</v>
      </c>
      <c r="R16" s="49"/>
      <c r="S16" s="77">
        <f t="shared" si="8"/>
        <v>0</v>
      </c>
      <c r="T16" s="49"/>
      <c r="U16" s="77">
        <f t="shared" si="9"/>
        <v>0</v>
      </c>
      <c r="V16" s="49"/>
      <c r="W16" s="77">
        <f t="shared" si="10"/>
        <v>0</v>
      </c>
      <c r="X16" s="63">
        <f t="shared" si="11"/>
        <v>0</v>
      </c>
      <c r="Y16" s="64">
        <f t="shared" si="12"/>
        <v>0</v>
      </c>
      <c r="AA16" s="119">
        <v>16</v>
      </c>
      <c r="AB16" s="119" t="s">
        <v>83</v>
      </c>
    </row>
    <row r="17" spans="1:28" ht="14.25" x14ac:dyDescent="0.15">
      <c r="A17" s="148"/>
      <c r="B17" s="148"/>
      <c r="C17" s="81"/>
      <c r="D17" s="49"/>
      <c r="E17" s="77">
        <f t="shared" si="0"/>
        <v>0</v>
      </c>
      <c r="F17" s="49"/>
      <c r="G17" s="77">
        <f t="shared" si="1"/>
        <v>0</v>
      </c>
      <c r="H17" s="49"/>
      <c r="I17" s="124">
        <f t="shared" si="2"/>
        <v>0</v>
      </c>
      <c r="J17" s="49"/>
      <c r="K17" s="129">
        <f t="shared" si="3"/>
        <v>0</v>
      </c>
      <c r="L17" s="63">
        <f t="shared" si="4"/>
        <v>0</v>
      </c>
      <c r="M17" s="64">
        <f t="shared" si="5"/>
        <v>0</v>
      </c>
      <c r="N17" s="49"/>
      <c r="O17" s="77">
        <f t="shared" si="6"/>
        <v>0</v>
      </c>
      <c r="P17" s="49"/>
      <c r="Q17" s="77">
        <f t="shared" si="7"/>
        <v>0</v>
      </c>
      <c r="R17" s="49"/>
      <c r="S17" s="77">
        <f t="shared" si="8"/>
        <v>0</v>
      </c>
      <c r="T17" s="49"/>
      <c r="U17" s="77">
        <f t="shared" si="9"/>
        <v>0</v>
      </c>
      <c r="V17" s="49"/>
      <c r="W17" s="77">
        <f t="shared" si="10"/>
        <v>0</v>
      </c>
      <c r="X17" s="63">
        <f t="shared" si="11"/>
        <v>0</v>
      </c>
      <c r="Y17" s="64">
        <f t="shared" si="12"/>
        <v>0</v>
      </c>
      <c r="AA17" s="51">
        <v>17</v>
      </c>
      <c r="AB17" s="51" t="s">
        <v>106</v>
      </c>
    </row>
    <row r="18" spans="1:28" ht="15" thickBot="1" x14ac:dyDescent="0.2">
      <c r="A18" s="150"/>
      <c r="B18" s="150"/>
      <c r="C18" s="82"/>
      <c r="D18" s="56"/>
      <c r="E18" s="78">
        <f t="shared" si="0"/>
        <v>0</v>
      </c>
      <c r="F18" s="56"/>
      <c r="G18" s="78">
        <f t="shared" si="1"/>
        <v>0</v>
      </c>
      <c r="H18" s="56"/>
      <c r="I18" s="125">
        <f t="shared" si="2"/>
        <v>0</v>
      </c>
      <c r="J18" s="56"/>
      <c r="K18" s="130">
        <f t="shared" si="3"/>
        <v>0</v>
      </c>
      <c r="L18" s="65">
        <f t="shared" si="4"/>
        <v>0</v>
      </c>
      <c r="M18" s="66">
        <f t="shared" si="5"/>
        <v>0</v>
      </c>
      <c r="N18" s="56"/>
      <c r="O18" s="78">
        <f t="shared" si="6"/>
        <v>0</v>
      </c>
      <c r="P18" s="56"/>
      <c r="Q18" s="78">
        <f t="shared" si="7"/>
        <v>0</v>
      </c>
      <c r="R18" s="56"/>
      <c r="S18" s="78">
        <f t="shared" si="8"/>
        <v>0</v>
      </c>
      <c r="T18" s="56"/>
      <c r="U18" s="78">
        <f t="shared" si="9"/>
        <v>0</v>
      </c>
      <c r="V18" s="56"/>
      <c r="W18" s="78">
        <f t="shared" si="10"/>
        <v>0</v>
      </c>
      <c r="X18" s="65">
        <f t="shared" si="11"/>
        <v>0</v>
      </c>
      <c r="Y18" s="66">
        <f t="shared" si="12"/>
        <v>0</v>
      </c>
      <c r="AA18" s="53">
        <v>18</v>
      </c>
      <c r="AB18" s="53" t="s">
        <v>107</v>
      </c>
    </row>
    <row r="19" spans="1:28" ht="15" thickBot="1" x14ac:dyDescent="0.2">
      <c r="A19" s="187"/>
      <c r="B19" s="187"/>
      <c r="C19" s="85"/>
      <c r="D19" s="58"/>
      <c r="E19" s="80">
        <f>SUM(E9:E18)</f>
        <v>0</v>
      </c>
      <c r="F19" s="58"/>
      <c r="G19" s="80">
        <f>SUM(G9:G18)</f>
        <v>0</v>
      </c>
      <c r="H19" s="58"/>
      <c r="I19" s="121">
        <f>SUM(I9:I18)</f>
        <v>0</v>
      </c>
      <c r="J19" s="58"/>
      <c r="K19" s="80">
        <f>SUM(K9:K18)</f>
        <v>0</v>
      </c>
      <c r="L19" s="69" t="s">
        <v>10</v>
      </c>
      <c r="M19" s="70">
        <f>SUM(M9:M18)</f>
        <v>0</v>
      </c>
      <c r="N19" s="58"/>
      <c r="O19" s="80">
        <f>SUM(O9:O18)</f>
        <v>0</v>
      </c>
      <c r="P19" s="58"/>
      <c r="Q19" s="80">
        <f>SUM(Q9:Q18)</f>
        <v>0</v>
      </c>
      <c r="R19" s="58"/>
      <c r="S19" s="80">
        <f>SUM(S9:S18)</f>
        <v>0</v>
      </c>
      <c r="T19" s="58"/>
      <c r="U19" s="80">
        <f>SUM(U9:U18)</f>
        <v>0</v>
      </c>
      <c r="V19" s="58"/>
      <c r="W19" s="80">
        <f>SUM(W9:W18)</f>
        <v>0</v>
      </c>
      <c r="X19" s="69" t="s">
        <v>10</v>
      </c>
      <c r="Y19" s="70">
        <f>SUM(Y9:Y18)</f>
        <v>0</v>
      </c>
      <c r="AA19" s="51">
        <v>19</v>
      </c>
      <c r="AB19" s="51" t="s">
        <v>108</v>
      </c>
    </row>
    <row r="20" spans="1:28" ht="14.25" x14ac:dyDescent="0.15">
      <c r="A20" s="184">
        <v>4</v>
      </c>
      <c r="B20" s="184" t="s">
        <v>21</v>
      </c>
      <c r="C20" s="86">
        <v>1</v>
      </c>
      <c r="D20" s="52"/>
      <c r="E20" s="79">
        <f t="shared" si="0"/>
        <v>0</v>
      </c>
      <c r="F20" s="52"/>
      <c r="G20" s="79">
        <f t="shared" ref="G20:G25" si="13">$C20*F20</f>
        <v>0</v>
      </c>
      <c r="H20" s="52"/>
      <c r="I20" s="126">
        <f t="shared" ref="I20:I25" si="14">$C20*H20</f>
        <v>0</v>
      </c>
      <c r="J20" s="52"/>
      <c r="K20" s="131">
        <f t="shared" ref="K20:K25" si="15">$C20*J20</f>
        <v>0</v>
      </c>
      <c r="L20" s="71">
        <f t="shared" ref="L20:L25" si="16">D20+F20+H20+J20</f>
        <v>0</v>
      </c>
      <c r="M20" s="72">
        <f t="shared" ref="M20:M25" si="17">$C20*L20</f>
        <v>0</v>
      </c>
      <c r="N20" s="52"/>
      <c r="O20" s="79">
        <f t="shared" ref="O20:O25" si="18">$C20*N20</f>
        <v>0</v>
      </c>
      <c r="P20" s="52"/>
      <c r="Q20" s="79">
        <f t="shared" ref="Q20:Q25" si="19">$C20*P20</f>
        <v>0</v>
      </c>
      <c r="R20" s="52"/>
      <c r="S20" s="79">
        <f t="shared" ref="S20:S25" si="20">$C20*R20</f>
        <v>0</v>
      </c>
      <c r="T20" s="52"/>
      <c r="U20" s="79">
        <f t="shared" ref="U20:U25" si="21">$C20*T20</f>
        <v>0</v>
      </c>
      <c r="V20" s="52"/>
      <c r="W20" s="79">
        <f t="shared" ref="W20:W25" si="22">$C20*V20</f>
        <v>0</v>
      </c>
      <c r="X20" s="71">
        <f t="shared" ref="X20:X25" si="23">D20+F20+H20+J20+N20+P20+R20+T20+V20</f>
        <v>0</v>
      </c>
      <c r="Y20" s="72">
        <f t="shared" ref="Y20:Y25" si="24">$C20*X20</f>
        <v>0</v>
      </c>
      <c r="AA20" s="145">
        <v>20</v>
      </c>
      <c r="AB20" s="145" t="s">
        <v>84</v>
      </c>
    </row>
    <row r="21" spans="1:28" ht="14.25" x14ac:dyDescent="0.15">
      <c r="A21" s="180"/>
      <c r="B21" s="180"/>
      <c r="C21" s="81">
        <v>2</v>
      </c>
      <c r="D21" s="156"/>
      <c r="E21" s="77">
        <f t="shared" si="0"/>
        <v>0</v>
      </c>
      <c r="F21" s="156"/>
      <c r="G21" s="77">
        <f t="shared" si="13"/>
        <v>0</v>
      </c>
      <c r="H21" s="156"/>
      <c r="I21" s="124">
        <f t="shared" si="14"/>
        <v>0</v>
      </c>
      <c r="J21" s="156"/>
      <c r="K21" s="129">
        <f t="shared" si="15"/>
        <v>0</v>
      </c>
      <c r="L21" s="63">
        <f t="shared" si="16"/>
        <v>0</v>
      </c>
      <c r="M21" s="64">
        <f t="shared" si="17"/>
        <v>0</v>
      </c>
      <c r="N21" s="156"/>
      <c r="O21" s="77">
        <f t="shared" si="18"/>
        <v>0</v>
      </c>
      <c r="P21" s="156"/>
      <c r="Q21" s="77">
        <f t="shared" si="19"/>
        <v>0</v>
      </c>
      <c r="R21" s="156"/>
      <c r="S21" s="77">
        <f t="shared" si="20"/>
        <v>0</v>
      </c>
      <c r="T21" s="156"/>
      <c r="U21" s="77">
        <f t="shared" si="21"/>
        <v>0</v>
      </c>
      <c r="V21" s="156"/>
      <c r="W21" s="77">
        <f t="shared" si="22"/>
        <v>0</v>
      </c>
      <c r="X21" s="63">
        <f t="shared" si="23"/>
        <v>0</v>
      </c>
      <c r="Y21" s="64">
        <f t="shared" si="24"/>
        <v>0</v>
      </c>
      <c r="AA21" s="51">
        <v>21</v>
      </c>
      <c r="AB21" s="51" t="s">
        <v>109</v>
      </c>
    </row>
    <row r="22" spans="1:28" ht="14.25" x14ac:dyDescent="0.15">
      <c r="A22" s="180"/>
      <c r="B22" s="180"/>
      <c r="C22" s="81">
        <v>3</v>
      </c>
      <c r="D22" s="156"/>
      <c r="E22" s="77">
        <f t="shared" si="0"/>
        <v>0</v>
      </c>
      <c r="F22" s="156"/>
      <c r="G22" s="77">
        <f t="shared" si="13"/>
        <v>0</v>
      </c>
      <c r="H22" s="156"/>
      <c r="I22" s="124">
        <f t="shared" si="14"/>
        <v>0</v>
      </c>
      <c r="J22" s="156"/>
      <c r="K22" s="129">
        <f t="shared" si="15"/>
        <v>0</v>
      </c>
      <c r="L22" s="63">
        <f t="shared" si="16"/>
        <v>0</v>
      </c>
      <c r="M22" s="64">
        <f t="shared" si="17"/>
        <v>0</v>
      </c>
      <c r="N22" s="156"/>
      <c r="O22" s="77">
        <f t="shared" si="18"/>
        <v>0</v>
      </c>
      <c r="P22" s="156"/>
      <c r="Q22" s="77">
        <f t="shared" si="19"/>
        <v>0</v>
      </c>
      <c r="R22" s="156"/>
      <c r="S22" s="77">
        <f t="shared" si="20"/>
        <v>0</v>
      </c>
      <c r="T22" s="156"/>
      <c r="U22" s="77">
        <f t="shared" si="21"/>
        <v>0</v>
      </c>
      <c r="V22" s="156"/>
      <c r="W22" s="77">
        <f t="shared" si="22"/>
        <v>0</v>
      </c>
      <c r="X22" s="63">
        <f t="shared" si="23"/>
        <v>0</v>
      </c>
      <c r="Y22" s="64">
        <f t="shared" si="24"/>
        <v>0</v>
      </c>
      <c r="AA22" s="145">
        <v>22</v>
      </c>
      <c r="AB22" s="145" t="s">
        <v>26</v>
      </c>
    </row>
    <row r="23" spans="1:28" ht="14.25" x14ac:dyDescent="0.15">
      <c r="A23" s="180"/>
      <c r="B23" s="180"/>
      <c r="C23" s="81">
        <v>4</v>
      </c>
      <c r="D23" s="156"/>
      <c r="E23" s="77">
        <f t="shared" si="0"/>
        <v>0</v>
      </c>
      <c r="F23" s="156"/>
      <c r="G23" s="77">
        <f t="shared" si="13"/>
        <v>0</v>
      </c>
      <c r="H23" s="156"/>
      <c r="I23" s="124">
        <f t="shared" si="14"/>
        <v>0</v>
      </c>
      <c r="J23" s="156"/>
      <c r="K23" s="129">
        <f t="shared" si="15"/>
        <v>0</v>
      </c>
      <c r="L23" s="63">
        <f t="shared" si="16"/>
        <v>0</v>
      </c>
      <c r="M23" s="64">
        <f t="shared" si="17"/>
        <v>0</v>
      </c>
      <c r="N23" s="156"/>
      <c r="O23" s="77">
        <f t="shared" si="18"/>
        <v>0</v>
      </c>
      <c r="P23" s="156"/>
      <c r="Q23" s="77">
        <f t="shared" si="19"/>
        <v>0</v>
      </c>
      <c r="R23" s="156"/>
      <c r="S23" s="77">
        <f t="shared" si="20"/>
        <v>0</v>
      </c>
      <c r="T23" s="156"/>
      <c r="U23" s="77">
        <f t="shared" si="21"/>
        <v>0</v>
      </c>
      <c r="V23" s="156"/>
      <c r="W23" s="77">
        <f t="shared" si="22"/>
        <v>0</v>
      </c>
      <c r="X23" s="63">
        <f t="shared" si="23"/>
        <v>0</v>
      </c>
      <c r="Y23" s="64">
        <f t="shared" si="24"/>
        <v>0</v>
      </c>
      <c r="AA23" s="51">
        <v>23</v>
      </c>
      <c r="AB23" s="51" t="s">
        <v>110</v>
      </c>
    </row>
    <row r="24" spans="1:28" ht="14.25" x14ac:dyDescent="0.15">
      <c r="A24" s="180"/>
      <c r="B24" s="180"/>
      <c r="C24" s="81">
        <v>5</v>
      </c>
      <c r="D24" s="156"/>
      <c r="E24" s="77">
        <f t="shared" si="0"/>
        <v>0</v>
      </c>
      <c r="F24" s="156"/>
      <c r="G24" s="77">
        <f t="shared" si="13"/>
        <v>0</v>
      </c>
      <c r="H24" s="156"/>
      <c r="I24" s="124">
        <f t="shared" si="14"/>
        <v>0</v>
      </c>
      <c r="J24" s="156"/>
      <c r="K24" s="129">
        <f t="shared" si="15"/>
        <v>0</v>
      </c>
      <c r="L24" s="63">
        <f t="shared" si="16"/>
        <v>0</v>
      </c>
      <c r="M24" s="64">
        <f t="shared" si="17"/>
        <v>0</v>
      </c>
      <c r="N24" s="156"/>
      <c r="O24" s="77">
        <f t="shared" si="18"/>
        <v>0</v>
      </c>
      <c r="P24" s="156"/>
      <c r="Q24" s="77">
        <f t="shared" si="19"/>
        <v>0</v>
      </c>
      <c r="R24" s="156"/>
      <c r="S24" s="77">
        <f t="shared" si="20"/>
        <v>0</v>
      </c>
      <c r="T24" s="156"/>
      <c r="U24" s="77">
        <f t="shared" si="21"/>
        <v>0</v>
      </c>
      <c r="V24" s="156"/>
      <c r="W24" s="77">
        <f t="shared" si="22"/>
        <v>0</v>
      </c>
      <c r="X24" s="63">
        <f t="shared" si="23"/>
        <v>0</v>
      </c>
      <c r="Y24" s="64">
        <f t="shared" si="24"/>
        <v>0</v>
      </c>
      <c r="AA24" s="53">
        <v>24</v>
      </c>
      <c r="AB24" s="53" t="s">
        <v>111</v>
      </c>
    </row>
    <row r="25" spans="1:28" ht="15" thickBot="1" x14ac:dyDescent="0.2">
      <c r="A25" s="181"/>
      <c r="B25" s="181"/>
      <c r="C25" s="82">
        <v>10</v>
      </c>
      <c r="D25" s="50"/>
      <c r="E25" s="78">
        <f t="shared" si="0"/>
        <v>0</v>
      </c>
      <c r="F25" s="50"/>
      <c r="G25" s="78">
        <f t="shared" si="13"/>
        <v>0</v>
      </c>
      <c r="H25" s="50"/>
      <c r="I25" s="125">
        <f t="shared" si="14"/>
        <v>0</v>
      </c>
      <c r="J25" s="50"/>
      <c r="K25" s="130">
        <f t="shared" si="15"/>
        <v>0</v>
      </c>
      <c r="L25" s="65">
        <f t="shared" si="16"/>
        <v>0</v>
      </c>
      <c r="M25" s="66">
        <f t="shared" si="17"/>
        <v>0</v>
      </c>
      <c r="N25" s="50"/>
      <c r="O25" s="78">
        <f t="shared" si="18"/>
        <v>0</v>
      </c>
      <c r="P25" s="50"/>
      <c r="Q25" s="78">
        <f t="shared" si="19"/>
        <v>0</v>
      </c>
      <c r="R25" s="50"/>
      <c r="S25" s="78">
        <f t="shared" si="20"/>
        <v>0</v>
      </c>
      <c r="T25" s="50"/>
      <c r="U25" s="78">
        <f t="shared" si="21"/>
        <v>0</v>
      </c>
      <c r="V25" s="50"/>
      <c r="W25" s="78">
        <f t="shared" si="22"/>
        <v>0</v>
      </c>
      <c r="X25" s="65">
        <f t="shared" si="23"/>
        <v>0</v>
      </c>
      <c r="Y25" s="66">
        <f t="shared" si="24"/>
        <v>0</v>
      </c>
      <c r="AA25" s="51">
        <v>25</v>
      </c>
      <c r="AB25" s="51" t="s">
        <v>112</v>
      </c>
    </row>
    <row r="26" spans="1:28" ht="15" thickBot="1" x14ac:dyDescent="0.2">
      <c r="A26" s="183"/>
      <c r="B26" s="183"/>
      <c r="C26" s="83"/>
      <c r="D26" s="57"/>
      <c r="E26" s="80">
        <f>SUM(E20:E25)</f>
        <v>0</v>
      </c>
      <c r="F26" s="57"/>
      <c r="G26" s="80">
        <f>SUM(G20:G25)</f>
        <v>0</v>
      </c>
      <c r="H26" s="57"/>
      <c r="I26" s="121">
        <f>SUM(I20:I25)</f>
        <v>0</v>
      </c>
      <c r="J26" s="57"/>
      <c r="K26" s="80">
        <f>SUM(K20:K25)</f>
        <v>0</v>
      </c>
      <c r="L26" s="69" t="s">
        <v>10</v>
      </c>
      <c r="M26" s="70">
        <f>SUM(M20:M25)</f>
        <v>0</v>
      </c>
      <c r="N26" s="57"/>
      <c r="O26" s="80">
        <f>SUM(O20:O25)</f>
        <v>0</v>
      </c>
      <c r="P26" s="57"/>
      <c r="Q26" s="80">
        <f>SUM(Q20:Q25)</f>
        <v>0</v>
      </c>
      <c r="R26" s="57"/>
      <c r="S26" s="80">
        <f>SUM(S20:S25)</f>
        <v>0</v>
      </c>
      <c r="T26" s="57"/>
      <c r="U26" s="80">
        <f>SUM(U20:U25)</f>
        <v>0</v>
      </c>
      <c r="V26" s="57"/>
      <c r="W26" s="80">
        <f>SUM(W20:W25)</f>
        <v>0</v>
      </c>
      <c r="X26" s="69" t="s">
        <v>10</v>
      </c>
      <c r="Y26" s="70">
        <f>SUM(Y20:Y25)</f>
        <v>0</v>
      </c>
      <c r="AA26" s="53">
        <v>26</v>
      </c>
      <c r="AB26" s="53" t="s">
        <v>113</v>
      </c>
    </row>
    <row r="27" spans="1:28" ht="14.25" x14ac:dyDescent="0.15">
      <c r="A27" s="154">
        <v>5</v>
      </c>
      <c r="B27" s="154" t="s">
        <v>150</v>
      </c>
      <c r="C27" s="84">
        <v>0.5</v>
      </c>
      <c r="D27" s="54"/>
      <c r="E27" s="79">
        <f t="shared" si="0"/>
        <v>0</v>
      </c>
      <c r="F27" s="54"/>
      <c r="G27" s="79">
        <f t="shared" ref="G27:G36" si="25">$C27*F27</f>
        <v>0</v>
      </c>
      <c r="H27" s="54"/>
      <c r="I27" s="126">
        <f t="shared" ref="I27:I36" si="26">$C27*H27</f>
        <v>0</v>
      </c>
      <c r="J27" s="54"/>
      <c r="K27" s="131">
        <f t="shared" ref="K27:K36" si="27">$C27*J27</f>
        <v>0</v>
      </c>
      <c r="L27" s="61">
        <f t="shared" ref="L27:L36" si="28">D27+F27+H27+J27</f>
        <v>0</v>
      </c>
      <c r="M27" s="62">
        <f t="shared" ref="M27:M36" si="29">$C27*L27</f>
        <v>0</v>
      </c>
      <c r="N27" s="54"/>
      <c r="O27" s="79">
        <f t="shared" ref="O27:O36" si="30">$C27*N27</f>
        <v>0</v>
      </c>
      <c r="P27" s="54"/>
      <c r="Q27" s="79">
        <f t="shared" ref="Q27:Q36" si="31">$C27*P27</f>
        <v>0</v>
      </c>
      <c r="R27" s="54"/>
      <c r="S27" s="79">
        <f t="shared" ref="S27:S36" si="32">$C27*R27</f>
        <v>0</v>
      </c>
      <c r="T27" s="54"/>
      <c r="U27" s="79">
        <f t="shared" ref="U27:U36" si="33">$C27*T27</f>
        <v>0</v>
      </c>
      <c r="V27" s="54"/>
      <c r="W27" s="79">
        <f t="shared" ref="W27:W36" si="34">$C27*V27</f>
        <v>0</v>
      </c>
      <c r="X27" s="61">
        <f t="shared" ref="X27:X36" si="35">D27+F27+H27+J27+N27+P27+R27+T27+V27</f>
        <v>0</v>
      </c>
      <c r="Y27" s="62">
        <f t="shared" ref="Y27:Y36" si="36">$C27*X27</f>
        <v>0</v>
      </c>
      <c r="AA27" s="51">
        <v>28</v>
      </c>
      <c r="AB27" s="51" t="s">
        <v>114</v>
      </c>
    </row>
    <row r="28" spans="1:28" ht="14.25" x14ac:dyDescent="0.15">
      <c r="A28" s="148"/>
      <c r="B28" s="148"/>
      <c r="C28" s="81">
        <v>0.8</v>
      </c>
      <c r="D28" s="49"/>
      <c r="E28" s="77">
        <f t="shared" si="0"/>
        <v>0</v>
      </c>
      <c r="F28" s="49"/>
      <c r="G28" s="77">
        <f t="shared" si="25"/>
        <v>0</v>
      </c>
      <c r="H28" s="49"/>
      <c r="I28" s="124">
        <f t="shared" si="26"/>
        <v>0</v>
      </c>
      <c r="J28" s="49"/>
      <c r="K28" s="129">
        <f t="shared" si="27"/>
        <v>0</v>
      </c>
      <c r="L28" s="63">
        <f t="shared" si="28"/>
        <v>0</v>
      </c>
      <c r="M28" s="64">
        <f t="shared" si="29"/>
        <v>0</v>
      </c>
      <c r="N28" s="49"/>
      <c r="O28" s="77">
        <f t="shared" si="30"/>
        <v>0</v>
      </c>
      <c r="P28" s="49"/>
      <c r="Q28" s="77">
        <f t="shared" si="31"/>
        <v>0</v>
      </c>
      <c r="R28" s="49"/>
      <c r="S28" s="77">
        <f t="shared" si="32"/>
        <v>0</v>
      </c>
      <c r="T28" s="49"/>
      <c r="U28" s="77">
        <f t="shared" si="33"/>
        <v>0</v>
      </c>
      <c r="V28" s="49"/>
      <c r="W28" s="77">
        <f t="shared" si="34"/>
        <v>0</v>
      </c>
      <c r="X28" s="63">
        <f t="shared" si="35"/>
        <v>0</v>
      </c>
      <c r="Y28" s="64">
        <f t="shared" si="36"/>
        <v>0</v>
      </c>
      <c r="AA28" s="53">
        <v>29</v>
      </c>
      <c r="AB28" s="53" t="s">
        <v>115</v>
      </c>
    </row>
    <row r="29" spans="1:28" ht="14.25" x14ac:dyDescent="0.15">
      <c r="A29" s="148"/>
      <c r="B29" s="148"/>
      <c r="C29" s="81">
        <v>1</v>
      </c>
      <c r="D29" s="49"/>
      <c r="E29" s="77">
        <f t="shared" si="0"/>
        <v>0</v>
      </c>
      <c r="F29" s="49"/>
      <c r="G29" s="77">
        <f t="shared" si="25"/>
        <v>0</v>
      </c>
      <c r="H29" s="49"/>
      <c r="I29" s="124">
        <f t="shared" si="26"/>
        <v>0</v>
      </c>
      <c r="J29" s="49"/>
      <c r="K29" s="129">
        <f t="shared" si="27"/>
        <v>0</v>
      </c>
      <c r="L29" s="63">
        <f t="shared" si="28"/>
        <v>0</v>
      </c>
      <c r="M29" s="64">
        <f t="shared" si="29"/>
        <v>0</v>
      </c>
      <c r="N29" s="49"/>
      <c r="O29" s="77">
        <f t="shared" si="30"/>
        <v>0</v>
      </c>
      <c r="P29" s="49"/>
      <c r="Q29" s="77">
        <f t="shared" si="31"/>
        <v>0</v>
      </c>
      <c r="R29" s="49"/>
      <c r="S29" s="77">
        <f t="shared" si="32"/>
        <v>0</v>
      </c>
      <c r="T29" s="49"/>
      <c r="U29" s="77">
        <f t="shared" si="33"/>
        <v>0</v>
      </c>
      <c r="V29" s="49"/>
      <c r="W29" s="77">
        <f t="shared" si="34"/>
        <v>0</v>
      </c>
      <c r="X29" s="63">
        <f t="shared" si="35"/>
        <v>0</v>
      </c>
      <c r="Y29" s="64">
        <f t="shared" si="36"/>
        <v>0</v>
      </c>
      <c r="AA29" s="51">
        <v>30</v>
      </c>
      <c r="AB29" s="51" t="s">
        <v>116</v>
      </c>
    </row>
    <row r="30" spans="1:28" ht="14.25" x14ac:dyDescent="0.15">
      <c r="A30" s="148"/>
      <c r="B30" s="148"/>
      <c r="C30" s="81">
        <v>1.5</v>
      </c>
      <c r="D30" s="49"/>
      <c r="E30" s="77">
        <f t="shared" si="0"/>
        <v>0</v>
      </c>
      <c r="F30" s="49"/>
      <c r="G30" s="77">
        <f t="shared" si="25"/>
        <v>0</v>
      </c>
      <c r="H30" s="49"/>
      <c r="I30" s="124">
        <f t="shared" si="26"/>
        <v>0</v>
      </c>
      <c r="J30" s="49"/>
      <c r="K30" s="129">
        <f t="shared" si="27"/>
        <v>0</v>
      </c>
      <c r="L30" s="63">
        <f t="shared" si="28"/>
        <v>0</v>
      </c>
      <c r="M30" s="64">
        <f t="shared" si="29"/>
        <v>0</v>
      </c>
      <c r="N30" s="49"/>
      <c r="O30" s="77">
        <f t="shared" si="30"/>
        <v>0</v>
      </c>
      <c r="P30" s="49"/>
      <c r="Q30" s="77">
        <f t="shared" si="31"/>
        <v>0</v>
      </c>
      <c r="R30" s="49"/>
      <c r="S30" s="77">
        <f t="shared" si="32"/>
        <v>0</v>
      </c>
      <c r="T30" s="49"/>
      <c r="U30" s="77">
        <f t="shared" si="33"/>
        <v>0</v>
      </c>
      <c r="V30" s="49"/>
      <c r="W30" s="77">
        <f t="shared" si="34"/>
        <v>0</v>
      </c>
      <c r="X30" s="63">
        <f t="shared" si="35"/>
        <v>0</v>
      </c>
      <c r="Y30" s="64">
        <f t="shared" si="36"/>
        <v>0</v>
      </c>
      <c r="AA30" s="53">
        <v>31</v>
      </c>
      <c r="AB30" s="53" t="s">
        <v>117</v>
      </c>
    </row>
    <row r="31" spans="1:28" ht="14.25" x14ac:dyDescent="0.15">
      <c r="A31" s="148"/>
      <c r="B31" s="148"/>
      <c r="C31" s="81">
        <v>2</v>
      </c>
      <c r="D31" s="49"/>
      <c r="E31" s="77">
        <f t="shared" si="0"/>
        <v>0</v>
      </c>
      <c r="F31" s="49"/>
      <c r="G31" s="77">
        <f t="shared" si="25"/>
        <v>0</v>
      </c>
      <c r="H31" s="49"/>
      <c r="I31" s="124">
        <f t="shared" si="26"/>
        <v>0</v>
      </c>
      <c r="J31" s="49"/>
      <c r="K31" s="129">
        <f t="shared" si="27"/>
        <v>0</v>
      </c>
      <c r="L31" s="63">
        <f t="shared" si="28"/>
        <v>0</v>
      </c>
      <c r="M31" s="64">
        <f t="shared" si="29"/>
        <v>0</v>
      </c>
      <c r="N31" s="49"/>
      <c r="O31" s="77">
        <f t="shared" si="30"/>
        <v>0</v>
      </c>
      <c r="P31" s="49"/>
      <c r="Q31" s="77">
        <f t="shared" si="31"/>
        <v>0</v>
      </c>
      <c r="R31" s="49"/>
      <c r="S31" s="77">
        <f t="shared" si="32"/>
        <v>0</v>
      </c>
      <c r="T31" s="49"/>
      <c r="U31" s="77">
        <f t="shared" si="33"/>
        <v>0</v>
      </c>
      <c r="V31" s="49"/>
      <c r="W31" s="77">
        <f t="shared" si="34"/>
        <v>0</v>
      </c>
      <c r="X31" s="63">
        <f t="shared" si="35"/>
        <v>0</v>
      </c>
      <c r="Y31" s="64">
        <f t="shared" si="36"/>
        <v>0</v>
      </c>
      <c r="AA31" s="51">
        <v>33</v>
      </c>
      <c r="AB31" s="51" t="s">
        <v>118</v>
      </c>
    </row>
    <row r="32" spans="1:28" ht="14.25" x14ac:dyDescent="0.15">
      <c r="A32" s="148"/>
      <c r="B32" s="148"/>
      <c r="C32" s="81">
        <v>3</v>
      </c>
      <c r="D32" s="49"/>
      <c r="E32" s="77">
        <f t="shared" si="0"/>
        <v>0</v>
      </c>
      <c r="F32" s="49"/>
      <c r="G32" s="77">
        <f t="shared" si="25"/>
        <v>0</v>
      </c>
      <c r="H32" s="49"/>
      <c r="I32" s="124">
        <f t="shared" si="26"/>
        <v>0</v>
      </c>
      <c r="J32" s="49"/>
      <c r="K32" s="129">
        <f t="shared" si="27"/>
        <v>0</v>
      </c>
      <c r="L32" s="63">
        <f t="shared" si="28"/>
        <v>0</v>
      </c>
      <c r="M32" s="64">
        <f t="shared" si="29"/>
        <v>0</v>
      </c>
      <c r="N32" s="49"/>
      <c r="O32" s="77">
        <f t="shared" si="30"/>
        <v>0</v>
      </c>
      <c r="P32" s="49"/>
      <c r="Q32" s="77">
        <f t="shared" si="31"/>
        <v>0</v>
      </c>
      <c r="R32" s="49"/>
      <c r="S32" s="77">
        <f t="shared" si="32"/>
        <v>0</v>
      </c>
      <c r="T32" s="49"/>
      <c r="U32" s="77">
        <f t="shared" si="33"/>
        <v>0</v>
      </c>
      <c r="V32" s="49"/>
      <c r="W32" s="77">
        <f t="shared" si="34"/>
        <v>0</v>
      </c>
      <c r="X32" s="63">
        <f t="shared" si="35"/>
        <v>0</v>
      </c>
      <c r="Y32" s="64">
        <f t="shared" si="36"/>
        <v>0</v>
      </c>
      <c r="AA32" s="53">
        <v>35</v>
      </c>
      <c r="AB32" s="53" t="s">
        <v>119</v>
      </c>
    </row>
    <row r="33" spans="1:28" ht="14.25" x14ac:dyDescent="0.15">
      <c r="A33" s="148"/>
      <c r="B33" s="148"/>
      <c r="C33" s="81">
        <v>4</v>
      </c>
      <c r="D33" s="49"/>
      <c r="E33" s="77">
        <f t="shared" si="0"/>
        <v>0</v>
      </c>
      <c r="F33" s="49"/>
      <c r="G33" s="77">
        <f t="shared" si="25"/>
        <v>0</v>
      </c>
      <c r="H33" s="49"/>
      <c r="I33" s="124">
        <f t="shared" si="26"/>
        <v>0</v>
      </c>
      <c r="J33" s="49"/>
      <c r="K33" s="129">
        <f t="shared" si="27"/>
        <v>0</v>
      </c>
      <c r="L33" s="63">
        <f t="shared" si="28"/>
        <v>0</v>
      </c>
      <c r="M33" s="64">
        <f t="shared" si="29"/>
        <v>0</v>
      </c>
      <c r="N33" s="49"/>
      <c r="O33" s="77">
        <f t="shared" si="30"/>
        <v>0</v>
      </c>
      <c r="P33" s="49"/>
      <c r="Q33" s="77">
        <f t="shared" si="31"/>
        <v>0</v>
      </c>
      <c r="R33" s="49"/>
      <c r="S33" s="77">
        <f t="shared" si="32"/>
        <v>0</v>
      </c>
      <c r="T33" s="49"/>
      <c r="U33" s="77">
        <f t="shared" si="33"/>
        <v>0</v>
      </c>
      <c r="V33" s="49"/>
      <c r="W33" s="77">
        <f t="shared" si="34"/>
        <v>0</v>
      </c>
      <c r="X33" s="63">
        <f t="shared" si="35"/>
        <v>0</v>
      </c>
      <c r="Y33" s="64">
        <f t="shared" si="36"/>
        <v>0</v>
      </c>
      <c r="AA33" s="51">
        <v>36</v>
      </c>
      <c r="AB33" s="51" t="s">
        <v>120</v>
      </c>
    </row>
    <row r="34" spans="1:28" ht="14.25" x14ac:dyDescent="0.15">
      <c r="A34" s="148"/>
      <c r="B34" s="148"/>
      <c r="C34" s="81">
        <v>5</v>
      </c>
      <c r="D34" s="49"/>
      <c r="E34" s="77">
        <f t="shared" si="0"/>
        <v>0</v>
      </c>
      <c r="F34" s="49"/>
      <c r="G34" s="77">
        <f t="shared" si="25"/>
        <v>0</v>
      </c>
      <c r="H34" s="49"/>
      <c r="I34" s="124">
        <f t="shared" si="26"/>
        <v>0</v>
      </c>
      <c r="J34" s="49"/>
      <c r="K34" s="129">
        <f t="shared" si="27"/>
        <v>0</v>
      </c>
      <c r="L34" s="63">
        <f t="shared" si="28"/>
        <v>0</v>
      </c>
      <c r="M34" s="64">
        <f t="shared" si="29"/>
        <v>0</v>
      </c>
      <c r="N34" s="49"/>
      <c r="O34" s="77">
        <f t="shared" si="30"/>
        <v>0</v>
      </c>
      <c r="P34" s="49"/>
      <c r="Q34" s="77">
        <f t="shared" si="31"/>
        <v>0</v>
      </c>
      <c r="R34" s="49"/>
      <c r="S34" s="77">
        <f t="shared" si="32"/>
        <v>0</v>
      </c>
      <c r="T34" s="49"/>
      <c r="U34" s="77">
        <f t="shared" si="33"/>
        <v>0</v>
      </c>
      <c r="V34" s="49"/>
      <c r="W34" s="77">
        <f t="shared" si="34"/>
        <v>0</v>
      </c>
      <c r="X34" s="63">
        <f t="shared" si="35"/>
        <v>0</v>
      </c>
      <c r="Y34" s="64">
        <f t="shared" si="36"/>
        <v>0</v>
      </c>
      <c r="AA34" s="53">
        <v>37</v>
      </c>
      <c r="AB34" s="53" t="s">
        <v>121</v>
      </c>
    </row>
    <row r="35" spans="1:28" ht="14.25" x14ac:dyDescent="0.15">
      <c r="A35" s="148"/>
      <c r="B35" s="148"/>
      <c r="C35" s="81"/>
      <c r="D35" s="49"/>
      <c r="E35" s="77">
        <f t="shared" si="0"/>
        <v>0</v>
      </c>
      <c r="F35" s="49"/>
      <c r="G35" s="77">
        <f t="shared" si="25"/>
        <v>0</v>
      </c>
      <c r="H35" s="49"/>
      <c r="I35" s="124">
        <f t="shared" si="26"/>
        <v>0</v>
      </c>
      <c r="J35" s="49"/>
      <c r="K35" s="129">
        <f t="shared" si="27"/>
        <v>0</v>
      </c>
      <c r="L35" s="63">
        <f t="shared" si="28"/>
        <v>0</v>
      </c>
      <c r="M35" s="64">
        <f t="shared" si="29"/>
        <v>0</v>
      </c>
      <c r="N35" s="49"/>
      <c r="O35" s="77">
        <f t="shared" si="30"/>
        <v>0</v>
      </c>
      <c r="P35" s="49"/>
      <c r="Q35" s="77">
        <f t="shared" si="31"/>
        <v>0</v>
      </c>
      <c r="R35" s="49"/>
      <c r="S35" s="77">
        <f t="shared" si="32"/>
        <v>0</v>
      </c>
      <c r="T35" s="49"/>
      <c r="U35" s="77">
        <f t="shared" si="33"/>
        <v>0</v>
      </c>
      <c r="V35" s="49"/>
      <c r="W35" s="77">
        <f t="shared" si="34"/>
        <v>0</v>
      </c>
      <c r="X35" s="63">
        <f t="shared" si="35"/>
        <v>0</v>
      </c>
      <c r="Y35" s="64">
        <f t="shared" si="36"/>
        <v>0</v>
      </c>
      <c r="AA35" s="51">
        <v>39</v>
      </c>
      <c r="AB35" s="51" t="s">
        <v>122</v>
      </c>
    </row>
    <row r="36" spans="1:28" ht="15" thickBot="1" x14ac:dyDescent="0.2">
      <c r="A36" s="148"/>
      <c r="B36" s="148"/>
      <c r="C36" s="87"/>
      <c r="D36" s="55"/>
      <c r="E36" s="78">
        <f t="shared" si="0"/>
        <v>0</v>
      </c>
      <c r="F36" s="55"/>
      <c r="G36" s="78">
        <f t="shared" si="25"/>
        <v>0</v>
      </c>
      <c r="H36" s="55"/>
      <c r="I36" s="125">
        <f t="shared" si="26"/>
        <v>0</v>
      </c>
      <c r="J36" s="55"/>
      <c r="K36" s="130">
        <f t="shared" si="27"/>
        <v>0</v>
      </c>
      <c r="L36" s="73">
        <f t="shared" si="28"/>
        <v>0</v>
      </c>
      <c r="M36" s="74">
        <f t="shared" si="29"/>
        <v>0</v>
      </c>
      <c r="N36" s="55"/>
      <c r="O36" s="78">
        <f t="shared" si="30"/>
        <v>0</v>
      </c>
      <c r="P36" s="55"/>
      <c r="Q36" s="78">
        <f t="shared" si="31"/>
        <v>0</v>
      </c>
      <c r="R36" s="55"/>
      <c r="S36" s="78">
        <f t="shared" si="32"/>
        <v>0</v>
      </c>
      <c r="T36" s="55"/>
      <c r="U36" s="78">
        <f t="shared" si="33"/>
        <v>0</v>
      </c>
      <c r="V36" s="55"/>
      <c r="W36" s="78">
        <f t="shared" si="34"/>
        <v>0</v>
      </c>
      <c r="X36" s="73">
        <f t="shared" si="35"/>
        <v>0</v>
      </c>
      <c r="Y36" s="74">
        <f t="shared" si="36"/>
        <v>0</v>
      </c>
      <c r="AA36" s="53">
        <v>43</v>
      </c>
      <c r="AB36" s="53" t="s">
        <v>123</v>
      </c>
    </row>
    <row r="37" spans="1:28" ht="15" thickBot="1" x14ac:dyDescent="0.2">
      <c r="A37" s="187"/>
      <c r="B37" s="187"/>
      <c r="C37" s="85"/>
      <c r="D37" s="58"/>
      <c r="E37" s="80">
        <f>SUM(E27:E36)</f>
        <v>0</v>
      </c>
      <c r="F37" s="58"/>
      <c r="G37" s="80">
        <f>SUM(G27:G36)</f>
        <v>0</v>
      </c>
      <c r="H37" s="58"/>
      <c r="I37" s="121">
        <f>SUM(I27:I36)</f>
        <v>0</v>
      </c>
      <c r="J37" s="58"/>
      <c r="K37" s="80">
        <f>SUM(K27:K36)</f>
        <v>0</v>
      </c>
      <c r="L37" s="69" t="s">
        <v>10</v>
      </c>
      <c r="M37" s="70">
        <f>SUM(M27:M36)</f>
        <v>0</v>
      </c>
      <c r="N37" s="58"/>
      <c r="O37" s="80">
        <f>SUM(O27:O36)</f>
        <v>0</v>
      </c>
      <c r="P37" s="58"/>
      <c r="Q37" s="80">
        <f>SUM(Q27:Q36)</f>
        <v>0</v>
      </c>
      <c r="R37" s="58"/>
      <c r="S37" s="80">
        <f>SUM(S27:S36)</f>
        <v>0</v>
      </c>
      <c r="T37" s="58"/>
      <c r="U37" s="80">
        <f>SUM(U27:U36)</f>
        <v>0</v>
      </c>
      <c r="V37" s="58"/>
      <c r="W37" s="80">
        <f>SUM(W27:W36)</f>
        <v>0</v>
      </c>
      <c r="X37" s="69" t="s">
        <v>10</v>
      </c>
      <c r="Y37" s="70">
        <f>SUM(Y27:Y36)</f>
        <v>0</v>
      </c>
      <c r="AA37" s="146">
        <v>46</v>
      </c>
      <c r="AB37" s="146" t="s">
        <v>34</v>
      </c>
    </row>
    <row r="38" spans="1:28" ht="14.25" x14ac:dyDescent="0.15">
      <c r="A38" s="184">
        <v>6</v>
      </c>
      <c r="B38" s="184" t="s">
        <v>82</v>
      </c>
      <c r="C38" s="86">
        <v>1</v>
      </c>
      <c r="D38" s="52"/>
      <c r="E38" s="79">
        <f t="shared" si="0"/>
        <v>0</v>
      </c>
      <c r="F38" s="52"/>
      <c r="G38" s="79">
        <f>$C38*F38</f>
        <v>0</v>
      </c>
      <c r="H38" s="52"/>
      <c r="I38" s="126">
        <f>$C38*H38</f>
        <v>0</v>
      </c>
      <c r="J38" s="52"/>
      <c r="K38" s="131">
        <f>$C38*J38</f>
        <v>0</v>
      </c>
      <c r="L38" s="71">
        <f>D38+F38+H38+J38</f>
        <v>0</v>
      </c>
      <c r="M38" s="72">
        <f>$C38*L38</f>
        <v>0</v>
      </c>
      <c r="N38" s="52"/>
      <c r="O38" s="79">
        <f>$C38*N38</f>
        <v>0</v>
      </c>
      <c r="P38" s="52"/>
      <c r="Q38" s="79">
        <f>$C38*P38</f>
        <v>0</v>
      </c>
      <c r="R38" s="52"/>
      <c r="S38" s="79">
        <f>$C38*R38</f>
        <v>0</v>
      </c>
      <c r="T38" s="52"/>
      <c r="U38" s="79">
        <f>$C38*T38</f>
        <v>0</v>
      </c>
      <c r="V38" s="52"/>
      <c r="W38" s="79">
        <f>$C38*V38</f>
        <v>0</v>
      </c>
      <c r="X38" s="71">
        <f>D38+F38+H38+J38+N38+P38+R38+T38+V38</f>
        <v>0</v>
      </c>
      <c r="Y38" s="72">
        <f>$C38*X38</f>
        <v>0</v>
      </c>
      <c r="AA38" s="93">
        <v>47</v>
      </c>
      <c r="AB38" s="93" t="s">
        <v>35</v>
      </c>
    </row>
    <row r="39" spans="1:28" ht="14.25" x14ac:dyDescent="0.15">
      <c r="A39" s="180"/>
      <c r="B39" s="180"/>
      <c r="C39" s="81">
        <v>1.5</v>
      </c>
      <c r="D39" s="156"/>
      <c r="E39" s="77">
        <f t="shared" si="0"/>
        <v>0</v>
      </c>
      <c r="F39" s="156"/>
      <c r="G39" s="77">
        <f>$C39*F39</f>
        <v>0</v>
      </c>
      <c r="H39" s="156"/>
      <c r="I39" s="124">
        <f>$C39*H39</f>
        <v>0</v>
      </c>
      <c r="J39" s="156"/>
      <c r="K39" s="129">
        <f>$C39*J39</f>
        <v>0</v>
      </c>
      <c r="L39" s="63">
        <f>D39+F39+H39+J39</f>
        <v>0</v>
      </c>
      <c r="M39" s="64">
        <f>$C39*L39</f>
        <v>0</v>
      </c>
      <c r="N39" s="156"/>
      <c r="O39" s="77">
        <f>$C39*N39</f>
        <v>0</v>
      </c>
      <c r="P39" s="156"/>
      <c r="Q39" s="77">
        <f>$C39*P39</f>
        <v>0</v>
      </c>
      <c r="R39" s="156"/>
      <c r="S39" s="77">
        <f>$C39*R39</f>
        <v>0</v>
      </c>
      <c r="T39" s="156"/>
      <c r="U39" s="77">
        <f>$C39*T39</f>
        <v>0</v>
      </c>
      <c r="V39" s="156"/>
      <c r="W39" s="77">
        <f>$C39*V39</f>
        <v>0</v>
      </c>
      <c r="X39" s="63">
        <f>D39+F39+H39+J39+N39+P39+R39+T39+V39</f>
        <v>0</v>
      </c>
      <c r="Y39" s="64">
        <f>$C39*X39</f>
        <v>0</v>
      </c>
      <c r="AA39" s="51">
        <v>48</v>
      </c>
      <c r="AB39" s="51" t="s">
        <v>124</v>
      </c>
    </row>
    <row r="40" spans="1:28" ht="14.25" x14ac:dyDescent="0.15">
      <c r="A40" s="180"/>
      <c r="B40" s="180"/>
      <c r="C40" s="81"/>
      <c r="D40" s="156"/>
      <c r="E40" s="77">
        <f t="shared" si="0"/>
        <v>0</v>
      </c>
      <c r="F40" s="156"/>
      <c r="G40" s="77">
        <f>$C40*F40</f>
        <v>0</v>
      </c>
      <c r="H40" s="156"/>
      <c r="I40" s="124">
        <f>$C40*H40</f>
        <v>0</v>
      </c>
      <c r="J40" s="156"/>
      <c r="K40" s="129">
        <f>$C40*J40</f>
        <v>0</v>
      </c>
      <c r="L40" s="63">
        <f>D40+F40+H40+J40</f>
        <v>0</v>
      </c>
      <c r="M40" s="64">
        <f>$C40*L40</f>
        <v>0</v>
      </c>
      <c r="N40" s="156"/>
      <c r="O40" s="77">
        <f>$C40*N40</f>
        <v>0</v>
      </c>
      <c r="P40" s="156"/>
      <c r="Q40" s="77">
        <f>$C40*P40</f>
        <v>0</v>
      </c>
      <c r="R40" s="156"/>
      <c r="S40" s="77">
        <f>$C40*R40</f>
        <v>0</v>
      </c>
      <c r="T40" s="156"/>
      <c r="U40" s="77">
        <f>$C40*T40</f>
        <v>0</v>
      </c>
      <c r="V40" s="156"/>
      <c r="W40" s="77">
        <f>$C40*V40</f>
        <v>0</v>
      </c>
      <c r="X40" s="63">
        <f>D40+F40+H40+J40+N40+P40+R40+T40+V40</f>
        <v>0</v>
      </c>
      <c r="Y40" s="64">
        <f>$C40*X40</f>
        <v>0</v>
      </c>
      <c r="AA40" s="147">
        <v>51</v>
      </c>
      <c r="AB40" s="147" t="s">
        <v>125</v>
      </c>
    </row>
    <row r="41" spans="1:28" ht="15" thickBot="1" x14ac:dyDescent="0.2">
      <c r="A41" s="181"/>
      <c r="B41" s="181"/>
      <c r="C41" s="82"/>
      <c r="D41" s="50"/>
      <c r="E41" s="78">
        <f t="shared" si="0"/>
        <v>0</v>
      </c>
      <c r="F41" s="50"/>
      <c r="G41" s="78">
        <f>$C41*F41</f>
        <v>0</v>
      </c>
      <c r="H41" s="50"/>
      <c r="I41" s="125">
        <f>$C41*H41</f>
        <v>0</v>
      </c>
      <c r="J41" s="50"/>
      <c r="K41" s="130">
        <f>$C41*J41</f>
        <v>0</v>
      </c>
      <c r="L41" s="65">
        <f>D41+F41+H41+J41</f>
        <v>0</v>
      </c>
      <c r="M41" s="66">
        <f>$C41*L41</f>
        <v>0</v>
      </c>
      <c r="N41" s="50"/>
      <c r="O41" s="78">
        <f>$C41*N41</f>
        <v>0</v>
      </c>
      <c r="P41" s="50"/>
      <c r="Q41" s="78">
        <f>$C41*P41</f>
        <v>0</v>
      </c>
      <c r="R41" s="50"/>
      <c r="S41" s="78">
        <f>$C41*R41</f>
        <v>0</v>
      </c>
      <c r="T41" s="50"/>
      <c r="U41" s="78">
        <f>$C41*T41</f>
        <v>0</v>
      </c>
      <c r="V41" s="50"/>
      <c r="W41" s="78">
        <f>$C41*V41</f>
        <v>0</v>
      </c>
      <c r="X41" s="65">
        <f>D41+F41+H41+J41+N41+P41+R41+T41+V41</f>
        <v>0</v>
      </c>
      <c r="Y41" s="66">
        <f>$C41*X41</f>
        <v>0</v>
      </c>
      <c r="AA41" s="51">
        <v>51</v>
      </c>
      <c r="AB41" s="51" t="s">
        <v>126</v>
      </c>
    </row>
    <row r="42" spans="1:28" ht="15" thickBot="1" x14ac:dyDescent="0.2">
      <c r="A42" s="181"/>
      <c r="B42" s="181"/>
      <c r="C42" s="83"/>
      <c r="D42" s="57"/>
      <c r="E42" s="80">
        <f>SUM(E38:E41)</f>
        <v>0</v>
      </c>
      <c r="F42" s="57"/>
      <c r="G42" s="80">
        <f>SUM(G38:G41)</f>
        <v>0</v>
      </c>
      <c r="H42" s="57"/>
      <c r="I42" s="121">
        <f>SUM(I38:I41)</f>
        <v>0</v>
      </c>
      <c r="J42" s="57"/>
      <c r="K42" s="80">
        <f>SUM(K38:K41)</f>
        <v>0</v>
      </c>
      <c r="L42" s="69" t="s">
        <v>10</v>
      </c>
      <c r="M42" s="70">
        <f>SUM(M38:M41)</f>
        <v>0</v>
      </c>
      <c r="N42" s="57"/>
      <c r="O42" s="80">
        <f>SUM(O38:O41)</f>
        <v>0</v>
      </c>
      <c r="P42" s="57"/>
      <c r="Q42" s="80">
        <f>SUM(Q38:Q41)</f>
        <v>0</v>
      </c>
      <c r="R42" s="57"/>
      <c r="S42" s="80">
        <f>SUM(S38:S41)</f>
        <v>0</v>
      </c>
      <c r="T42" s="57"/>
      <c r="U42" s="80">
        <f>SUM(U38:U41)</f>
        <v>0</v>
      </c>
      <c r="V42" s="57"/>
      <c r="W42" s="80">
        <f>SUM(W38:W41)</f>
        <v>0</v>
      </c>
      <c r="X42" s="69" t="s">
        <v>10</v>
      </c>
      <c r="Y42" s="70">
        <f>SUM(Y38:Y41)</f>
        <v>0</v>
      </c>
      <c r="AA42" s="53">
        <v>53</v>
      </c>
      <c r="AB42" s="53" t="s">
        <v>127</v>
      </c>
    </row>
    <row r="43" spans="1:28" ht="14.25" x14ac:dyDescent="0.15">
      <c r="A43" s="154">
        <v>7</v>
      </c>
      <c r="B43" s="154" t="s">
        <v>101</v>
      </c>
      <c r="C43" s="84">
        <v>0.5</v>
      </c>
      <c r="D43" s="54"/>
      <c r="E43" s="79">
        <f t="shared" si="0"/>
        <v>0</v>
      </c>
      <c r="F43" s="54"/>
      <c r="G43" s="79">
        <f t="shared" ref="G43:G52" si="37">$C43*F43</f>
        <v>0</v>
      </c>
      <c r="H43" s="54"/>
      <c r="I43" s="126">
        <f t="shared" ref="I43:I52" si="38">$C43*H43</f>
        <v>0</v>
      </c>
      <c r="J43" s="54"/>
      <c r="K43" s="131">
        <f t="shared" ref="K43:K52" si="39">$C43*J43</f>
        <v>0</v>
      </c>
      <c r="L43" s="61">
        <f t="shared" ref="L43:L52" si="40">D43+F43+H43+J43</f>
        <v>0</v>
      </c>
      <c r="M43" s="62">
        <f t="shared" ref="M43:M52" si="41">$C43*L43</f>
        <v>0</v>
      </c>
      <c r="N43" s="54"/>
      <c r="O43" s="79">
        <f t="shared" ref="O43:O52" si="42">$C43*N43</f>
        <v>0</v>
      </c>
      <c r="P43" s="54"/>
      <c r="Q43" s="79">
        <f t="shared" ref="Q43:Q52" si="43">$C43*P43</f>
        <v>0</v>
      </c>
      <c r="R43" s="54"/>
      <c r="S43" s="79">
        <f t="shared" ref="S43:S52" si="44">$C43*R43</f>
        <v>0</v>
      </c>
      <c r="T43" s="54"/>
      <c r="U43" s="79">
        <f t="shared" ref="U43:U52" si="45">$C43*T43</f>
        <v>0</v>
      </c>
      <c r="V43" s="54"/>
      <c r="W43" s="79">
        <f t="shared" ref="W43:W52" si="46">$C43*V43</f>
        <v>0</v>
      </c>
      <c r="X43" s="61">
        <f t="shared" ref="X43:X52" si="47">D43+F43+H43+J43+N43+P43+R43+T43+V43</f>
        <v>0</v>
      </c>
      <c r="Y43" s="62">
        <f t="shared" ref="Y43:Y52" si="48">$C43*X43</f>
        <v>0</v>
      </c>
      <c r="AA43" s="51">
        <v>54</v>
      </c>
      <c r="AB43" s="51" t="s">
        <v>128</v>
      </c>
    </row>
    <row r="44" spans="1:28" ht="14.25" x14ac:dyDescent="0.15">
      <c r="A44" s="148"/>
      <c r="B44" s="148"/>
      <c r="C44" s="81">
        <v>1</v>
      </c>
      <c r="D44" s="49"/>
      <c r="E44" s="77">
        <f t="shared" si="0"/>
        <v>0</v>
      </c>
      <c r="F44" s="49"/>
      <c r="G44" s="77">
        <f t="shared" si="37"/>
        <v>0</v>
      </c>
      <c r="H44" s="49"/>
      <c r="I44" s="124">
        <f t="shared" si="38"/>
        <v>0</v>
      </c>
      <c r="J44" s="49"/>
      <c r="K44" s="129">
        <f t="shared" si="39"/>
        <v>0</v>
      </c>
      <c r="L44" s="63">
        <f t="shared" si="40"/>
        <v>0</v>
      </c>
      <c r="M44" s="64">
        <f t="shared" si="41"/>
        <v>0</v>
      </c>
      <c r="N44" s="49"/>
      <c r="O44" s="77">
        <f t="shared" si="42"/>
        <v>0</v>
      </c>
      <c r="P44" s="49"/>
      <c r="Q44" s="77">
        <f t="shared" si="43"/>
        <v>0</v>
      </c>
      <c r="R44" s="49"/>
      <c r="S44" s="77">
        <f t="shared" si="44"/>
        <v>0</v>
      </c>
      <c r="T44" s="49"/>
      <c r="U44" s="77">
        <f t="shared" si="45"/>
        <v>0</v>
      </c>
      <c r="V44" s="49"/>
      <c r="W44" s="77">
        <f t="shared" si="46"/>
        <v>0</v>
      </c>
      <c r="X44" s="63">
        <f t="shared" si="47"/>
        <v>0</v>
      </c>
      <c r="Y44" s="64">
        <f t="shared" si="48"/>
        <v>0</v>
      </c>
      <c r="AA44" s="53">
        <v>55</v>
      </c>
      <c r="AB44" s="53" t="s">
        <v>129</v>
      </c>
    </row>
    <row r="45" spans="1:28" ht="14.25" x14ac:dyDescent="0.15">
      <c r="A45" s="148"/>
      <c r="B45" s="148"/>
      <c r="C45" s="81">
        <v>2</v>
      </c>
      <c r="D45" s="49"/>
      <c r="E45" s="77">
        <f t="shared" si="0"/>
        <v>0</v>
      </c>
      <c r="F45" s="49"/>
      <c r="G45" s="77">
        <f t="shared" si="37"/>
        <v>0</v>
      </c>
      <c r="H45" s="49"/>
      <c r="I45" s="124">
        <f t="shared" si="38"/>
        <v>0</v>
      </c>
      <c r="J45" s="49"/>
      <c r="K45" s="129">
        <f t="shared" si="39"/>
        <v>0</v>
      </c>
      <c r="L45" s="63">
        <f t="shared" si="40"/>
        <v>0</v>
      </c>
      <c r="M45" s="64">
        <f t="shared" si="41"/>
        <v>0</v>
      </c>
      <c r="N45" s="49"/>
      <c r="O45" s="77">
        <f t="shared" si="42"/>
        <v>0</v>
      </c>
      <c r="P45" s="49"/>
      <c r="Q45" s="77">
        <f t="shared" si="43"/>
        <v>0</v>
      </c>
      <c r="R45" s="49"/>
      <c r="S45" s="77">
        <f t="shared" si="44"/>
        <v>0</v>
      </c>
      <c r="T45" s="49"/>
      <c r="U45" s="77">
        <f t="shared" si="45"/>
        <v>0</v>
      </c>
      <c r="V45" s="49"/>
      <c r="W45" s="77">
        <f t="shared" si="46"/>
        <v>0</v>
      </c>
      <c r="X45" s="63">
        <f t="shared" si="47"/>
        <v>0</v>
      </c>
      <c r="Y45" s="64">
        <f t="shared" si="48"/>
        <v>0</v>
      </c>
      <c r="AA45" s="51">
        <v>56</v>
      </c>
      <c r="AB45" s="51" t="s">
        <v>130</v>
      </c>
    </row>
    <row r="46" spans="1:28" ht="14.25" x14ac:dyDescent="0.15">
      <c r="A46" s="148"/>
      <c r="B46" s="148"/>
      <c r="C46" s="81">
        <v>3</v>
      </c>
      <c r="D46" s="49"/>
      <c r="E46" s="77">
        <f t="shared" si="0"/>
        <v>0</v>
      </c>
      <c r="F46" s="49"/>
      <c r="G46" s="77">
        <f t="shared" si="37"/>
        <v>0</v>
      </c>
      <c r="H46" s="49"/>
      <c r="I46" s="124">
        <f t="shared" si="38"/>
        <v>0</v>
      </c>
      <c r="J46" s="49"/>
      <c r="K46" s="129">
        <f t="shared" si="39"/>
        <v>0</v>
      </c>
      <c r="L46" s="63">
        <f t="shared" si="40"/>
        <v>0</v>
      </c>
      <c r="M46" s="64">
        <f t="shared" si="41"/>
        <v>0</v>
      </c>
      <c r="N46" s="49"/>
      <c r="O46" s="77">
        <f t="shared" si="42"/>
        <v>0</v>
      </c>
      <c r="P46" s="49"/>
      <c r="Q46" s="77">
        <f t="shared" si="43"/>
        <v>0</v>
      </c>
      <c r="R46" s="49"/>
      <c r="S46" s="77">
        <f t="shared" si="44"/>
        <v>0</v>
      </c>
      <c r="T46" s="49"/>
      <c r="U46" s="77">
        <f t="shared" si="45"/>
        <v>0</v>
      </c>
      <c r="V46" s="49"/>
      <c r="W46" s="77">
        <f t="shared" si="46"/>
        <v>0</v>
      </c>
      <c r="X46" s="63">
        <f t="shared" si="47"/>
        <v>0</v>
      </c>
      <c r="Y46" s="64">
        <f t="shared" si="48"/>
        <v>0</v>
      </c>
      <c r="AA46" s="53">
        <v>57</v>
      </c>
      <c r="AB46" s="53" t="s">
        <v>143</v>
      </c>
    </row>
    <row r="47" spans="1:28" ht="14.25" x14ac:dyDescent="0.15">
      <c r="A47" s="148"/>
      <c r="B47" s="148"/>
      <c r="C47" s="81">
        <v>4</v>
      </c>
      <c r="D47" s="49"/>
      <c r="E47" s="77">
        <f t="shared" si="0"/>
        <v>0</v>
      </c>
      <c r="F47" s="49"/>
      <c r="G47" s="77">
        <f t="shared" si="37"/>
        <v>0</v>
      </c>
      <c r="H47" s="49"/>
      <c r="I47" s="124">
        <f t="shared" si="38"/>
        <v>0</v>
      </c>
      <c r="J47" s="49"/>
      <c r="K47" s="129">
        <f t="shared" si="39"/>
        <v>0</v>
      </c>
      <c r="L47" s="63">
        <f t="shared" si="40"/>
        <v>0</v>
      </c>
      <c r="M47" s="64">
        <f t="shared" si="41"/>
        <v>0</v>
      </c>
      <c r="N47" s="49"/>
      <c r="O47" s="77">
        <f t="shared" si="42"/>
        <v>0</v>
      </c>
      <c r="P47" s="49"/>
      <c r="Q47" s="77">
        <f t="shared" si="43"/>
        <v>0</v>
      </c>
      <c r="R47" s="49"/>
      <c r="S47" s="77">
        <f t="shared" si="44"/>
        <v>0</v>
      </c>
      <c r="T47" s="49"/>
      <c r="U47" s="77">
        <f t="shared" si="45"/>
        <v>0</v>
      </c>
      <c r="V47" s="49"/>
      <c r="W47" s="77">
        <f t="shared" si="46"/>
        <v>0</v>
      </c>
      <c r="X47" s="63">
        <f t="shared" si="47"/>
        <v>0</v>
      </c>
      <c r="Y47" s="64">
        <f t="shared" si="48"/>
        <v>0</v>
      </c>
      <c r="AA47" s="146">
        <v>58</v>
      </c>
      <c r="AB47" s="146" t="s">
        <v>40</v>
      </c>
    </row>
    <row r="48" spans="1:28" ht="14.25" x14ac:dyDescent="0.15">
      <c r="A48" s="148"/>
      <c r="B48" s="148"/>
      <c r="C48" s="81">
        <v>5</v>
      </c>
      <c r="D48" s="49"/>
      <c r="E48" s="77">
        <f t="shared" si="0"/>
        <v>0</v>
      </c>
      <c r="F48" s="49"/>
      <c r="G48" s="77">
        <f t="shared" si="37"/>
        <v>0</v>
      </c>
      <c r="H48" s="49"/>
      <c r="I48" s="124">
        <f t="shared" si="38"/>
        <v>0</v>
      </c>
      <c r="J48" s="49"/>
      <c r="K48" s="129">
        <f t="shared" si="39"/>
        <v>0</v>
      </c>
      <c r="L48" s="63">
        <f>D48+F48+H48+J48</f>
        <v>0</v>
      </c>
      <c r="M48" s="64">
        <f t="shared" si="41"/>
        <v>0</v>
      </c>
      <c r="N48" s="49"/>
      <c r="O48" s="77">
        <f t="shared" si="42"/>
        <v>0</v>
      </c>
      <c r="P48" s="49"/>
      <c r="Q48" s="77">
        <f t="shared" si="43"/>
        <v>0</v>
      </c>
      <c r="R48" s="49"/>
      <c r="S48" s="77">
        <f t="shared" si="44"/>
        <v>0</v>
      </c>
      <c r="T48" s="49"/>
      <c r="U48" s="77">
        <f t="shared" si="45"/>
        <v>0</v>
      </c>
      <c r="V48" s="49"/>
      <c r="W48" s="77">
        <f t="shared" si="46"/>
        <v>0</v>
      </c>
      <c r="X48" s="63">
        <f t="shared" si="47"/>
        <v>0</v>
      </c>
      <c r="Y48" s="64">
        <f t="shared" si="48"/>
        <v>0</v>
      </c>
      <c r="AA48" s="53">
        <v>60</v>
      </c>
      <c r="AB48" s="53" t="s">
        <v>131</v>
      </c>
    </row>
    <row r="49" spans="1:28" ht="14.25" x14ac:dyDescent="0.15">
      <c r="A49" s="148"/>
      <c r="B49" s="148"/>
      <c r="C49" s="81">
        <v>6</v>
      </c>
      <c r="D49" s="49"/>
      <c r="E49" s="77">
        <f t="shared" si="0"/>
        <v>0</v>
      </c>
      <c r="F49" s="49"/>
      <c r="G49" s="77">
        <f t="shared" si="37"/>
        <v>0</v>
      </c>
      <c r="H49" s="49"/>
      <c r="I49" s="124">
        <f t="shared" si="38"/>
        <v>0</v>
      </c>
      <c r="J49" s="49"/>
      <c r="K49" s="129">
        <f t="shared" si="39"/>
        <v>0</v>
      </c>
      <c r="L49" s="63">
        <f t="shared" si="40"/>
        <v>0</v>
      </c>
      <c r="M49" s="64">
        <f t="shared" si="41"/>
        <v>0</v>
      </c>
      <c r="N49" s="49"/>
      <c r="O49" s="77">
        <f t="shared" si="42"/>
        <v>0</v>
      </c>
      <c r="P49" s="49"/>
      <c r="Q49" s="77">
        <f t="shared" si="43"/>
        <v>0</v>
      </c>
      <c r="R49" s="49"/>
      <c r="S49" s="77">
        <f t="shared" si="44"/>
        <v>0</v>
      </c>
      <c r="T49" s="49"/>
      <c r="U49" s="77">
        <f t="shared" si="45"/>
        <v>0</v>
      </c>
      <c r="V49" s="49"/>
      <c r="W49" s="77">
        <f t="shared" si="46"/>
        <v>0</v>
      </c>
      <c r="X49" s="63">
        <f t="shared" si="47"/>
        <v>0</v>
      </c>
      <c r="Y49" s="64">
        <f t="shared" si="48"/>
        <v>0</v>
      </c>
      <c r="AA49" s="51">
        <v>64</v>
      </c>
      <c r="AB49" s="51" t="s">
        <v>132</v>
      </c>
    </row>
    <row r="50" spans="1:28" ht="14.25" x14ac:dyDescent="0.15">
      <c r="A50" s="148"/>
      <c r="B50" s="148"/>
      <c r="C50" s="81">
        <v>8</v>
      </c>
      <c r="D50" s="49"/>
      <c r="E50" s="77">
        <f t="shared" si="0"/>
        <v>0</v>
      </c>
      <c r="F50" s="49"/>
      <c r="G50" s="77">
        <f t="shared" si="37"/>
        <v>0</v>
      </c>
      <c r="H50" s="49"/>
      <c r="I50" s="124">
        <f t="shared" si="38"/>
        <v>0</v>
      </c>
      <c r="J50" s="49"/>
      <c r="K50" s="129">
        <f t="shared" si="39"/>
        <v>0</v>
      </c>
      <c r="L50" s="63">
        <f t="shared" si="40"/>
        <v>0</v>
      </c>
      <c r="M50" s="64">
        <f t="shared" si="41"/>
        <v>0</v>
      </c>
      <c r="N50" s="49"/>
      <c r="O50" s="77">
        <f t="shared" si="42"/>
        <v>0</v>
      </c>
      <c r="P50" s="49"/>
      <c r="Q50" s="77">
        <f t="shared" si="43"/>
        <v>0</v>
      </c>
      <c r="R50" s="49"/>
      <c r="S50" s="77">
        <f t="shared" si="44"/>
        <v>0</v>
      </c>
      <c r="T50" s="49"/>
      <c r="U50" s="77">
        <f t="shared" si="45"/>
        <v>0</v>
      </c>
      <c r="V50" s="49"/>
      <c r="W50" s="77">
        <f t="shared" si="46"/>
        <v>0</v>
      </c>
      <c r="X50" s="63">
        <f t="shared" si="47"/>
        <v>0</v>
      </c>
      <c r="Y50" s="64">
        <f t="shared" si="48"/>
        <v>0</v>
      </c>
      <c r="AA50" s="53">
        <v>65</v>
      </c>
      <c r="AB50" s="53" t="s">
        <v>133</v>
      </c>
    </row>
    <row r="51" spans="1:28" ht="14.25" x14ac:dyDescent="0.15">
      <c r="A51" s="148"/>
      <c r="B51" s="148"/>
      <c r="C51" s="81">
        <v>31</v>
      </c>
      <c r="D51" s="49"/>
      <c r="E51" s="77">
        <f t="shared" si="0"/>
        <v>0</v>
      </c>
      <c r="F51" s="49"/>
      <c r="G51" s="77">
        <f t="shared" si="37"/>
        <v>0</v>
      </c>
      <c r="H51" s="49"/>
      <c r="I51" s="124">
        <f t="shared" si="38"/>
        <v>0</v>
      </c>
      <c r="J51" s="49"/>
      <c r="K51" s="129">
        <f t="shared" si="39"/>
        <v>0</v>
      </c>
      <c r="L51" s="63">
        <f t="shared" si="40"/>
        <v>0</v>
      </c>
      <c r="M51" s="64">
        <f t="shared" si="41"/>
        <v>0</v>
      </c>
      <c r="N51" s="49"/>
      <c r="O51" s="77">
        <f t="shared" si="42"/>
        <v>0</v>
      </c>
      <c r="P51" s="49"/>
      <c r="Q51" s="77">
        <f t="shared" si="43"/>
        <v>0</v>
      </c>
      <c r="R51" s="49"/>
      <c r="S51" s="77">
        <f t="shared" si="44"/>
        <v>0</v>
      </c>
      <c r="T51" s="49"/>
      <c r="U51" s="77">
        <f t="shared" si="45"/>
        <v>0</v>
      </c>
      <c r="V51" s="49"/>
      <c r="W51" s="77">
        <f t="shared" si="46"/>
        <v>0</v>
      </c>
      <c r="X51" s="63">
        <f t="shared" si="47"/>
        <v>0</v>
      </c>
      <c r="Y51" s="64">
        <f t="shared" si="48"/>
        <v>0</v>
      </c>
      <c r="AA51" s="119">
        <v>66</v>
      </c>
      <c r="AB51" s="119" t="s">
        <v>144</v>
      </c>
    </row>
    <row r="52" spans="1:28" ht="15" thickBot="1" x14ac:dyDescent="0.2">
      <c r="A52" s="150"/>
      <c r="B52" s="150"/>
      <c r="C52" s="87">
        <v>60</v>
      </c>
      <c r="D52" s="55"/>
      <c r="E52" s="78">
        <f t="shared" si="0"/>
        <v>0</v>
      </c>
      <c r="F52" s="55"/>
      <c r="G52" s="78">
        <f t="shared" si="37"/>
        <v>0</v>
      </c>
      <c r="H52" s="55"/>
      <c r="I52" s="125">
        <f t="shared" si="38"/>
        <v>0</v>
      </c>
      <c r="J52" s="55"/>
      <c r="K52" s="130">
        <f t="shared" si="39"/>
        <v>0</v>
      </c>
      <c r="L52" s="73">
        <f t="shared" si="40"/>
        <v>0</v>
      </c>
      <c r="M52" s="74">
        <f t="shared" si="41"/>
        <v>0</v>
      </c>
      <c r="N52" s="55"/>
      <c r="O52" s="78">
        <f t="shared" si="42"/>
        <v>0</v>
      </c>
      <c r="P52" s="55"/>
      <c r="Q52" s="78">
        <f t="shared" si="43"/>
        <v>0</v>
      </c>
      <c r="R52" s="55"/>
      <c r="S52" s="78">
        <f t="shared" si="44"/>
        <v>0</v>
      </c>
      <c r="T52" s="55"/>
      <c r="U52" s="78">
        <f t="shared" si="45"/>
        <v>0</v>
      </c>
      <c r="V52" s="55"/>
      <c r="W52" s="78">
        <f t="shared" si="46"/>
        <v>0</v>
      </c>
      <c r="X52" s="73">
        <f t="shared" si="47"/>
        <v>0</v>
      </c>
      <c r="Y52" s="74">
        <f t="shared" si="48"/>
        <v>0</v>
      </c>
      <c r="AA52" s="51">
        <v>70</v>
      </c>
      <c r="AB52" s="51" t="s">
        <v>145</v>
      </c>
    </row>
    <row r="53" spans="1:28" ht="15" thickBot="1" x14ac:dyDescent="0.2">
      <c r="A53" s="187"/>
      <c r="B53" s="187"/>
      <c r="C53" s="85"/>
      <c r="D53" s="58"/>
      <c r="E53" s="80">
        <f>SUM(E43:E52)</f>
        <v>0</v>
      </c>
      <c r="F53" s="58"/>
      <c r="G53" s="80">
        <f>SUM(G43:G52)</f>
        <v>0</v>
      </c>
      <c r="H53" s="58"/>
      <c r="I53" s="121">
        <f>SUM(I43:I52)</f>
        <v>0</v>
      </c>
      <c r="J53" s="58"/>
      <c r="K53" s="80">
        <f>SUM(K43:K52)</f>
        <v>0</v>
      </c>
      <c r="L53" s="69" t="s">
        <v>10</v>
      </c>
      <c r="M53" s="70">
        <f>SUM(M43:M52)</f>
        <v>0</v>
      </c>
      <c r="N53" s="58"/>
      <c r="O53" s="80">
        <f>SUM(O43:O52)</f>
        <v>0</v>
      </c>
      <c r="P53" s="58"/>
      <c r="Q53" s="80">
        <f>SUM(Q43:Q52)</f>
        <v>0</v>
      </c>
      <c r="R53" s="58"/>
      <c r="S53" s="80">
        <f>SUM(S43:S52)</f>
        <v>0</v>
      </c>
      <c r="T53" s="58"/>
      <c r="U53" s="80">
        <f>SUM(U43:U52)</f>
        <v>0</v>
      </c>
      <c r="V53" s="58"/>
      <c r="W53" s="80">
        <f>SUM(W43:W52)</f>
        <v>0</v>
      </c>
      <c r="X53" s="69" t="s">
        <v>10</v>
      </c>
      <c r="Y53" s="70">
        <f>SUM(Y43:Y52)</f>
        <v>0</v>
      </c>
      <c r="AA53" s="53">
        <v>73</v>
      </c>
      <c r="AB53" s="53" t="s">
        <v>134</v>
      </c>
    </row>
    <row r="54" spans="1:28" ht="14.25" x14ac:dyDescent="0.15">
      <c r="A54" s="184">
        <v>8</v>
      </c>
      <c r="B54" s="184" t="s">
        <v>22</v>
      </c>
      <c r="C54" s="86">
        <v>1</v>
      </c>
      <c r="D54" s="52"/>
      <c r="E54" s="79">
        <f t="shared" si="0"/>
        <v>0</v>
      </c>
      <c r="F54" s="52"/>
      <c r="G54" s="79">
        <f>$C54*F54</f>
        <v>0</v>
      </c>
      <c r="H54" s="52"/>
      <c r="I54" s="126">
        <f>$C54*H54</f>
        <v>0</v>
      </c>
      <c r="J54" s="52"/>
      <c r="K54" s="131">
        <f>$C54*J54</f>
        <v>0</v>
      </c>
      <c r="L54" s="71">
        <f>D54+F54+H54+J54</f>
        <v>0</v>
      </c>
      <c r="M54" s="72">
        <f>$C54*L54</f>
        <v>0</v>
      </c>
      <c r="N54" s="52"/>
      <c r="O54" s="79">
        <f>$C54*N54</f>
        <v>0</v>
      </c>
      <c r="P54" s="52"/>
      <c r="Q54" s="79">
        <f>$C54*P54</f>
        <v>0</v>
      </c>
      <c r="R54" s="52"/>
      <c r="S54" s="79">
        <f>$C54*R54</f>
        <v>0</v>
      </c>
      <c r="T54" s="52"/>
      <c r="U54" s="79">
        <f>$C54*T54</f>
        <v>0</v>
      </c>
      <c r="V54" s="52"/>
      <c r="W54" s="79">
        <f>$C54*V54</f>
        <v>0</v>
      </c>
      <c r="X54" s="71">
        <f>D54+F54+H54+J54+N54+P54+R54+T54+V54</f>
        <v>0</v>
      </c>
      <c r="Y54" s="72">
        <f>$C54*X54</f>
        <v>0</v>
      </c>
      <c r="AA54" s="51">
        <v>76</v>
      </c>
      <c r="AB54" s="51" t="s">
        <v>146</v>
      </c>
    </row>
    <row r="55" spans="1:28" ht="14.25" x14ac:dyDescent="0.15">
      <c r="A55" s="180"/>
      <c r="B55" s="180"/>
      <c r="C55" s="81">
        <v>2</v>
      </c>
      <c r="D55" s="156"/>
      <c r="E55" s="77">
        <f t="shared" si="0"/>
        <v>0</v>
      </c>
      <c r="F55" s="156"/>
      <c r="G55" s="77">
        <f>$C55*F55</f>
        <v>0</v>
      </c>
      <c r="H55" s="156"/>
      <c r="I55" s="124">
        <f>$C55*H55</f>
        <v>0</v>
      </c>
      <c r="J55" s="156"/>
      <c r="K55" s="129">
        <f>$C55*J55</f>
        <v>0</v>
      </c>
      <c r="L55" s="63">
        <f>D55+F55+H55+J55</f>
        <v>0</v>
      </c>
      <c r="M55" s="64">
        <f>$C55*L55</f>
        <v>0</v>
      </c>
      <c r="N55" s="156"/>
      <c r="O55" s="77">
        <f>$C55*N55</f>
        <v>0</v>
      </c>
      <c r="P55" s="156"/>
      <c r="Q55" s="77">
        <f>$C55*P55</f>
        <v>0</v>
      </c>
      <c r="R55" s="156"/>
      <c r="S55" s="77">
        <f>$C55*R55</f>
        <v>0</v>
      </c>
      <c r="T55" s="156"/>
      <c r="U55" s="77">
        <f>$C55*T55</f>
        <v>0</v>
      </c>
      <c r="V55" s="156"/>
      <c r="W55" s="77">
        <f>$C55*V55</f>
        <v>0</v>
      </c>
      <c r="X55" s="63">
        <f>D55+F55+H55+J55+N55+P55+R55+T55+V55</f>
        <v>0</v>
      </c>
      <c r="Y55" s="64">
        <f>$C55*X55</f>
        <v>0</v>
      </c>
      <c r="AA55" s="53">
        <v>77</v>
      </c>
      <c r="AB55" s="53" t="s">
        <v>135</v>
      </c>
    </row>
    <row r="56" spans="1:28" ht="14.25" x14ac:dyDescent="0.15">
      <c r="A56" s="180"/>
      <c r="B56" s="180"/>
      <c r="C56" s="81"/>
      <c r="D56" s="156"/>
      <c r="E56" s="77">
        <f t="shared" si="0"/>
        <v>0</v>
      </c>
      <c r="F56" s="156"/>
      <c r="G56" s="77">
        <f>$C56*F56</f>
        <v>0</v>
      </c>
      <c r="H56" s="156"/>
      <c r="I56" s="124">
        <f>$C56*H56</f>
        <v>0</v>
      </c>
      <c r="J56" s="156"/>
      <c r="K56" s="129">
        <f>$C56*J56</f>
        <v>0</v>
      </c>
      <c r="L56" s="63">
        <f>D56+F56+H56+J56</f>
        <v>0</v>
      </c>
      <c r="M56" s="64">
        <f>$C56*L56</f>
        <v>0</v>
      </c>
      <c r="N56" s="156"/>
      <c r="O56" s="77">
        <f>$C56*N56</f>
        <v>0</v>
      </c>
      <c r="P56" s="156"/>
      <c r="Q56" s="77">
        <f>$C56*P56</f>
        <v>0</v>
      </c>
      <c r="R56" s="156"/>
      <c r="S56" s="77">
        <f>$C56*R56</f>
        <v>0</v>
      </c>
      <c r="T56" s="156"/>
      <c r="U56" s="77">
        <f>$C56*T56</f>
        <v>0</v>
      </c>
      <c r="V56" s="156"/>
      <c r="W56" s="77">
        <f>$C56*V56</f>
        <v>0</v>
      </c>
      <c r="X56" s="63">
        <f>D56+F56+H56+J56+N56+P56+R56+T56+V56</f>
        <v>0</v>
      </c>
      <c r="Y56" s="64">
        <f>$C56*X56</f>
        <v>0</v>
      </c>
      <c r="AA56" s="51">
        <v>78</v>
      </c>
      <c r="AB56" s="51" t="s">
        <v>136</v>
      </c>
    </row>
    <row r="57" spans="1:28" ht="15" thickBot="1" x14ac:dyDescent="0.2">
      <c r="A57" s="181"/>
      <c r="B57" s="181"/>
      <c r="C57" s="82"/>
      <c r="D57" s="50"/>
      <c r="E57" s="78">
        <f t="shared" si="0"/>
        <v>0</v>
      </c>
      <c r="F57" s="50"/>
      <c r="G57" s="78">
        <f>$C57*F57</f>
        <v>0</v>
      </c>
      <c r="H57" s="50"/>
      <c r="I57" s="125">
        <f>$C57*H57</f>
        <v>0</v>
      </c>
      <c r="J57" s="50"/>
      <c r="K57" s="130">
        <f>$C57*J57</f>
        <v>0</v>
      </c>
      <c r="L57" s="65">
        <f>D57+F57+H57+J57</f>
        <v>0</v>
      </c>
      <c r="M57" s="66">
        <f>$C57*L57</f>
        <v>0</v>
      </c>
      <c r="N57" s="50"/>
      <c r="O57" s="78">
        <f>$C57*N57</f>
        <v>0</v>
      </c>
      <c r="P57" s="50"/>
      <c r="Q57" s="78">
        <f>$C57*P57</f>
        <v>0</v>
      </c>
      <c r="R57" s="50"/>
      <c r="S57" s="78">
        <f>$C57*R57</f>
        <v>0</v>
      </c>
      <c r="T57" s="50"/>
      <c r="U57" s="78">
        <f>$C57*T57</f>
        <v>0</v>
      </c>
      <c r="V57" s="50"/>
      <c r="W57" s="78">
        <f>$C57*V57</f>
        <v>0</v>
      </c>
      <c r="X57" s="65">
        <f>D57+F57+H57+J57+N57+P57+R57+T57+V57</f>
        <v>0</v>
      </c>
      <c r="Y57" s="66">
        <f>$C57*X57</f>
        <v>0</v>
      </c>
      <c r="AA57" s="93">
        <v>80</v>
      </c>
      <c r="AB57" s="93" t="s">
        <v>44</v>
      </c>
    </row>
    <row r="58" spans="1:28" ht="15" thickBot="1" x14ac:dyDescent="0.2">
      <c r="A58" s="181"/>
      <c r="B58" s="181"/>
      <c r="C58" s="83"/>
      <c r="D58" s="57"/>
      <c r="E58" s="80">
        <f>SUM(E54:E57)</f>
        <v>0</v>
      </c>
      <c r="F58" s="57"/>
      <c r="G58" s="80">
        <f>SUM(G54:G57)</f>
        <v>0</v>
      </c>
      <c r="H58" s="57"/>
      <c r="I58" s="121">
        <f>SUM(I54:I57)</f>
        <v>0</v>
      </c>
      <c r="J58" s="57"/>
      <c r="K58" s="80">
        <f>SUM(K54:K57)</f>
        <v>0</v>
      </c>
      <c r="L58" s="69" t="s">
        <v>10</v>
      </c>
      <c r="M58" s="70">
        <f>SUM(M54:M57)</f>
        <v>0</v>
      </c>
      <c r="N58" s="57"/>
      <c r="O58" s="80">
        <f>SUM(O54:O57)</f>
        <v>0</v>
      </c>
      <c r="P58" s="57"/>
      <c r="Q58" s="80">
        <f>SUM(Q54:Q57)</f>
        <v>0</v>
      </c>
      <c r="R58" s="57"/>
      <c r="S58" s="80">
        <f>SUM(S54:S57)</f>
        <v>0</v>
      </c>
      <c r="T58" s="57"/>
      <c r="U58" s="80">
        <f>SUM(U54:U57)</f>
        <v>0</v>
      </c>
      <c r="V58" s="57"/>
      <c r="W58" s="80">
        <f>SUM(W54:W57)</f>
        <v>0</v>
      </c>
      <c r="X58" s="69" t="s">
        <v>10</v>
      </c>
      <c r="Y58" s="70">
        <f>SUM(Y54:Y57)</f>
        <v>0</v>
      </c>
      <c r="AA58" s="51">
        <v>83</v>
      </c>
      <c r="AB58" s="51" t="s">
        <v>137</v>
      </c>
    </row>
    <row r="59" spans="1:28" ht="14.25" x14ac:dyDescent="0.15">
      <c r="A59" s="154">
        <v>9</v>
      </c>
      <c r="B59" s="154" t="s">
        <v>151</v>
      </c>
      <c r="C59" s="84">
        <v>1.5</v>
      </c>
      <c r="D59" s="54"/>
      <c r="E59" s="79">
        <f t="shared" si="0"/>
        <v>0</v>
      </c>
      <c r="F59" s="54"/>
      <c r="G59" s="79">
        <f t="shared" ref="G59:G67" si="49">$C59*F59</f>
        <v>0</v>
      </c>
      <c r="H59" s="54"/>
      <c r="I59" s="126">
        <f t="shared" ref="I59:I67" si="50">$C59*H59</f>
        <v>0</v>
      </c>
      <c r="J59" s="54"/>
      <c r="K59" s="131">
        <f t="shared" ref="K59:K67" si="51">$C59*J59</f>
        <v>0</v>
      </c>
      <c r="L59" s="61">
        <f>D59+F59+H59+J59</f>
        <v>0</v>
      </c>
      <c r="M59" s="62">
        <f>$C59*L59</f>
        <v>0</v>
      </c>
      <c r="N59" s="54"/>
      <c r="O59" s="79">
        <f t="shared" ref="O59:O67" si="52">$C59*N59</f>
        <v>0</v>
      </c>
      <c r="P59" s="54"/>
      <c r="Q59" s="79">
        <f t="shared" ref="Q59:Q67" si="53">$C59*P59</f>
        <v>0</v>
      </c>
      <c r="R59" s="54"/>
      <c r="S59" s="79">
        <f t="shared" ref="S59:S67" si="54">$C59*R59</f>
        <v>0</v>
      </c>
      <c r="T59" s="54"/>
      <c r="U59" s="79">
        <f t="shared" ref="U59:U67" si="55">$C59*T59</f>
        <v>0</v>
      </c>
      <c r="V59" s="54"/>
      <c r="W59" s="79">
        <f t="shared" ref="W59:W67" si="56">$C59*V59</f>
        <v>0</v>
      </c>
      <c r="X59" s="61">
        <f t="shared" ref="X59:X67" si="57">D59+F59+H59+J59+N59+P59+R59+T59+V59</f>
        <v>0</v>
      </c>
      <c r="Y59" s="62">
        <f t="shared" ref="Y59:Y67" si="58">$C59*X59</f>
        <v>0</v>
      </c>
      <c r="AA59" s="53">
        <v>84</v>
      </c>
      <c r="AB59" s="53" t="s">
        <v>138</v>
      </c>
    </row>
    <row r="60" spans="1:28" ht="14.25" x14ac:dyDescent="0.15">
      <c r="A60" s="148"/>
      <c r="B60" s="148"/>
      <c r="C60" s="81">
        <v>2</v>
      </c>
      <c r="D60" s="49"/>
      <c r="E60" s="77">
        <f t="shared" si="0"/>
        <v>0</v>
      </c>
      <c r="F60" s="49"/>
      <c r="G60" s="77">
        <f t="shared" si="49"/>
        <v>0</v>
      </c>
      <c r="H60" s="49"/>
      <c r="I60" s="124">
        <f t="shared" si="50"/>
        <v>0</v>
      </c>
      <c r="J60" s="49"/>
      <c r="K60" s="129">
        <f t="shared" si="51"/>
        <v>0</v>
      </c>
      <c r="L60" s="63">
        <f>D60+F60+H60+J60</f>
        <v>0</v>
      </c>
      <c r="M60" s="64">
        <f>$C60*L60</f>
        <v>0</v>
      </c>
      <c r="N60" s="49"/>
      <c r="O60" s="77">
        <f t="shared" si="52"/>
        <v>0</v>
      </c>
      <c r="P60" s="49"/>
      <c r="Q60" s="77">
        <f t="shared" si="53"/>
        <v>0</v>
      </c>
      <c r="R60" s="49"/>
      <c r="S60" s="77">
        <f t="shared" si="54"/>
        <v>0</v>
      </c>
      <c r="T60" s="49"/>
      <c r="U60" s="77">
        <f t="shared" si="55"/>
        <v>0</v>
      </c>
      <c r="V60" s="49"/>
      <c r="W60" s="77">
        <f t="shared" si="56"/>
        <v>0</v>
      </c>
      <c r="X60" s="63">
        <f t="shared" si="57"/>
        <v>0</v>
      </c>
      <c r="Y60" s="64">
        <f t="shared" si="58"/>
        <v>0</v>
      </c>
      <c r="AA60" s="51">
        <v>88</v>
      </c>
      <c r="AB60" s="51" t="s">
        <v>139</v>
      </c>
    </row>
    <row r="61" spans="1:28" ht="14.25" x14ac:dyDescent="0.15">
      <c r="A61" s="148"/>
      <c r="B61" s="148"/>
      <c r="C61" s="81">
        <v>2.2000000000000002</v>
      </c>
      <c r="D61" s="49"/>
      <c r="E61" s="77">
        <f t="shared" si="0"/>
        <v>0</v>
      </c>
      <c r="F61" s="49"/>
      <c r="G61" s="77">
        <f t="shared" si="49"/>
        <v>0</v>
      </c>
      <c r="H61" s="49"/>
      <c r="I61" s="124">
        <f t="shared" si="50"/>
        <v>0</v>
      </c>
      <c r="J61" s="49"/>
      <c r="K61" s="129">
        <f t="shared" si="51"/>
        <v>0</v>
      </c>
      <c r="L61" s="63">
        <f>D61+F61+H61+J61</f>
        <v>0</v>
      </c>
      <c r="M61" s="64">
        <f>$C61*L61</f>
        <v>0</v>
      </c>
      <c r="N61" s="49"/>
      <c r="O61" s="77">
        <f t="shared" si="52"/>
        <v>0</v>
      </c>
      <c r="P61" s="49"/>
      <c r="Q61" s="77">
        <f t="shared" si="53"/>
        <v>0</v>
      </c>
      <c r="R61" s="49"/>
      <c r="S61" s="77">
        <f t="shared" si="54"/>
        <v>0</v>
      </c>
      <c r="T61" s="49"/>
      <c r="U61" s="77">
        <f t="shared" si="55"/>
        <v>0</v>
      </c>
      <c r="V61" s="49"/>
      <c r="W61" s="77">
        <f t="shared" si="56"/>
        <v>0</v>
      </c>
      <c r="X61" s="63">
        <f t="shared" si="57"/>
        <v>0</v>
      </c>
      <c r="Y61" s="64">
        <f t="shared" si="58"/>
        <v>0</v>
      </c>
      <c r="AA61" s="53">
        <v>89</v>
      </c>
      <c r="AB61" s="53" t="s">
        <v>147</v>
      </c>
    </row>
    <row r="62" spans="1:28" ht="14.25" x14ac:dyDescent="0.15">
      <c r="A62" s="148"/>
      <c r="B62" s="148"/>
      <c r="C62" s="81">
        <v>2.5</v>
      </c>
      <c r="D62" s="49"/>
      <c r="E62" s="77">
        <f t="shared" si="0"/>
        <v>0</v>
      </c>
      <c r="F62" s="49"/>
      <c r="G62" s="77">
        <f t="shared" si="49"/>
        <v>0</v>
      </c>
      <c r="H62" s="49"/>
      <c r="I62" s="124">
        <f t="shared" si="50"/>
        <v>0</v>
      </c>
      <c r="J62" s="49"/>
      <c r="K62" s="129">
        <f t="shared" si="51"/>
        <v>0</v>
      </c>
      <c r="L62" s="63">
        <f t="shared" ref="L62:L67" si="59">D62+F62+H62+J62</f>
        <v>0</v>
      </c>
      <c r="M62" s="64">
        <f t="shared" ref="M62:M67" si="60">$C62*L62</f>
        <v>0</v>
      </c>
      <c r="N62" s="49"/>
      <c r="O62" s="77">
        <f t="shared" si="52"/>
        <v>0</v>
      </c>
      <c r="P62" s="49"/>
      <c r="Q62" s="77">
        <f t="shared" si="53"/>
        <v>0</v>
      </c>
      <c r="R62" s="49"/>
      <c r="S62" s="77">
        <f t="shared" si="54"/>
        <v>0</v>
      </c>
      <c r="T62" s="49"/>
      <c r="U62" s="77">
        <f t="shared" si="55"/>
        <v>0</v>
      </c>
      <c r="V62" s="49"/>
      <c r="W62" s="77">
        <f t="shared" si="56"/>
        <v>0</v>
      </c>
      <c r="X62" s="63">
        <f t="shared" si="57"/>
        <v>0</v>
      </c>
      <c r="Y62" s="64">
        <f t="shared" si="58"/>
        <v>0</v>
      </c>
      <c r="AA62" s="51">
        <v>91</v>
      </c>
      <c r="AB62" s="51" t="s">
        <v>148</v>
      </c>
    </row>
    <row r="63" spans="1:28" ht="14.25" x14ac:dyDescent="0.15">
      <c r="A63" s="148"/>
      <c r="B63" s="148"/>
      <c r="C63" s="81">
        <v>2.8</v>
      </c>
      <c r="D63" s="49"/>
      <c r="E63" s="77">
        <f t="shared" si="0"/>
        <v>0</v>
      </c>
      <c r="F63" s="49"/>
      <c r="G63" s="77">
        <f t="shared" si="49"/>
        <v>0</v>
      </c>
      <c r="H63" s="49"/>
      <c r="I63" s="124">
        <f t="shared" si="50"/>
        <v>0</v>
      </c>
      <c r="J63" s="49"/>
      <c r="K63" s="129">
        <f t="shared" si="51"/>
        <v>0</v>
      </c>
      <c r="L63" s="63">
        <f t="shared" si="59"/>
        <v>0</v>
      </c>
      <c r="M63" s="64">
        <f t="shared" si="60"/>
        <v>0</v>
      </c>
      <c r="N63" s="49"/>
      <c r="O63" s="77">
        <f t="shared" si="52"/>
        <v>0</v>
      </c>
      <c r="P63" s="49"/>
      <c r="Q63" s="77">
        <f t="shared" si="53"/>
        <v>0</v>
      </c>
      <c r="R63" s="49"/>
      <c r="S63" s="77">
        <f t="shared" si="54"/>
        <v>0</v>
      </c>
      <c r="T63" s="49"/>
      <c r="U63" s="77">
        <f t="shared" si="55"/>
        <v>0</v>
      </c>
      <c r="V63" s="49"/>
      <c r="W63" s="77">
        <f t="shared" si="56"/>
        <v>0</v>
      </c>
      <c r="X63" s="63">
        <f t="shared" si="57"/>
        <v>0</v>
      </c>
      <c r="Y63" s="64">
        <f t="shared" si="58"/>
        <v>0</v>
      </c>
      <c r="AA63" s="53">
        <v>92</v>
      </c>
      <c r="AB63" s="53" t="s">
        <v>140</v>
      </c>
    </row>
    <row r="64" spans="1:28" ht="14.25" x14ac:dyDescent="0.15">
      <c r="A64" s="148"/>
      <c r="B64" s="148"/>
      <c r="C64" s="81">
        <v>3</v>
      </c>
      <c r="D64" s="49"/>
      <c r="E64" s="77">
        <f t="shared" si="0"/>
        <v>0</v>
      </c>
      <c r="F64" s="49"/>
      <c r="G64" s="77">
        <f t="shared" si="49"/>
        <v>0</v>
      </c>
      <c r="H64" s="49"/>
      <c r="I64" s="124">
        <f t="shared" si="50"/>
        <v>0</v>
      </c>
      <c r="J64" s="49"/>
      <c r="K64" s="129">
        <f t="shared" si="51"/>
        <v>0</v>
      </c>
      <c r="L64" s="63">
        <f t="shared" si="59"/>
        <v>0</v>
      </c>
      <c r="M64" s="64">
        <f t="shared" si="60"/>
        <v>0</v>
      </c>
      <c r="N64" s="49"/>
      <c r="O64" s="77">
        <f t="shared" si="52"/>
        <v>0</v>
      </c>
      <c r="P64" s="49"/>
      <c r="Q64" s="77">
        <f t="shared" si="53"/>
        <v>0</v>
      </c>
      <c r="R64" s="49"/>
      <c r="S64" s="77">
        <f t="shared" si="54"/>
        <v>0</v>
      </c>
      <c r="T64" s="49"/>
      <c r="U64" s="77">
        <f t="shared" si="55"/>
        <v>0</v>
      </c>
      <c r="V64" s="49"/>
      <c r="W64" s="77">
        <f t="shared" si="56"/>
        <v>0</v>
      </c>
      <c r="X64" s="63">
        <f t="shared" si="57"/>
        <v>0</v>
      </c>
      <c r="Y64" s="64">
        <f t="shared" si="58"/>
        <v>0</v>
      </c>
      <c r="AA64" s="51">
        <v>93</v>
      </c>
      <c r="AB64" s="51" t="s">
        <v>149</v>
      </c>
    </row>
    <row r="65" spans="1:28" ht="14.25" x14ac:dyDescent="0.15">
      <c r="A65" s="148"/>
      <c r="B65" s="148"/>
      <c r="C65" s="81">
        <v>3.5</v>
      </c>
      <c r="D65" s="49"/>
      <c r="E65" s="77">
        <f t="shared" si="0"/>
        <v>0</v>
      </c>
      <c r="F65" s="49"/>
      <c r="G65" s="77">
        <f t="shared" si="49"/>
        <v>0</v>
      </c>
      <c r="H65" s="49"/>
      <c r="I65" s="124">
        <f t="shared" si="50"/>
        <v>0</v>
      </c>
      <c r="J65" s="49"/>
      <c r="K65" s="129">
        <f t="shared" si="51"/>
        <v>0</v>
      </c>
      <c r="L65" s="63">
        <f t="shared" si="59"/>
        <v>0</v>
      </c>
      <c r="M65" s="64">
        <f t="shared" si="60"/>
        <v>0</v>
      </c>
      <c r="N65" s="49"/>
      <c r="O65" s="77">
        <f t="shared" si="52"/>
        <v>0</v>
      </c>
      <c r="P65" s="49"/>
      <c r="Q65" s="77">
        <f t="shared" si="53"/>
        <v>0</v>
      </c>
      <c r="R65" s="49"/>
      <c r="S65" s="77">
        <f t="shared" si="54"/>
        <v>0</v>
      </c>
      <c r="T65" s="49"/>
      <c r="U65" s="77">
        <f t="shared" si="55"/>
        <v>0</v>
      </c>
      <c r="V65" s="49"/>
      <c r="W65" s="77">
        <f t="shared" si="56"/>
        <v>0</v>
      </c>
      <c r="X65" s="63">
        <f t="shared" si="57"/>
        <v>0</v>
      </c>
      <c r="Y65" s="64">
        <f t="shared" si="58"/>
        <v>0</v>
      </c>
      <c r="AA65" s="53">
        <v>95</v>
      </c>
      <c r="AB65" s="53" t="s">
        <v>141</v>
      </c>
    </row>
    <row r="66" spans="1:28" ht="14.25" x14ac:dyDescent="0.15">
      <c r="A66" s="148"/>
      <c r="B66" s="148"/>
      <c r="C66" s="81">
        <v>3.8</v>
      </c>
      <c r="D66" s="49"/>
      <c r="E66" s="77">
        <f t="shared" si="0"/>
        <v>0</v>
      </c>
      <c r="F66" s="49"/>
      <c r="G66" s="77">
        <f t="shared" si="49"/>
        <v>0</v>
      </c>
      <c r="H66" s="49"/>
      <c r="I66" s="124">
        <f t="shared" si="50"/>
        <v>0</v>
      </c>
      <c r="J66" s="49"/>
      <c r="K66" s="129">
        <f t="shared" si="51"/>
        <v>0</v>
      </c>
      <c r="L66" s="63">
        <f t="shared" si="59"/>
        <v>0</v>
      </c>
      <c r="M66" s="64">
        <f t="shared" si="60"/>
        <v>0</v>
      </c>
      <c r="N66" s="49"/>
      <c r="O66" s="77">
        <f t="shared" si="52"/>
        <v>0</v>
      </c>
      <c r="P66" s="49"/>
      <c r="Q66" s="77">
        <f t="shared" si="53"/>
        <v>0</v>
      </c>
      <c r="R66" s="49"/>
      <c r="S66" s="77">
        <f t="shared" si="54"/>
        <v>0</v>
      </c>
      <c r="T66" s="49"/>
      <c r="U66" s="77">
        <f t="shared" si="55"/>
        <v>0</v>
      </c>
      <c r="V66" s="49"/>
      <c r="W66" s="77">
        <f t="shared" si="56"/>
        <v>0</v>
      </c>
      <c r="X66" s="63">
        <f t="shared" si="57"/>
        <v>0</v>
      </c>
      <c r="Y66" s="64">
        <f t="shared" si="58"/>
        <v>0</v>
      </c>
      <c r="AA66" s="146">
        <v>97</v>
      </c>
      <c r="AB66" s="146" t="s">
        <v>48</v>
      </c>
    </row>
    <row r="67" spans="1:28" ht="15" thickBot="1" x14ac:dyDescent="0.2">
      <c r="A67" s="150"/>
      <c r="B67" s="150"/>
      <c r="C67" s="87">
        <v>4</v>
      </c>
      <c r="D67" s="55"/>
      <c r="E67" s="78">
        <f t="shared" si="0"/>
        <v>0</v>
      </c>
      <c r="F67" s="55"/>
      <c r="G67" s="78">
        <f t="shared" si="49"/>
        <v>0</v>
      </c>
      <c r="H67" s="55"/>
      <c r="I67" s="125">
        <f t="shared" si="50"/>
        <v>0</v>
      </c>
      <c r="J67" s="55"/>
      <c r="K67" s="130">
        <f t="shared" si="51"/>
        <v>0</v>
      </c>
      <c r="L67" s="73">
        <f t="shared" si="59"/>
        <v>0</v>
      </c>
      <c r="M67" s="74">
        <f t="shared" si="60"/>
        <v>0</v>
      </c>
      <c r="N67" s="55"/>
      <c r="O67" s="78">
        <f t="shared" si="52"/>
        <v>0</v>
      </c>
      <c r="P67" s="55"/>
      <c r="Q67" s="78">
        <f t="shared" si="53"/>
        <v>0</v>
      </c>
      <c r="R67" s="55"/>
      <c r="S67" s="78">
        <f t="shared" si="54"/>
        <v>0</v>
      </c>
      <c r="T67" s="55"/>
      <c r="U67" s="78">
        <f t="shared" si="55"/>
        <v>0</v>
      </c>
      <c r="V67" s="55"/>
      <c r="W67" s="78">
        <f t="shared" si="56"/>
        <v>0</v>
      </c>
      <c r="X67" s="73">
        <f t="shared" si="57"/>
        <v>0</v>
      </c>
      <c r="Y67" s="74">
        <f t="shared" si="58"/>
        <v>0</v>
      </c>
      <c r="AA67" s="94">
        <v>98</v>
      </c>
      <c r="AB67" s="94" t="s">
        <v>49</v>
      </c>
    </row>
    <row r="68" spans="1:28" ht="15" thickBot="1" x14ac:dyDescent="0.2">
      <c r="A68" s="187"/>
      <c r="B68" s="187"/>
      <c r="C68" s="85"/>
      <c r="D68" s="58"/>
      <c r="E68" s="80">
        <f>SUM(E59:E67)</f>
        <v>0</v>
      </c>
      <c r="F68" s="58"/>
      <c r="G68" s="80">
        <f>SUM(G59:G67)</f>
        <v>0</v>
      </c>
      <c r="H68" s="58"/>
      <c r="I68" s="121">
        <f>SUM(I59:I67)</f>
        <v>0</v>
      </c>
      <c r="J68" s="58"/>
      <c r="K68" s="80">
        <f>SUM(K59:K67)</f>
        <v>0</v>
      </c>
      <c r="L68" s="69" t="s">
        <v>10</v>
      </c>
      <c r="M68" s="70">
        <f>SUM(M59:M67)</f>
        <v>0</v>
      </c>
      <c r="N68" s="58"/>
      <c r="O68" s="80">
        <f>SUM(O59:O67)</f>
        <v>0</v>
      </c>
      <c r="P68" s="58"/>
      <c r="Q68" s="80">
        <f>SUM(Q59:Q67)</f>
        <v>0</v>
      </c>
      <c r="R68" s="58"/>
      <c r="S68" s="80">
        <f>SUM(S59:S67)</f>
        <v>0</v>
      </c>
      <c r="T68" s="58"/>
      <c r="U68" s="80">
        <f>SUM(U59:U67)</f>
        <v>0</v>
      </c>
      <c r="V68" s="58"/>
      <c r="W68" s="80">
        <f>SUM(W59:W67)</f>
        <v>0</v>
      </c>
      <c r="X68" s="69" t="s">
        <v>10</v>
      </c>
      <c r="Y68" s="70">
        <f>SUM(Y59:Y67)</f>
        <v>0</v>
      </c>
      <c r="AA68" s="132"/>
      <c r="AB68" s="132"/>
    </row>
    <row r="69" spans="1:28" ht="14.25" x14ac:dyDescent="0.15">
      <c r="A69" s="184">
        <v>10</v>
      </c>
      <c r="B69" s="184" t="s">
        <v>104</v>
      </c>
      <c r="C69" s="86">
        <v>1</v>
      </c>
      <c r="D69" s="52"/>
      <c r="E69" s="79">
        <f t="shared" ref="E69:E116" si="61">$C69*D69</f>
        <v>0</v>
      </c>
      <c r="F69" s="52"/>
      <c r="G69" s="79">
        <f t="shared" ref="G69:G77" si="62">$C69*F69</f>
        <v>0</v>
      </c>
      <c r="H69" s="52"/>
      <c r="I69" s="126">
        <f t="shared" ref="I69:I77" si="63">$C69*H69</f>
        <v>0</v>
      </c>
      <c r="J69" s="52"/>
      <c r="K69" s="131">
        <f t="shared" ref="K69:K77" si="64">$C69*J69</f>
        <v>0</v>
      </c>
      <c r="L69" s="71">
        <f t="shared" ref="L69:L77" si="65">D69+F69+H69+J69</f>
        <v>0</v>
      </c>
      <c r="M69" s="72">
        <f t="shared" ref="M69:M77" si="66">$C69*L69</f>
        <v>0</v>
      </c>
      <c r="N69" s="52"/>
      <c r="O69" s="79">
        <f t="shared" ref="O69:O77" si="67">$C69*N69</f>
        <v>0</v>
      </c>
      <c r="P69" s="52"/>
      <c r="Q69" s="79">
        <f t="shared" ref="Q69:Q77" si="68">$C69*P69</f>
        <v>0</v>
      </c>
      <c r="R69" s="52"/>
      <c r="S69" s="79">
        <f t="shared" ref="S69:S77" si="69">$C69*R69</f>
        <v>0</v>
      </c>
      <c r="T69" s="52"/>
      <c r="U69" s="79">
        <f t="shared" ref="U69:U77" si="70">$C69*T69</f>
        <v>0</v>
      </c>
      <c r="V69" s="52"/>
      <c r="W69" s="79">
        <f t="shared" ref="W69:W77" si="71">$C69*V69</f>
        <v>0</v>
      </c>
      <c r="X69" s="71">
        <f t="shared" ref="X69:X77" si="72">D69+F69+H69+J69+N69+P69+R69+T69+V69</f>
        <v>0</v>
      </c>
      <c r="Y69" s="72">
        <f t="shared" ref="Y69:Y77" si="73">$C69*X69</f>
        <v>0</v>
      </c>
    </row>
    <row r="70" spans="1:28" ht="14.25" x14ac:dyDescent="0.15">
      <c r="A70" s="180"/>
      <c r="B70" s="180"/>
      <c r="C70" s="81">
        <v>1.5</v>
      </c>
      <c r="D70" s="156"/>
      <c r="E70" s="77">
        <f t="shared" si="61"/>
        <v>0</v>
      </c>
      <c r="F70" s="156"/>
      <c r="G70" s="77">
        <f t="shared" si="62"/>
        <v>0</v>
      </c>
      <c r="H70" s="156"/>
      <c r="I70" s="124">
        <f t="shared" si="63"/>
        <v>0</v>
      </c>
      <c r="J70" s="156"/>
      <c r="K70" s="129">
        <f t="shared" si="64"/>
        <v>0</v>
      </c>
      <c r="L70" s="63">
        <f t="shared" si="65"/>
        <v>0</v>
      </c>
      <c r="M70" s="64">
        <f t="shared" si="66"/>
        <v>0</v>
      </c>
      <c r="N70" s="156"/>
      <c r="O70" s="77">
        <f t="shared" si="67"/>
        <v>0</v>
      </c>
      <c r="P70" s="156"/>
      <c r="Q70" s="77">
        <f t="shared" si="68"/>
        <v>0</v>
      </c>
      <c r="R70" s="156"/>
      <c r="S70" s="77">
        <f t="shared" si="69"/>
        <v>0</v>
      </c>
      <c r="T70" s="156"/>
      <c r="U70" s="77">
        <f t="shared" si="70"/>
        <v>0</v>
      </c>
      <c r="V70" s="156"/>
      <c r="W70" s="77">
        <f t="shared" si="71"/>
        <v>0</v>
      </c>
      <c r="X70" s="63">
        <f t="shared" si="72"/>
        <v>0</v>
      </c>
      <c r="Y70" s="64">
        <f t="shared" si="73"/>
        <v>0</v>
      </c>
    </row>
    <row r="71" spans="1:28" ht="14.25" x14ac:dyDescent="0.15">
      <c r="A71" s="180"/>
      <c r="B71" s="180"/>
      <c r="C71" s="81">
        <v>2</v>
      </c>
      <c r="D71" s="156"/>
      <c r="E71" s="77">
        <f t="shared" si="61"/>
        <v>0</v>
      </c>
      <c r="F71" s="156"/>
      <c r="G71" s="77">
        <f t="shared" si="62"/>
        <v>0</v>
      </c>
      <c r="H71" s="156"/>
      <c r="I71" s="124">
        <f t="shared" si="63"/>
        <v>0</v>
      </c>
      <c r="J71" s="156"/>
      <c r="K71" s="129">
        <f t="shared" si="64"/>
        <v>0</v>
      </c>
      <c r="L71" s="63">
        <f t="shared" si="65"/>
        <v>0</v>
      </c>
      <c r="M71" s="64">
        <f t="shared" si="66"/>
        <v>0</v>
      </c>
      <c r="N71" s="156"/>
      <c r="O71" s="77">
        <f t="shared" si="67"/>
        <v>0</v>
      </c>
      <c r="P71" s="156"/>
      <c r="Q71" s="77">
        <f t="shared" si="68"/>
        <v>0</v>
      </c>
      <c r="R71" s="156"/>
      <c r="S71" s="77">
        <f t="shared" si="69"/>
        <v>0</v>
      </c>
      <c r="T71" s="156"/>
      <c r="U71" s="77">
        <f t="shared" si="70"/>
        <v>0</v>
      </c>
      <c r="V71" s="156"/>
      <c r="W71" s="77">
        <f t="shared" si="71"/>
        <v>0</v>
      </c>
      <c r="X71" s="63">
        <f t="shared" si="72"/>
        <v>0</v>
      </c>
      <c r="Y71" s="64">
        <f t="shared" si="73"/>
        <v>0</v>
      </c>
    </row>
    <row r="72" spans="1:28" ht="14.25" x14ac:dyDescent="0.15">
      <c r="A72" s="180"/>
      <c r="B72" s="180"/>
      <c r="C72" s="81">
        <v>3</v>
      </c>
      <c r="D72" s="156"/>
      <c r="E72" s="77">
        <f t="shared" si="61"/>
        <v>0</v>
      </c>
      <c r="F72" s="156"/>
      <c r="G72" s="77">
        <f t="shared" si="62"/>
        <v>0</v>
      </c>
      <c r="H72" s="156"/>
      <c r="I72" s="124">
        <f t="shared" si="63"/>
        <v>0</v>
      </c>
      <c r="J72" s="156"/>
      <c r="K72" s="129">
        <f t="shared" si="64"/>
        <v>0</v>
      </c>
      <c r="L72" s="63">
        <f t="shared" si="65"/>
        <v>0</v>
      </c>
      <c r="M72" s="64">
        <f t="shared" si="66"/>
        <v>0</v>
      </c>
      <c r="N72" s="156"/>
      <c r="O72" s="77">
        <f t="shared" si="67"/>
        <v>0</v>
      </c>
      <c r="P72" s="156"/>
      <c r="Q72" s="77">
        <f t="shared" si="68"/>
        <v>0</v>
      </c>
      <c r="R72" s="156"/>
      <c r="S72" s="77">
        <f t="shared" si="69"/>
        <v>0</v>
      </c>
      <c r="T72" s="156"/>
      <c r="U72" s="77">
        <f t="shared" si="70"/>
        <v>0</v>
      </c>
      <c r="V72" s="156"/>
      <c r="W72" s="77">
        <f t="shared" si="71"/>
        <v>0</v>
      </c>
      <c r="X72" s="63">
        <f t="shared" si="72"/>
        <v>0</v>
      </c>
      <c r="Y72" s="64">
        <f t="shared" si="73"/>
        <v>0</v>
      </c>
    </row>
    <row r="73" spans="1:28" ht="14.25" x14ac:dyDescent="0.15">
      <c r="A73" s="180"/>
      <c r="B73" s="180"/>
      <c r="C73" s="81">
        <v>4</v>
      </c>
      <c r="D73" s="156"/>
      <c r="E73" s="77">
        <f t="shared" si="61"/>
        <v>0</v>
      </c>
      <c r="F73" s="156"/>
      <c r="G73" s="77">
        <f t="shared" si="62"/>
        <v>0</v>
      </c>
      <c r="H73" s="156"/>
      <c r="I73" s="124">
        <f t="shared" si="63"/>
        <v>0</v>
      </c>
      <c r="J73" s="156"/>
      <c r="K73" s="129">
        <f t="shared" si="64"/>
        <v>0</v>
      </c>
      <c r="L73" s="63">
        <f t="shared" si="65"/>
        <v>0</v>
      </c>
      <c r="M73" s="64">
        <f t="shared" si="66"/>
        <v>0</v>
      </c>
      <c r="N73" s="156"/>
      <c r="O73" s="77">
        <f t="shared" si="67"/>
        <v>0</v>
      </c>
      <c r="P73" s="156"/>
      <c r="Q73" s="77">
        <f t="shared" si="68"/>
        <v>0</v>
      </c>
      <c r="R73" s="156"/>
      <c r="S73" s="77">
        <f t="shared" si="69"/>
        <v>0</v>
      </c>
      <c r="T73" s="156"/>
      <c r="U73" s="77">
        <f t="shared" si="70"/>
        <v>0</v>
      </c>
      <c r="V73" s="156"/>
      <c r="W73" s="77">
        <f t="shared" si="71"/>
        <v>0</v>
      </c>
      <c r="X73" s="63">
        <f t="shared" si="72"/>
        <v>0</v>
      </c>
      <c r="Y73" s="64">
        <f t="shared" si="73"/>
        <v>0</v>
      </c>
    </row>
    <row r="74" spans="1:28" ht="14.25" x14ac:dyDescent="0.15">
      <c r="A74" s="180"/>
      <c r="B74" s="180"/>
      <c r="C74" s="81"/>
      <c r="D74" s="156"/>
      <c r="E74" s="77">
        <f t="shared" si="61"/>
        <v>0</v>
      </c>
      <c r="F74" s="156"/>
      <c r="G74" s="77">
        <f t="shared" si="62"/>
        <v>0</v>
      </c>
      <c r="H74" s="156"/>
      <c r="I74" s="124">
        <f t="shared" si="63"/>
        <v>0</v>
      </c>
      <c r="J74" s="156"/>
      <c r="K74" s="129">
        <f t="shared" si="64"/>
        <v>0</v>
      </c>
      <c r="L74" s="63">
        <f t="shared" si="65"/>
        <v>0</v>
      </c>
      <c r="M74" s="64">
        <f t="shared" si="66"/>
        <v>0</v>
      </c>
      <c r="N74" s="156"/>
      <c r="O74" s="77">
        <f t="shared" si="67"/>
        <v>0</v>
      </c>
      <c r="P74" s="156"/>
      <c r="Q74" s="77">
        <f t="shared" si="68"/>
        <v>0</v>
      </c>
      <c r="R74" s="156"/>
      <c r="S74" s="77">
        <f t="shared" si="69"/>
        <v>0</v>
      </c>
      <c r="T74" s="156"/>
      <c r="U74" s="77">
        <f t="shared" si="70"/>
        <v>0</v>
      </c>
      <c r="V74" s="156"/>
      <c r="W74" s="77">
        <f t="shared" si="71"/>
        <v>0</v>
      </c>
      <c r="X74" s="63">
        <f t="shared" si="72"/>
        <v>0</v>
      </c>
      <c r="Y74" s="64">
        <f t="shared" si="73"/>
        <v>0</v>
      </c>
    </row>
    <row r="75" spans="1:28" ht="14.25" x14ac:dyDescent="0.15">
      <c r="A75" s="180"/>
      <c r="B75" s="180"/>
      <c r="C75" s="81"/>
      <c r="D75" s="156"/>
      <c r="E75" s="77">
        <f t="shared" si="61"/>
        <v>0</v>
      </c>
      <c r="F75" s="156"/>
      <c r="G75" s="77">
        <f t="shared" si="62"/>
        <v>0</v>
      </c>
      <c r="H75" s="156"/>
      <c r="I75" s="124">
        <f t="shared" si="63"/>
        <v>0</v>
      </c>
      <c r="J75" s="156"/>
      <c r="K75" s="129">
        <f t="shared" si="64"/>
        <v>0</v>
      </c>
      <c r="L75" s="63">
        <f t="shared" si="65"/>
        <v>0</v>
      </c>
      <c r="M75" s="64">
        <f t="shared" si="66"/>
        <v>0</v>
      </c>
      <c r="N75" s="156"/>
      <c r="O75" s="77">
        <f t="shared" si="67"/>
        <v>0</v>
      </c>
      <c r="P75" s="156"/>
      <c r="Q75" s="77">
        <f t="shared" si="68"/>
        <v>0</v>
      </c>
      <c r="R75" s="156"/>
      <c r="S75" s="77">
        <f t="shared" si="69"/>
        <v>0</v>
      </c>
      <c r="T75" s="156"/>
      <c r="U75" s="77">
        <f t="shared" si="70"/>
        <v>0</v>
      </c>
      <c r="V75" s="156"/>
      <c r="W75" s="77">
        <f t="shared" si="71"/>
        <v>0</v>
      </c>
      <c r="X75" s="63">
        <f t="shared" si="72"/>
        <v>0</v>
      </c>
      <c r="Y75" s="64">
        <f t="shared" si="73"/>
        <v>0</v>
      </c>
    </row>
    <row r="76" spans="1:28" ht="14.25" x14ac:dyDescent="0.15">
      <c r="A76" s="180"/>
      <c r="B76" s="180"/>
      <c r="C76" s="81"/>
      <c r="D76" s="156"/>
      <c r="E76" s="77">
        <f t="shared" si="61"/>
        <v>0</v>
      </c>
      <c r="F76" s="156"/>
      <c r="G76" s="77">
        <f t="shared" si="62"/>
        <v>0</v>
      </c>
      <c r="H76" s="156"/>
      <c r="I76" s="124">
        <f t="shared" si="63"/>
        <v>0</v>
      </c>
      <c r="J76" s="156"/>
      <c r="K76" s="129">
        <f t="shared" si="64"/>
        <v>0</v>
      </c>
      <c r="L76" s="63">
        <f t="shared" si="65"/>
        <v>0</v>
      </c>
      <c r="M76" s="64">
        <f t="shared" si="66"/>
        <v>0</v>
      </c>
      <c r="N76" s="156"/>
      <c r="O76" s="77">
        <f t="shared" si="67"/>
        <v>0</v>
      </c>
      <c r="P76" s="156"/>
      <c r="Q76" s="77">
        <f t="shared" si="68"/>
        <v>0</v>
      </c>
      <c r="R76" s="156"/>
      <c r="S76" s="77">
        <f t="shared" si="69"/>
        <v>0</v>
      </c>
      <c r="T76" s="156"/>
      <c r="U76" s="77">
        <f t="shared" si="70"/>
        <v>0</v>
      </c>
      <c r="V76" s="156"/>
      <c r="W76" s="77">
        <f t="shared" si="71"/>
        <v>0</v>
      </c>
      <c r="X76" s="63">
        <f t="shared" si="72"/>
        <v>0</v>
      </c>
      <c r="Y76" s="64">
        <f t="shared" si="73"/>
        <v>0</v>
      </c>
    </row>
    <row r="77" spans="1:28" ht="15" thickBot="1" x14ac:dyDescent="0.2">
      <c r="A77" s="181"/>
      <c r="B77" s="181"/>
      <c r="C77" s="82"/>
      <c r="D77" s="50"/>
      <c r="E77" s="78">
        <f t="shared" si="61"/>
        <v>0</v>
      </c>
      <c r="F77" s="50"/>
      <c r="G77" s="78">
        <f t="shared" si="62"/>
        <v>0</v>
      </c>
      <c r="H77" s="50"/>
      <c r="I77" s="125">
        <f t="shared" si="63"/>
        <v>0</v>
      </c>
      <c r="J77" s="50"/>
      <c r="K77" s="130">
        <f t="shared" si="64"/>
        <v>0</v>
      </c>
      <c r="L77" s="65">
        <f t="shared" si="65"/>
        <v>0</v>
      </c>
      <c r="M77" s="66">
        <f t="shared" si="66"/>
        <v>0</v>
      </c>
      <c r="N77" s="50"/>
      <c r="O77" s="78">
        <f t="shared" si="67"/>
        <v>0</v>
      </c>
      <c r="P77" s="50"/>
      <c r="Q77" s="78">
        <f t="shared" si="68"/>
        <v>0</v>
      </c>
      <c r="R77" s="50"/>
      <c r="S77" s="78">
        <f t="shared" si="69"/>
        <v>0</v>
      </c>
      <c r="T77" s="50"/>
      <c r="U77" s="78">
        <f t="shared" si="70"/>
        <v>0</v>
      </c>
      <c r="V77" s="50"/>
      <c r="W77" s="78">
        <f t="shared" si="71"/>
        <v>0</v>
      </c>
      <c r="X77" s="65">
        <f t="shared" si="72"/>
        <v>0</v>
      </c>
      <c r="Y77" s="66">
        <f t="shared" si="73"/>
        <v>0</v>
      </c>
    </row>
    <row r="78" spans="1:28" ht="15" thickBot="1" x14ac:dyDescent="0.2">
      <c r="A78" s="181"/>
      <c r="B78" s="181"/>
      <c r="C78" s="83"/>
      <c r="D78" s="57"/>
      <c r="E78" s="80">
        <f>SUM(E69:E77)</f>
        <v>0</v>
      </c>
      <c r="F78" s="57"/>
      <c r="G78" s="80">
        <f>SUM(G69:G77)</f>
        <v>0</v>
      </c>
      <c r="H78" s="57"/>
      <c r="I78" s="121">
        <f>SUM(I69:I77)</f>
        <v>0</v>
      </c>
      <c r="J78" s="57"/>
      <c r="K78" s="80">
        <f>SUM(K69:K77)</f>
        <v>0</v>
      </c>
      <c r="L78" s="69" t="s">
        <v>10</v>
      </c>
      <c r="M78" s="70">
        <f>SUM(M69:M77)</f>
        <v>0</v>
      </c>
      <c r="N78" s="57"/>
      <c r="O78" s="80">
        <f>SUM(O69:O77)</f>
        <v>0</v>
      </c>
      <c r="P78" s="57"/>
      <c r="Q78" s="80">
        <f>SUM(Q69:Q77)</f>
        <v>0</v>
      </c>
      <c r="R78" s="57"/>
      <c r="S78" s="80">
        <f>SUM(S69:S77)</f>
        <v>0</v>
      </c>
      <c r="T78" s="57"/>
      <c r="U78" s="80">
        <f>SUM(U69:U77)</f>
        <v>0</v>
      </c>
      <c r="V78" s="57"/>
      <c r="W78" s="80">
        <f>SUM(W69:W77)</f>
        <v>0</v>
      </c>
      <c r="X78" s="69" t="s">
        <v>10</v>
      </c>
      <c r="Y78" s="70">
        <f>SUM(Y69:Y77)</f>
        <v>0</v>
      </c>
    </row>
    <row r="79" spans="1:28" ht="14.25" x14ac:dyDescent="0.15">
      <c r="A79" s="154">
        <v>15</v>
      </c>
      <c r="B79" s="154" t="s">
        <v>180</v>
      </c>
      <c r="C79" s="84">
        <v>100</v>
      </c>
      <c r="D79" s="54"/>
      <c r="E79" s="79">
        <f t="shared" si="61"/>
        <v>0</v>
      </c>
      <c r="F79" s="54"/>
      <c r="G79" s="79">
        <f>$C79*F79</f>
        <v>0</v>
      </c>
      <c r="H79" s="54"/>
      <c r="I79" s="126">
        <f>$C79*H79</f>
        <v>0</v>
      </c>
      <c r="J79" s="54"/>
      <c r="K79" s="131">
        <f>$C79*J79</f>
        <v>0</v>
      </c>
      <c r="L79" s="61">
        <f>D79+F79+H79+J79</f>
        <v>0</v>
      </c>
      <c r="M79" s="62">
        <f>$C79*L79</f>
        <v>0</v>
      </c>
      <c r="N79" s="54"/>
      <c r="O79" s="79">
        <f>$C79*N79</f>
        <v>0</v>
      </c>
      <c r="P79" s="54"/>
      <c r="Q79" s="79">
        <f>$C79*P79</f>
        <v>0</v>
      </c>
      <c r="R79" s="54"/>
      <c r="S79" s="79">
        <f>$C79*R79</f>
        <v>0</v>
      </c>
      <c r="T79" s="54"/>
      <c r="U79" s="79">
        <f>$C79*T79</f>
        <v>0</v>
      </c>
      <c r="V79" s="54"/>
      <c r="W79" s="79">
        <f>$C79*V79</f>
        <v>0</v>
      </c>
      <c r="X79" s="61">
        <f>D79+F79+H79+J79+N79+P79+R79+T79+V79</f>
        <v>0</v>
      </c>
      <c r="Y79" s="62">
        <f>$C79*X79</f>
        <v>0</v>
      </c>
    </row>
    <row r="80" spans="1:28" ht="14.25" x14ac:dyDescent="0.15">
      <c r="A80" s="148"/>
      <c r="B80" s="148" t="s">
        <v>181</v>
      </c>
      <c r="C80" s="81"/>
      <c r="D80" s="49"/>
      <c r="E80" s="77">
        <f t="shared" si="61"/>
        <v>0</v>
      </c>
      <c r="F80" s="49"/>
      <c r="G80" s="77">
        <f>$C80*F80</f>
        <v>0</v>
      </c>
      <c r="H80" s="49"/>
      <c r="I80" s="124">
        <f>$C80*H80</f>
        <v>0</v>
      </c>
      <c r="J80" s="49"/>
      <c r="K80" s="129">
        <f>$C80*J80</f>
        <v>0</v>
      </c>
      <c r="L80" s="63">
        <f>D80+F80+H80+J80</f>
        <v>0</v>
      </c>
      <c r="M80" s="64">
        <f>$C80*L80</f>
        <v>0</v>
      </c>
      <c r="N80" s="49"/>
      <c r="O80" s="77">
        <f>$C80*N80</f>
        <v>0</v>
      </c>
      <c r="P80" s="49"/>
      <c r="Q80" s="77">
        <f>$C80*P80</f>
        <v>0</v>
      </c>
      <c r="R80" s="49"/>
      <c r="S80" s="77">
        <f>$C80*R80</f>
        <v>0</v>
      </c>
      <c r="T80" s="49"/>
      <c r="U80" s="77">
        <f>$C80*T80</f>
        <v>0</v>
      </c>
      <c r="V80" s="49"/>
      <c r="W80" s="77">
        <f>$C80*V80</f>
        <v>0</v>
      </c>
      <c r="X80" s="63">
        <f>D80+F80+H80+J80+N80+P80+R80+T80+V80</f>
        <v>0</v>
      </c>
      <c r="Y80" s="64">
        <f>$C80*X80</f>
        <v>0</v>
      </c>
    </row>
    <row r="81" spans="1:25" ht="15" thickBot="1" x14ac:dyDescent="0.2">
      <c r="A81" s="150"/>
      <c r="B81" s="150"/>
      <c r="C81" s="87"/>
      <c r="D81" s="55"/>
      <c r="E81" s="78">
        <f t="shared" si="61"/>
        <v>0</v>
      </c>
      <c r="F81" s="55"/>
      <c r="G81" s="78">
        <f>$C81*F81</f>
        <v>0</v>
      </c>
      <c r="H81" s="55"/>
      <c r="I81" s="125">
        <f>$C81*H81</f>
        <v>0</v>
      </c>
      <c r="J81" s="55"/>
      <c r="K81" s="130">
        <f>$C81*J81</f>
        <v>0</v>
      </c>
      <c r="L81" s="73">
        <f>D81+F81+H81+J81</f>
        <v>0</v>
      </c>
      <c r="M81" s="74">
        <f>$C81*L81</f>
        <v>0</v>
      </c>
      <c r="N81" s="55"/>
      <c r="O81" s="78">
        <f>$C81*N81</f>
        <v>0</v>
      </c>
      <c r="P81" s="55"/>
      <c r="Q81" s="78">
        <f>$C81*P81</f>
        <v>0</v>
      </c>
      <c r="R81" s="55"/>
      <c r="S81" s="78">
        <f>$C81*R81</f>
        <v>0</v>
      </c>
      <c r="T81" s="55"/>
      <c r="U81" s="78">
        <f>$C81*T81</f>
        <v>0</v>
      </c>
      <c r="V81" s="55"/>
      <c r="W81" s="78">
        <f>$C81*V81</f>
        <v>0</v>
      </c>
      <c r="X81" s="73">
        <f>D81+F81+H81+J81+N81+P81+R81+T81+V81</f>
        <v>0</v>
      </c>
      <c r="Y81" s="74">
        <f>$C81*X81</f>
        <v>0</v>
      </c>
    </row>
    <row r="82" spans="1:25" ht="15" thickBot="1" x14ac:dyDescent="0.2">
      <c r="A82" s="187"/>
      <c r="B82" s="187"/>
      <c r="C82" s="85"/>
      <c r="D82" s="58"/>
      <c r="E82" s="80">
        <f>SUM(E79:E81)</f>
        <v>0</v>
      </c>
      <c r="F82" s="58"/>
      <c r="G82" s="80">
        <f>SUM(G79:G81)</f>
        <v>0</v>
      </c>
      <c r="H82" s="58"/>
      <c r="I82" s="121">
        <f>SUM(I79:I81)</f>
        <v>0</v>
      </c>
      <c r="J82" s="58"/>
      <c r="K82" s="80">
        <f>SUM(K79:K81)</f>
        <v>0</v>
      </c>
      <c r="L82" s="69" t="s">
        <v>10</v>
      </c>
      <c r="M82" s="70">
        <f>SUM(M79:M81)</f>
        <v>0</v>
      </c>
      <c r="N82" s="58"/>
      <c r="O82" s="80">
        <f>SUM(O79:O81)</f>
        <v>0</v>
      </c>
      <c r="P82" s="58"/>
      <c r="Q82" s="80">
        <f>SUM(Q79:Q81)</f>
        <v>0</v>
      </c>
      <c r="R82" s="58"/>
      <c r="S82" s="80">
        <f>SUM(S79:S81)</f>
        <v>0</v>
      </c>
      <c r="T82" s="58"/>
      <c r="U82" s="80">
        <f>SUM(U79:U81)</f>
        <v>0</v>
      </c>
      <c r="V82" s="58"/>
      <c r="W82" s="80">
        <f>SUM(W79:W81)</f>
        <v>0</v>
      </c>
      <c r="X82" s="69" t="s">
        <v>10</v>
      </c>
      <c r="Y82" s="70">
        <f>SUM(Y79:Y81)</f>
        <v>0</v>
      </c>
    </row>
    <row r="83" spans="1:25" ht="14.25" x14ac:dyDescent="0.15">
      <c r="A83" s="184">
        <v>16</v>
      </c>
      <c r="B83" s="184" t="s">
        <v>152</v>
      </c>
      <c r="C83" s="86">
        <v>1</v>
      </c>
      <c r="D83" s="52"/>
      <c r="E83" s="79">
        <f>$C83*D83</f>
        <v>0</v>
      </c>
      <c r="F83" s="52"/>
      <c r="G83" s="79">
        <f>$C83*F83</f>
        <v>0</v>
      </c>
      <c r="H83" s="52"/>
      <c r="I83" s="126">
        <f>$C83*H83</f>
        <v>0</v>
      </c>
      <c r="J83" s="52"/>
      <c r="K83" s="131">
        <f>$C83*J83</f>
        <v>0</v>
      </c>
      <c r="L83" s="71">
        <f>D83+F83+H83+J83</f>
        <v>0</v>
      </c>
      <c r="M83" s="72">
        <f>$C83*L83</f>
        <v>0</v>
      </c>
      <c r="N83" s="52"/>
      <c r="O83" s="79">
        <f>$C83*N83</f>
        <v>0</v>
      </c>
      <c r="P83" s="52"/>
      <c r="Q83" s="79">
        <f>$C83*P83</f>
        <v>0</v>
      </c>
      <c r="R83" s="52"/>
      <c r="S83" s="79">
        <f>$C83*R83</f>
        <v>0</v>
      </c>
      <c r="T83" s="52"/>
      <c r="U83" s="79">
        <f>$C83*T83</f>
        <v>0</v>
      </c>
      <c r="V83" s="52"/>
      <c r="W83" s="79">
        <f>$C83*V83</f>
        <v>0</v>
      </c>
      <c r="X83" s="71">
        <f>D83+F83+H83+J83+N83+P83+R83+T83+V83</f>
        <v>0</v>
      </c>
      <c r="Y83" s="72">
        <f>$C83*X83</f>
        <v>0</v>
      </c>
    </row>
    <row r="84" spans="1:25" ht="14.25" x14ac:dyDescent="0.15">
      <c r="A84" s="180"/>
      <c r="B84" s="180"/>
      <c r="C84" s="81">
        <v>1.8</v>
      </c>
      <c r="D84" s="156"/>
      <c r="E84" s="77">
        <f>$C84*D84</f>
        <v>0</v>
      </c>
      <c r="F84" s="156"/>
      <c r="G84" s="77">
        <f>$C84*F84</f>
        <v>0</v>
      </c>
      <c r="H84" s="156"/>
      <c r="I84" s="124">
        <f>$C84*H84</f>
        <v>0</v>
      </c>
      <c r="J84" s="156"/>
      <c r="K84" s="129">
        <f>$C84*J84</f>
        <v>0</v>
      </c>
      <c r="L84" s="63">
        <f>D84+F84+H84+J84</f>
        <v>0</v>
      </c>
      <c r="M84" s="64">
        <f>$C84*L84</f>
        <v>0</v>
      </c>
      <c r="N84" s="156"/>
      <c r="O84" s="77">
        <f>$C84*N84</f>
        <v>0</v>
      </c>
      <c r="P84" s="156"/>
      <c r="Q84" s="77">
        <f>$C84*P84</f>
        <v>0</v>
      </c>
      <c r="R84" s="156"/>
      <c r="S84" s="77">
        <f>$C84*R84</f>
        <v>0</v>
      </c>
      <c r="T84" s="156"/>
      <c r="U84" s="77">
        <f>$C84*T84</f>
        <v>0</v>
      </c>
      <c r="V84" s="156"/>
      <c r="W84" s="77">
        <f>$C84*V84</f>
        <v>0</v>
      </c>
      <c r="X84" s="63">
        <f>D84+F84+H84+J84+N84+P84+R84+T84+V84</f>
        <v>0</v>
      </c>
      <c r="Y84" s="64">
        <f>$C84*X84</f>
        <v>0</v>
      </c>
    </row>
    <row r="85" spans="1:25" ht="15" thickBot="1" x14ac:dyDescent="0.2">
      <c r="A85" s="181"/>
      <c r="B85" s="181"/>
      <c r="C85" s="82"/>
      <c r="D85" s="50"/>
      <c r="E85" s="78">
        <f>$C85*D85</f>
        <v>0</v>
      </c>
      <c r="F85" s="50"/>
      <c r="G85" s="78">
        <f>$C85*F85</f>
        <v>0</v>
      </c>
      <c r="H85" s="50"/>
      <c r="I85" s="125">
        <f>$C85*H85</f>
        <v>0</v>
      </c>
      <c r="J85" s="50"/>
      <c r="K85" s="130">
        <f>$C85*J85</f>
        <v>0</v>
      </c>
      <c r="L85" s="65">
        <f>D85+F85+H85+J85</f>
        <v>0</v>
      </c>
      <c r="M85" s="66">
        <f>$C85*L85</f>
        <v>0</v>
      </c>
      <c r="N85" s="50"/>
      <c r="O85" s="78">
        <f>$C85*N85</f>
        <v>0</v>
      </c>
      <c r="P85" s="50"/>
      <c r="Q85" s="78">
        <f>$C85*P85</f>
        <v>0</v>
      </c>
      <c r="R85" s="50"/>
      <c r="S85" s="78">
        <f>$C85*R85</f>
        <v>0</v>
      </c>
      <c r="T85" s="50"/>
      <c r="U85" s="78">
        <f>$C85*T85</f>
        <v>0</v>
      </c>
      <c r="V85" s="50"/>
      <c r="W85" s="78">
        <f>$C85*V85</f>
        <v>0</v>
      </c>
      <c r="X85" s="65">
        <f>D85+F85+H85+J85+N85+P85+R85+T85+V85</f>
        <v>0</v>
      </c>
      <c r="Y85" s="66">
        <f>$C85*X85</f>
        <v>0</v>
      </c>
    </row>
    <row r="86" spans="1:25" ht="15" thickBot="1" x14ac:dyDescent="0.2">
      <c r="A86" s="181"/>
      <c r="B86" s="181"/>
      <c r="C86" s="83"/>
      <c r="D86" s="57"/>
      <c r="E86" s="80">
        <f>SUM(E83:E85)</f>
        <v>0</v>
      </c>
      <c r="F86" s="57"/>
      <c r="G86" s="80">
        <f>SUM(G83:G85)</f>
        <v>0</v>
      </c>
      <c r="H86" s="57"/>
      <c r="I86" s="121">
        <f>SUM(I83:I85)</f>
        <v>0</v>
      </c>
      <c r="J86" s="57"/>
      <c r="K86" s="80">
        <f>SUM(K83:K85)</f>
        <v>0</v>
      </c>
      <c r="L86" s="69" t="s">
        <v>10</v>
      </c>
      <c r="M86" s="70">
        <f>SUM(M83:M85)</f>
        <v>0</v>
      </c>
      <c r="N86" s="57"/>
      <c r="O86" s="80">
        <f>SUM(O83:O85)</f>
        <v>0</v>
      </c>
      <c r="P86" s="57"/>
      <c r="Q86" s="80">
        <f>SUM(Q83:Q85)</f>
        <v>0</v>
      </c>
      <c r="R86" s="57"/>
      <c r="S86" s="80">
        <f>SUM(S83:S85)</f>
        <v>0</v>
      </c>
      <c r="T86" s="57"/>
      <c r="U86" s="80">
        <f>SUM(U83:U85)</f>
        <v>0</v>
      </c>
      <c r="V86" s="57"/>
      <c r="W86" s="80">
        <f>SUM(W83:W85)</f>
        <v>0</v>
      </c>
      <c r="X86" s="69" t="s">
        <v>10</v>
      </c>
      <c r="Y86" s="70">
        <f>SUM(Y83:Y85)</f>
        <v>0</v>
      </c>
    </row>
    <row r="87" spans="1:25" ht="14.25" x14ac:dyDescent="0.15">
      <c r="A87" s="154">
        <v>17</v>
      </c>
      <c r="B87" s="154" t="s">
        <v>25</v>
      </c>
      <c r="C87" s="86"/>
      <c r="D87" s="151"/>
      <c r="E87" s="79">
        <f t="shared" si="61"/>
        <v>0</v>
      </c>
      <c r="F87" s="151"/>
      <c r="G87" s="79">
        <f>$C87*F87</f>
        <v>0</v>
      </c>
      <c r="H87" s="151"/>
      <c r="I87" s="126">
        <f>$C87*H87</f>
        <v>0</v>
      </c>
      <c r="J87" s="151"/>
      <c r="K87" s="131">
        <f>$C87*J87</f>
        <v>0</v>
      </c>
      <c r="L87" s="71">
        <f>D87+F87+H87+J87</f>
        <v>0</v>
      </c>
      <c r="M87" s="72">
        <f>$C87*L87</f>
        <v>0</v>
      </c>
      <c r="N87" s="151"/>
      <c r="O87" s="79">
        <f>$C87*N87</f>
        <v>0</v>
      </c>
      <c r="P87" s="151"/>
      <c r="Q87" s="79">
        <f>$C87*P87</f>
        <v>0</v>
      </c>
      <c r="R87" s="151"/>
      <c r="S87" s="79">
        <f>$C87*R87</f>
        <v>0</v>
      </c>
      <c r="T87" s="151"/>
      <c r="U87" s="79">
        <f>$C87*T87</f>
        <v>0</v>
      </c>
      <c r="V87" s="151"/>
      <c r="W87" s="79">
        <f>$C87*V87</f>
        <v>0</v>
      </c>
      <c r="X87" s="71">
        <f>D87+F87+H87+J87+N87+P87+R87+T87+V87</f>
        <v>0</v>
      </c>
      <c r="Y87" s="72">
        <f>$C87*X87</f>
        <v>0</v>
      </c>
    </row>
    <row r="88" spans="1:25" ht="14.25" x14ac:dyDescent="0.15">
      <c r="A88" s="148"/>
      <c r="B88" s="148"/>
      <c r="C88" s="81"/>
      <c r="D88" s="152"/>
      <c r="E88" s="77">
        <f t="shared" si="61"/>
        <v>0</v>
      </c>
      <c r="F88" s="152"/>
      <c r="G88" s="77">
        <f>$C88*F88</f>
        <v>0</v>
      </c>
      <c r="H88" s="152"/>
      <c r="I88" s="124">
        <f>$C88*H88</f>
        <v>0</v>
      </c>
      <c r="J88" s="152"/>
      <c r="K88" s="129">
        <f>$C88*J88</f>
        <v>0</v>
      </c>
      <c r="L88" s="63">
        <f>D88+F88+H88+J88</f>
        <v>0</v>
      </c>
      <c r="M88" s="64">
        <f>$C88*L88</f>
        <v>0</v>
      </c>
      <c r="N88" s="152"/>
      <c r="O88" s="77">
        <f>$C88*N88</f>
        <v>0</v>
      </c>
      <c r="P88" s="152"/>
      <c r="Q88" s="77">
        <f>$C88*P88</f>
        <v>0</v>
      </c>
      <c r="R88" s="152"/>
      <c r="S88" s="77">
        <f>$C88*R88</f>
        <v>0</v>
      </c>
      <c r="T88" s="152"/>
      <c r="U88" s="77">
        <f>$C88*T88</f>
        <v>0</v>
      </c>
      <c r="V88" s="152"/>
      <c r="W88" s="77">
        <f>$C88*V88</f>
        <v>0</v>
      </c>
      <c r="X88" s="63">
        <f>D88+F88+H88+J88+N88+P88+R88+T88+V88</f>
        <v>0</v>
      </c>
      <c r="Y88" s="64">
        <f>$C88*X88</f>
        <v>0</v>
      </c>
    </row>
    <row r="89" spans="1:25" ht="15" thickBot="1" x14ac:dyDescent="0.2">
      <c r="A89" s="150"/>
      <c r="B89" s="150"/>
      <c r="C89" s="82"/>
      <c r="D89" s="153"/>
      <c r="E89" s="78">
        <f t="shared" si="61"/>
        <v>0</v>
      </c>
      <c r="F89" s="153"/>
      <c r="G89" s="78">
        <f>$C89*F89</f>
        <v>0</v>
      </c>
      <c r="H89" s="153"/>
      <c r="I89" s="125">
        <f>$C89*H89</f>
        <v>0</v>
      </c>
      <c r="J89" s="153"/>
      <c r="K89" s="130">
        <f>$C89*J89</f>
        <v>0</v>
      </c>
      <c r="L89" s="65">
        <f>D89+F89+H89+J89</f>
        <v>0</v>
      </c>
      <c r="M89" s="66">
        <f>$C89*L89</f>
        <v>0</v>
      </c>
      <c r="N89" s="153"/>
      <c r="O89" s="78">
        <f>$C89*N89</f>
        <v>0</v>
      </c>
      <c r="P89" s="153"/>
      <c r="Q89" s="78">
        <f>$C89*P89</f>
        <v>0</v>
      </c>
      <c r="R89" s="153"/>
      <c r="S89" s="78">
        <f>$C89*R89</f>
        <v>0</v>
      </c>
      <c r="T89" s="153"/>
      <c r="U89" s="78">
        <f>$C89*T89</f>
        <v>0</v>
      </c>
      <c r="V89" s="153"/>
      <c r="W89" s="78">
        <f>$C89*V89</f>
        <v>0</v>
      </c>
      <c r="X89" s="65">
        <f>D89+F89+H89+J89+N89+P89+R89+T89+V89</f>
        <v>0</v>
      </c>
      <c r="Y89" s="66">
        <f>$C89*X89</f>
        <v>0</v>
      </c>
    </row>
    <row r="90" spans="1:25" ht="15" thickBot="1" x14ac:dyDescent="0.2">
      <c r="A90" s="150"/>
      <c r="B90" s="150"/>
      <c r="C90" s="83"/>
      <c r="D90" s="57"/>
      <c r="E90" s="80">
        <f>SUM(E87:E89)</f>
        <v>0</v>
      </c>
      <c r="F90" s="57"/>
      <c r="G90" s="80">
        <f>SUM(G87:G89)</f>
        <v>0</v>
      </c>
      <c r="H90" s="57"/>
      <c r="I90" s="121">
        <f>SUM(I87:I89)</f>
        <v>0</v>
      </c>
      <c r="J90" s="57"/>
      <c r="K90" s="80">
        <f>SUM(K87:K89)</f>
        <v>0</v>
      </c>
      <c r="L90" s="69" t="s">
        <v>10</v>
      </c>
      <c r="M90" s="70">
        <f>SUM(M87:M89)</f>
        <v>0</v>
      </c>
      <c r="N90" s="57"/>
      <c r="O90" s="80">
        <f>SUM(O87:O89)</f>
        <v>0</v>
      </c>
      <c r="P90" s="57"/>
      <c r="Q90" s="80">
        <f>SUM(Q87:Q89)</f>
        <v>0</v>
      </c>
      <c r="R90" s="57"/>
      <c r="S90" s="80">
        <f>SUM(S87:S89)</f>
        <v>0</v>
      </c>
      <c r="T90" s="57"/>
      <c r="U90" s="80">
        <f>SUM(U87:U89)</f>
        <v>0</v>
      </c>
      <c r="V90" s="57"/>
      <c r="W90" s="80">
        <f>SUM(W87:W89)</f>
        <v>0</v>
      </c>
      <c r="X90" s="69" t="s">
        <v>10</v>
      </c>
      <c r="Y90" s="70">
        <f>SUM(Y87:Y89)</f>
        <v>0</v>
      </c>
    </row>
    <row r="91" spans="1:25" ht="14.25" x14ac:dyDescent="0.15">
      <c r="A91" s="182">
        <v>18</v>
      </c>
      <c r="B91" s="182" t="s">
        <v>93</v>
      </c>
      <c r="C91" s="84">
        <v>2</v>
      </c>
      <c r="D91" s="155"/>
      <c r="E91" s="79">
        <f t="shared" si="61"/>
        <v>0</v>
      </c>
      <c r="F91" s="155"/>
      <c r="G91" s="79">
        <f t="shared" ref="G91:G97" si="74">$C91*F91</f>
        <v>0</v>
      </c>
      <c r="H91" s="155"/>
      <c r="I91" s="126">
        <f t="shared" ref="I91:I97" si="75">$C91*H91</f>
        <v>0</v>
      </c>
      <c r="J91" s="155"/>
      <c r="K91" s="131">
        <f t="shared" ref="K91:K97" si="76">$C91*J91</f>
        <v>0</v>
      </c>
      <c r="L91" s="61">
        <f t="shared" ref="L91:L97" si="77">D91+F91+H91+J91</f>
        <v>0</v>
      </c>
      <c r="M91" s="62">
        <f t="shared" ref="M91:M143" si="78">$C91*L91</f>
        <v>0</v>
      </c>
      <c r="N91" s="155"/>
      <c r="O91" s="79">
        <f t="shared" ref="O91:O97" si="79">$C91*N91</f>
        <v>0</v>
      </c>
      <c r="P91" s="155"/>
      <c r="Q91" s="79">
        <f t="shared" ref="Q91:Q97" si="80">$C91*P91</f>
        <v>0</v>
      </c>
      <c r="R91" s="155"/>
      <c r="S91" s="79">
        <f t="shared" ref="S91:S97" si="81">$C91*R91</f>
        <v>0</v>
      </c>
      <c r="T91" s="155"/>
      <c r="U91" s="79">
        <f t="shared" ref="U91:U97" si="82">$C91*T91</f>
        <v>0</v>
      </c>
      <c r="V91" s="155"/>
      <c r="W91" s="79">
        <f t="shared" ref="W91:W97" si="83">$C91*V91</f>
        <v>0</v>
      </c>
      <c r="X91" s="61">
        <f t="shared" ref="X91:X97" si="84">D91+F91+H91+J91+N91+P91+R91+T91+V91</f>
        <v>0</v>
      </c>
      <c r="Y91" s="62">
        <f t="shared" ref="Y91:Y97" si="85">$C91*X91</f>
        <v>0</v>
      </c>
    </row>
    <row r="92" spans="1:25" ht="14.25" x14ac:dyDescent="0.15">
      <c r="A92" s="180"/>
      <c r="B92" s="180" t="s">
        <v>157</v>
      </c>
      <c r="C92" s="81">
        <v>2.5</v>
      </c>
      <c r="D92" s="156"/>
      <c r="E92" s="77">
        <f t="shared" si="61"/>
        <v>0</v>
      </c>
      <c r="F92" s="156"/>
      <c r="G92" s="77">
        <f t="shared" si="74"/>
        <v>0</v>
      </c>
      <c r="H92" s="156"/>
      <c r="I92" s="124">
        <f t="shared" si="75"/>
        <v>0</v>
      </c>
      <c r="J92" s="156"/>
      <c r="K92" s="129">
        <f t="shared" si="76"/>
        <v>0</v>
      </c>
      <c r="L92" s="63">
        <f t="shared" si="77"/>
        <v>0</v>
      </c>
      <c r="M92" s="64">
        <f t="shared" si="78"/>
        <v>0</v>
      </c>
      <c r="N92" s="156"/>
      <c r="O92" s="77">
        <f t="shared" si="79"/>
        <v>0</v>
      </c>
      <c r="P92" s="156"/>
      <c r="Q92" s="77">
        <f t="shared" si="80"/>
        <v>0</v>
      </c>
      <c r="R92" s="156"/>
      <c r="S92" s="77">
        <f t="shared" si="81"/>
        <v>0</v>
      </c>
      <c r="T92" s="156"/>
      <c r="U92" s="77">
        <f t="shared" si="82"/>
        <v>0</v>
      </c>
      <c r="V92" s="156"/>
      <c r="W92" s="77">
        <f t="shared" si="83"/>
        <v>0</v>
      </c>
      <c r="X92" s="63">
        <f t="shared" si="84"/>
        <v>0</v>
      </c>
      <c r="Y92" s="64">
        <f t="shared" si="85"/>
        <v>0</v>
      </c>
    </row>
    <row r="93" spans="1:25" ht="14.25" x14ac:dyDescent="0.15">
      <c r="A93" s="180"/>
      <c r="B93" s="180"/>
      <c r="C93" s="81">
        <v>3.5</v>
      </c>
      <c r="D93" s="156"/>
      <c r="E93" s="77">
        <f t="shared" si="61"/>
        <v>0</v>
      </c>
      <c r="F93" s="156"/>
      <c r="G93" s="77">
        <f t="shared" si="74"/>
        <v>0</v>
      </c>
      <c r="H93" s="156"/>
      <c r="I93" s="124">
        <f t="shared" si="75"/>
        <v>0</v>
      </c>
      <c r="J93" s="156"/>
      <c r="K93" s="129">
        <f t="shared" si="76"/>
        <v>0</v>
      </c>
      <c r="L93" s="63">
        <f t="shared" si="77"/>
        <v>0</v>
      </c>
      <c r="M93" s="64">
        <f t="shared" si="78"/>
        <v>0</v>
      </c>
      <c r="N93" s="156"/>
      <c r="O93" s="77">
        <f t="shared" si="79"/>
        <v>0</v>
      </c>
      <c r="P93" s="156"/>
      <c r="Q93" s="77">
        <f t="shared" si="80"/>
        <v>0</v>
      </c>
      <c r="R93" s="156"/>
      <c r="S93" s="77">
        <f t="shared" si="81"/>
        <v>0</v>
      </c>
      <c r="T93" s="156"/>
      <c r="U93" s="77">
        <f t="shared" si="82"/>
        <v>0</v>
      </c>
      <c r="V93" s="156"/>
      <c r="W93" s="77">
        <f t="shared" si="83"/>
        <v>0</v>
      </c>
      <c r="X93" s="63">
        <f t="shared" si="84"/>
        <v>0</v>
      </c>
      <c r="Y93" s="64">
        <f t="shared" si="85"/>
        <v>0</v>
      </c>
    </row>
    <row r="94" spans="1:25" ht="14.25" x14ac:dyDescent="0.15">
      <c r="A94" s="180"/>
      <c r="B94" s="180"/>
      <c r="C94" s="81">
        <v>4</v>
      </c>
      <c r="D94" s="156"/>
      <c r="E94" s="77">
        <f t="shared" si="61"/>
        <v>0</v>
      </c>
      <c r="F94" s="156"/>
      <c r="G94" s="77">
        <f t="shared" si="74"/>
        <v>0</v>
      </c>
      <c r="H94" s="156"/>
      <c r="I94" s="124">
        <f t="shared" si="75"/>
        <v>0</v>
      </c>
      <c r="J94" s="156"/>
      <c r="K94" s="129">
        <f t="shared" si="76"/>
        <v>0</v>
      </c>
      <c r="L94" s="63">
        <f t="shared" si="77"/>
        <v>0</v>
      </c>
      <c r="M94" s="64">
        <f t="shared" si="78"/>
        <v>0</v>
      </c>
      <c r="N94" s="156"/>
      <c r="O94" s="77">
        <f t="shared" si="79"/>
        <v>0</v>
      </c>
      <c r="P94" s="156"/>
      <c r="Q94" s="77">
        <f t="shared" si="80"/>
        <v>0</v>
      </c>
      <c r="R94" s="156"/>
      <c r="S94" s="77">
        <f t="shared" si="81"/>
        <v>0</v>
      </c>
      <c r="T94" s="156"/>
      <c r="U94" s="77">
        <f t="shared" si="82"/>
        <v>0</v>
      </c>
      <c r="V94" s="156"/>
      <c r="W94" s="77">
        <f t="shared" si="83"/>
        <v>0</v>
      </c>
      <c r="X94" s="63">
        <f t="shared" si="84"/>
        <v>0</v>
      </c>
      <c r="Y94" s="64">
        <f t="shared" si="85"/>
        <v>0</v>
      </c>
    </row>
    <row r="95" spans="1:25" ht="14.25" x14ac:dyDescent="0.15">
      <c r="A95" s="180"/>
      <c r="B95" s="180"/>
      <c r="C95" s="81"/>
      <c r="D95" s="156"/>
      <c r="E95" s="77">
        <f t="shared" si="61"/>
        <v>0</v>
      </c>
      <c r="F95" s="156"/>
      <c r="G95" s="77">
        <f t="shared" si="74"/>
        <v>0</v>
      </c>
      <c r="H95" s="156"/>
      <c r="I95" s="124">
        <f t="shared" si="75"/>
        <v>0</v>
      </c>
      <c r="J95" s="156"/>
      <c r="K95" s="129">
        <f t="shared" si="76"/>
        <v>0</v>
      </c>
      <c r="L95" s="63">
        <f t="shared" si="77"/>
        <v>0</v>
      </c>
      <c r="M95" s="64">
        <f t="shared" si="78"/>
        <v>0</v>
      </c>
      <c r="N95" s="156"/>
      <c r="O95" s="77">
        <f t="shared" si="79"/>
        <v>0</v>
      </c>
      <c r="P95" s="156"/>
      <c r="Q95" s="77">
        <f t="shared" si="80"/>
        <v>0</v>
      </c>
      <c r="R95" s="156"/>
      <c r="S95" s="77">
        <f t="shared" si="81"/>
        <v>0</v>
      </c>
      <c r="T95" s="156"/>
      <c r="U95" s="77">
        <f t="shared" si="82"/>
        <v>0</v>
      </c>
      <c r="V95" s="156"/>
      <c r="W95" s="77">
        <f t="shared" si="83"/>
        <v>0</v>
      </c>
      <c r="X95" s="63">
        <f t="shared" si="84"/>
        <v>0</v>
      </c>
      <c r="Y95" s="64">
        <f t="shared" si="85"/>
        <v>0</v>
      </c>
    </row>
    <row r="96" spans="1:25" ht="14.25" x14ac:dyDescent="0.15">
      <c r="A96" s="180"/>
      <c r="B96" s="180"/>
      <c r="C96" s="81"/>
      <c r="D96" s="156"/>
      <c r="E96" s="77">
        <f t="shared" si="61"/>
        <v>0</v>
      </c>
      <c r="F96" s="156"/>
      <c r="G96" s="77">
        <f t="shared" si="74"/>
        <v>0</v>
      </c>
      <c r="H96" s="156"/>
      <c r="I96" s="124">
        <f t="shared" si="75"/>
        <v>0</v>
      </c>
      <c r="J96" s="156"/>
      <c r="K96" s="129">
        <f t="shared" si="76"/>
        <v>0</v>
      </c>
      <c r="L96" s="63">
        <f t="shared" si="77"/>
        <v>0</v>
      </c>
      <c r="M96" s="64">
        <f t="shared" si="78"/>
        <v>0</v>
      </c>
      <c r="N96" s="156"/>
      <c r="O96" s="77">
        <f t="shared" si="79"/>
        <v>0</v>
      </c>
      <c r="P96" s="156"/>
      <c r="Q96" s="77">
        <f t="shared" si="80"/>
        <v>0</v>
      </c>
      <c r="R96" s="156"/>
      <c r="S96" s="77">
        <f t="shared" si="81"/>
        <v>0</v>
      </c>
      <c r="T96" s="156"/>
      <c r="U96" s="77">
        <f t="shared" si="82"/>
        <v>0</v>
      </c>
      <c r="V96" s="156"/>
      <c r="W96" s="77">
        <f t="shared" si="83"/>
        <v>0</v>
      </c>
      <c r="X96" s="63">
        <f t="shared" si="84"/>
        <v>0</v>
      </c>
      <c r="Y96" s="64">
        <f t="shared" si="85"/>
        <v>0</v>
      </c>
    </row>
    <row r="97" spans="1:25" ht="15" thickBot="1" x14ac:dyDescent="0.2">
      <c r="A97" s="180"/>
      <c r="B97" s="180"/>
      <c r="C97" s="87"/>
      <c r="D97" s="157"/>
      <c r="E97" s="78">
        <f t="shared" si="61"/>
        <v>0</v>
      </c>
      <c r="F97" s="157"/>
      <c r="G97" s="78">
        <f t="shared" si="74"/>
        <v>0</v>
      </c>
      <c r="H97" s="157"/>
      <c r="I97" s="125">
        <f t="shared" si="75"/>
        <v>0</v>
      </c>
      <c r="J97" s="157"/>
      <c r="K97" s="130">
        <f t="shared" si="76"/>
        <v>0</v>
      </c>
      <c r="L97" s="73">
        <f t="shared" si="77"/>
        <v>0</v>
      </c>
      <c r="M97" s="74">
        <f t="shared" si="78"/>
        <v>0</v>
      </c>
      <c r="N97" s="157"/>
      <c r="O97" s="78">
        <f t="shared" si="79"/>
        <v>0</v>
      </c>
      <c r="P97" s="157"/>
      <c r="Q97" s="78">
        <f t="shared" si="80"/>
        <v>0</v>
      </c>
      <c r="R97" s="157"/>
      <c r="S97" s="78">
        <f t="shared" si="81"/>
        <v>0</v>
      </c>
      <c r="T97" s="157"/>
      <c r="U97" s="78">
        <f t="shared" si="82"/>
        <v>0</v>
      </c>
      <c r="V97" s="157"/>
      <c r="W97" s="78">
        <f t="shared" si="83"/>
        <v>0</v>
      </c>
      <c r="X97" s="73">
        <f t="shared" si="84"/>
        <v>0</v>
      </c>
      <c r="Y97" s="74">
        <f t="shared" si="85"/>
        <v>0</v>
      </c>
    </row>
    <row r="98" spans="1:25" ht="15" thickBot="1" x14ac:dyDescent="0.2">
      <c r="A98" s="185"/>
      <c r="B98" s="185"/>
      <c r="C98" s="85"/>
      <c r="D98" s="58"/>
      <c r="E98" s="80">
        <f>SUM(E91:E97)</f>
        <v>0</v>
      </c>
      <c r="F98" s="58"/>
      <c r="G98" s="80">
        <f>SUM(G91:G97)</f>
        <v>0</v>
      </c>
      <c r="H98" s="58"/>
      <c r="I98" s="121">
        <f>SUM(I91:I97)</f>
        <v>0</v>
      </c>
      <c r="J98" s="58"/>
      <c r="K98" s="80">
        <f>SUM(K91:K97)</f>
        <v>0</v>
      </c>
      <c r="L98" s="69" t="s">
        <v>10</v>
      </c>
      <c r="M98" s="70">
        <f>SUM(M91:M97)</f>
        <v>0</v>
      </c>
      <c r="N98" s="58"/>
      <c r="O98" s="80">
        <f>SUM(O91:O97)</f>
        <v>0</v>
      </c>
      <c r="P98" s="58"/>
      <c r="Q98" s="80">
        <f>SUM(Q91:Q97)</f>
        <v>0</v>
      </c>
      <c r="R98" s="58"/>
      <c r="S98" s="80">
        <f>SUM(S91:S97)</f>
        <v>0</v>
      </c>
      <c r="T98" s="58"/>
      <c r="U98" s="80">
        <f>SUM(U91:U97)</f>
        <v>0</v>
      </c>
      <c r="V98" s="58"/>
      <c r="W98" s="80">
        <f>SUM(W91:W97)</f>
        <v>0</v>
      </c>
      <c r="X98" s="69" t="s">
        <v>10</v>
      </c>
      <c r="Y98" s="70">
        <f>SUM(Y91:Y97)</f>
        <v>0</v>
      </c>
    </row>
    <row r="99" spans="1:25" ht="13.5" customHeight="1" x14ac:dyDescent="0.15">
      <c r="A99" s="149">
        <v>19</v>
      </c>
      <c r="B99" s="149" t="s">
        <v>153</v>
      </c>
      <c r="C99" s="86">
        <v>5</v>
      </c>
      <c r="D99" s="151"/>
      <c r="E99" s="79">
        <f t="shared" si="61"/>
        <v>0</v>
      </c>
      <c r="F99" s="151"/>
      <c r="G99" s="79">
        <f>$C99*F99</f>
        <v>0</v>
      </c>
      <c r="H99" s="151"/>
      <c r="I99" s="126">
        <f>$C99*H99</f>
        <v>0</v>
      </c>
      <c r="J99" s="151"/>
      <c r="K99" s="131">
        <f>$C99*J99</f>
        <v>0</v>
      </c>
      <c r="L99" s="71">
        <f>D99+F99+H99+J99</f>
        <v>0</v>
      </c>
      <c r="M99" s="72">
        <f t="shared" si="78"/>
        <v>0</v>
      </c>
      <c r="N99" s="151"/>
      <c r="O99" s="79">
        <f>$C99*N99</f>
        <v>0</v>
      </c>
      <c r="P99" s="151"/>
      <c r="Q99" s="79">
        <f>$C99*P99</f>
        <v>0</v>
      </c>
      <c r="R99" s="151"/>
      <c r="S99" s="79">
        <f>$C99*R99</f>
        <v>0</v>
      </c>
      <c r="T99" s="151"/>
      <c r="U99" s="79">
        <f>$C99*T99</f>
        <v>0</v>
      </c>
      <c r="V99" s="151"/>
      <c r="W99" s="79">
        <f>$C99*V99</f>
        <v>0</v>
      </c>
      <c r="X99" s="71">
        <f>D99+F99+H99+J99+N99+P99+R99+T99+V99</f>
        <v>0</v>
      </c>
      <c r="Y99" s="72">
        <f>$C99*X99</f>
        <v>0</v>
      </c>
    </row>
    <row r="100" spans="1:25" ht="12" customHeight="1" x14ac:dyDescent="0.15">
      <c r="A100" s="148"/>
      <c r="B100" s="148" t="s">
        <v>178</v>
      </c>
      <c r="C100" s="81">
        <v>50</v>
      </c>
      <c r="D100" s="152"/>
      <c r="E100" s="77">
        <f t="shared" si="61"/>
        <v>0</v>
      </c>
      <c r="F100" s="152"/>
      <c r="G100" s="77">
        <f>$C100*F100</f>
        <v>0</v>
      </c>
      <c r="H100" s="152"/>
      <c r="I100" s="124">
        <f>$C100*H100</f>
        <v>0</v>
      </c>
      <c r="J100" s="152"/>
      <c r="K100" s="129">
        <f>$C100*J100</f>
        <v>0</v>
      </c>
      <c r="L100" s="63">
        <f>D100+F100+H100+J100</f>
        <v>0</v>
      </c>
      <c r="M100" s="64">
        <f t="shared" si="78"/>
        <v>0</v>
      </c>
      <c r="N100" s="152"/>
      <c r="O100" s="77">
        <f>$C100*N100</f>
        <v>0</v>
      </c>
      <c r="P100" s="152"/>
      <c r="Q100" s="77">
        <f>$C100*P100</f>
        <v>0</v>
      </c>
      <c r="R100" s="152"/>
      <c r="S100" s="77">
        <f>$C100*R100</f>
        <v>0</v>
      </c>
      <c r="T100" s="152"/>
      <c r="U100" s="77">
        <f>$C100*T100</f>
        <v>0</v>
      </c>
      <c r="V100" s="152"/>
      <c r="W100" s="77">
        <f>$C100*V100</f>
        <v>0</v>
      </c>
      <c r="X100" s="63">
        <f>D100+F100+H100+J100+N100+P100+R100+T100+V100</f>
        <v>0</v>
      </c>
      <c r="Y100" s="64">
        <f>$C100*X100</f>
        <v>0</v>
      </c>
    </row>
    <row r="101" spans="1:25" ht="12" customHeight="1" x14ac:dyDescent="0.15">
      <c r="A101" s="148"/>
      <c r="B101" s="148" t="s">
        <v>156</v>
      </c>
      <c r="C101" s="81"/>
      <c r="D101" s="152"/>
      <c r="E101" s="77">
        <f t="shared" si="61"/>
        <v>0</v>
      </c>
      <c r="F101" s="152"/>
      <c r="G101" s="77">
        <f>$C101*F101</f>
        <v>0</v>
      </c>
      <c r="H101" s="152"/>
      <c r="I101" s="124">
        <f>$C101*H101</f>
        <v>0</v>
      </c>
      <c r="J101" s="152"/>
      <c r="K101" s="129">
        <f>$C101*J101</f>
        <v>0</v>
      </c>
      <c r="L101" s="63">
        <f>D101+F101+H101+J101</f>
        <v>0</v>
      </c>
      <c r="M101" s="64">
        <f t="shared" si="78"/>
        <v>0</v>
      </c>
      <c r="N101" s="152"/>
      <c r="O101" s="77">
        <f>$C101*N101</f>
        <v>0</v>
      </c>
      <c r="P101" s="152"/>
      <c r="Q101" s="77">
        <f>$C101*P101</f>
        <v>0</v>
      </c>
      <c r="R101" s="152"/>
      <c r="S101" s="77">
        <f>$C101*R101</f>
        <v>0</v>
      </c>
      <c r="T101" s="152"/>
      <c r="U101" s="77">
        <f>$C101*T101</f>
        <v>0</v>
      </c>
      <c r="V101" s="152"/>
      <c r="W101" s="77">
        <f>$C101*V101</f>
        <v>0</v>
      </c>
      <c r="X101" s="63">
        <f>D101+F101+H101+J101+N101+P101+R101+T101+V101</f>
        <v>0</v>
      </c>
      <c r="Y101" s="64">
        <f>$C101*X101</f>
        <v>0</v>
      </c>
    </row>
    <row r="102" spans="1:25" ht="12" customHeight="1" thickBot="1" x14ac:dyDescent="0.2">
      <c r="A102" s="150"/>
      <c r="B102" s="150"/>
      <c r="C102" s="82"/>
      <c r="D102" s="153"/>
      <c r="E102" s="78">
        <f t="shared" si="61"/>
        <v>0</v>
      </c>
      <c r="F102" s="153"/>
      <c r="G102" s="78">
        <f>$C102*F102</f>
        <v>0</v>
      </c>
      <c r="H102" s="153"/>
      <c r="I102" s="125">
        <f>$C102*H102</f>
        <v>0</v>
      </c>
      <c r="J102" s="153"/>
      <c r="K102" s="130">
        <f>$C102*J102</f>
        <v>0</v>
      </c>
      <c r="L102" s="65">
        <f>D102+F102+H102+J102</f>
        <v>0</v>
      </c>
      <c r="M102" s="66">
        <f t="shared" si="78"/>
        <v>0</v>
      </c>
      <c r="N102" s="153"/>
      <c r="O102" s="78">
        <f>$C102*N102</f>
        <v>0</v>
      </c>
      <c r="P102" s="153"/>
      <c r="Q102" s="78">
        <f>$C102*P102</f>
        <v>0</v>
      </c>
      <c r="R102" s="153"/>
      <c r="S102" s="78">
        <f>$C102*R102</f>
        <v>0</v>
      </c>
      <c r="T102" s="153"/>
      <c r="U102" s="78">
        <f>$C102*T102</f>
        <v>0</v>
      </c>
      <c r="V102" s="153"/>
      <c r="W102" s="78">
        <f>$C102*V102</f>
        <v>0</v>
      </c>
      <c r="X102" s="65">
        <f>D102+F102+H102+J102+N102+P102+R102+T102+V102</f>
        <v>0</v>
      </c>
      <c r="Y102" s="66">
        <f>$C102*X102</f>
        <v>0</v>
      </c>
    </row>
    <row r="103" spans="1:25" ht="15" thickBot="1" x14ac:dyDescent="0.2">
      <c r="A103" s="150"/>
      <c r="B103" s="150"/>
      <c r="C103" s="83"/>
      <c r="D103" s="57"/>
      <c r="E103" s="80">
        <f>SUM(E99:E102)</f>
        <v>0</v>
      </c>
      <c r="F103" s="57"/>
      <c r="G103" s="80">
        <f>SUM(G99:G102)</f>
        <v>0</v>
      </c>
      <c r="H103" s="57"/>
      <c r="I103" s="121">
        <f>SUM(I99:I102)</f>
        <v>0</v>
      </c>
      <c r="J103" s="57"/>
      <c r="K103" s="80">
        <f>SUM(K99:K102)</f>
        <v>0</v>
      </c>
      <c r="L103" s="69" t="s">
        <v>10</v>
      </c>
      <c r="M103" s="70">
        <f>SUM(M99:M102)</f>
        <v>0</v>
      </c>
      <c r="N103" s="57"/>
      <c r="O103" s="80">
        <f>SUM(O99:O102)</f>
        <v>0</v>
      </c>
      <c r="P103" s="57"/>
      <c r="Q103" s="80">
        <f>SUM(Q99:Q102)</f>
        <v>0</v>
      </c>
      <c r="R103" s="57"/>
      <c r="S103" s="80">
        <f>SUM(S99:S102)</f>
        <v>0</v>
      </c>
      <c r="T103" s="57"/>
      <c r="U103" s="80">
        <f>SUM(U99:U102)</f>
        <v>0</v>
      </c>
      <c r="V103" s="57"/>
      <c r="W103" s="80">
        <f>SUM(W99:W102)</f>
        <v>0</v>
      </c>
      <c r="X103" s="69" t="s">
        <v>10</v>
      </c>
      <c r="Y103" s="70">
        <f>SUM(Y99:Y102)</f>
        <v>0</v>
      </c>
    </row>
    <row r="104" spans="1:25" ht="14.25" x14ac:dyDescent="0.15">
      <c r="A104" s="182">
        <v>21</v>
      </c>
      <c r="B104" s="182" t="s">
        <v>154</v>
      </c>
      <c r="C104" s="86">
        <v>1.7</v>
      </c>
      <c r="D104" s="189"/>
      <c r="E104" s="79">
        <f t="shared" si="61"/>
        <v>0</v>
      </c>
      <c r="F104" s="189"/>
      <c r="G104" s="79">
        <f t="shared" ref="G104:G116" si="86">$C104*F104</f>
        <v>0</v>
      </c>
      <c r="H104" s="189"/>
      <c r="I104" s="126">
        <f t="shared" ref="I104:I116" si="87">$C104*H104</f>
        <v>0</v>
      </c>
      <c r="J104" s="189"/>
      <c r="K104" s="131">
        <f t="shared" ref="K104:K116" si="88">$C104*J104</f>
        <v>0</v>
      </c>
      <c r="L104" s="71">
        <f t="shared" ref="L104:L116" si="89">D104+F104+H104+J104</f>
        <v>0</v>
      </c>
      <c r="M104" s="72">
        <f t="shared" si="78"/>
        <v>0</v>
      </c>
      <c r="N104" s="189"/>
      <c r="O104" s="79">
        <f t="shared" ref="O104:O116" si="90">$C104*N104</f>
        <v>0</v>
      </c>
      <c r="P104" s="189"/>
      <c r="Q104" s="79">
        <f t="shared" ref="Q104:Q116" si="91">$C104*P104</f>
        <v>0</v>
      </c>
      <c r="R104" s="189"/>
      <c r="S104" s="79">
        <f t="shared" ref="S104:S116" si="92">$C104*R104</f>
        <v>0</v>
      </c>
      <c r="T104" s="189"/>
      <c r="U104" s="79">
        <f t="shared" ref="U104:U116" si="93">$C104*T104</f>
        <v>0</v>
      </c>
      <c r="V104" s="189"/>
      <c r="W104" s="79">
        <f t="shared" ref="W104:W116" si="94">$C104*V104</f>
        <v>0</v>
      </c>
      <c r="X104" s="71">
        <f t="shared" ref="X104:X116" si="95">D104+F104+H104+J104+N104+P104+R104+T104+V104</f>
        <v>0</v>
      </c>
      <c r="Y104" s="72">
        <f t="shared" ref="Y104:Y116" si="96">$C104*X104</f>
        <v>0</v>
      </c>
    </row>
    <row r="105" spans="1:25" ht="14.25" x14ac:dyDescent="0.15">
      <c r="A105" s="180"/>
      <c r="B105" s="180" t="s">
        <v>156</v>
      </c>
      <c r="C105" s="81">
        <v>2.1</v>
      </c>
      <c r="D105" s="190"/>
      <c r="E105" s="77">
        <f t="shared" si="61"/>
        <v>0</v>
      </c>
      <c r="F105" s="190"/>
      <c r="G105" s="77">
        <f t="shared" si="86"/>
        <v>0</v>
      </c>
      <c r="H105" s="190"/>
      <c r="I105" s="124">
        <f t="shared" si="87"/>
        <v>0</v>
      </c>
      <c r="J105" s="190"/>
      <c r="K105" s="129">
        <f t="shared" si="88"/>
        <v>0</v>
      </c>
      <c r="L105" s="63">
        <f t="shared" si="89"/>
        <v>0</v>
      </c>
      <c r="M105" s="64">
        <f t="shared" si="78"/>
        <v>0</v>
      </c>
      <c r="N105" s="190"/>
      <c r="O105" s="77">
        <f t="shared" si="90"/>
        <v>0</v>
      </c>
      <c r="P105" s="190"/>
      <c r="Q105" s="77">
        <f t="shared" si="91"/>
        <v>0</v>
      </c>
      <c r="R105" s="190"/>
      <c r="S105" s="77">
        <f t="shared" si="92"/>
        <v>0</v>
      </c>
      <c r="T105" s="190"/>
      <c r="U105" s="77">
        <f t="shared" si="93"/>
        <v>0</v>
      </c>
      <c r="V105" s="190"/>
      <c r="W105" s="77">
        <f t="shared" si="94"/>
        <v>0</v>
      </c>
      <c r="X105" s="63">
        <f t="shared" si="95"/>
        <v>0</v>
      </c>
      <c r="Y105" s="64">
        <f t="shared" si="96"/>
        <v>0</v>
      </c>
    </row>
    <row r="106" spans="1:25" ht="14.25" x14ac:dyDescent="0.15">
      <c r="A106" s="180"/>
      <c r="B106" s="180"/>
      <c r="C106" s="81">
        <v>2.5</v>
      </c>
      <c r="D106" s="190"/>
      <c r="E106" s="77">
        <f t="shared" si="61"/>
        <v>0</v>
      </c>
      <c r="F106" s="190"/>
      <c r="G106" s="77">
        <f t="shared" si="86"/>
        <v>0</v>
      </c>
      <c r="H106" s="190"/>
      <c r="I106" s="124">
        <f t="shared" si="87"/>
        <v>0</v>
      </c>
      <c r="J106" s="190"/>
      <c r="K106" s="129">
        <f t="shared" si="88"/>
        <v>0</v>
      </c>
      <c r="L106" s="63">
        <f t="shared" si="89"/>
        <v>0</v>
      </c>
      <c r="M106" s="64">
        <f t="shared" si="78"/>
        <v>0</v>
      </c>
      <c r="N106" s="190"/>
      <c r="O106" s="77">
        <f t="shared" si="90"/>
        <v>0</v>
      </c>
      <c r="P106" s="190"/>
      <c r="Q106" s="77">
        <f t="shared" si="91"/>
        <v>0</v>
      </c>
      <c r="R106" s="190"/>
      <c r="S106" s="77">
        <f t="shared" si="92"/>
        <v>0</v>
      </c>
      <c r="T106" s="190"/>
      <c r="U106" s="77">
        <f t="shared" si="93"/>
        <v>0</v>
      </c>
      <c r="V106" s="190"/>
      <c r="W106" s="77">
        <f t="shared" si="94"/>
        <v>0</v>
      </c>
      <c r="X106" s="63">
        <f t="shared" si="95"/>
        <v>0</v>
      </c>
      <c r="Y106" s="64">
        <f t="shared" si="96"/>
        <v>0</v>
      </c>
    </row>
    <row r="107" spans="1:25" ht="14.25" x14ac:dyDescent="0.15">
      <c r="A107" s="180"/>
      <c r="B107" s="180"/>
      <c r="C107" s="81">
        <v>2.6</v>
      </c>
      <c r="D107" s="190"/>
      <c r="E107" s="77">
        <f t="shared" si="61"/>
        <v>0</v>
      </c>
      <c r="F107" s="190"/>
      <c r="G107" s="77">
        <f t="shared" si="86"/>
        <v>0</v>
      </c>
      <c r="H107" s="190"/>
      <c r="I107" s="124">
        <f t="shared" si="87"/>
        <v>0</v>
      </c>
      <c r="J107" s="190"/>
      <c r="K107" s="129">
        <f t="shared" si="88"/>
        <v>0</v>
      </c>
      <c r="L107" s="63">
        <f t="shared" si="89"/>
        <v>0</v>
      </c>
      <c r="M107" s="64">
        <f t="shared" si="78"/>
        <v>0</v>
      </c>
      <c r="N107" s="190"/>
      <c r="O107" s="77">
        <f t="shared" si="90"/>
        <v>0</v>
      </c>
      <c r="P107" s="190"/>
      <c r="Q107" s="77">
        <f t="shared" si="91"/>
        <v>0</v>
      </c>
      <c r="R107" s="190"/>
      <c r="S107" s="77">
        <f t="shared" si="92"/>
        <v>0</v>
      </c>
      <c r="T107" s="190"/>
      <c r="U107" s="77">
        <f t="shared" si="93"/>
        <v>0</v>
      </c>
      <c r="V107" s="190"/>
      <c r="W107" s="77">
        <f t="shared" si="94"/>
        <v>0</v>
      </c>
      <c r="X107" s="63">
        <f t="shared" si="95"/>
        <v>0</v>
      </c>
      <c r="Y107" s="64">
        <f t="shared" si="96"/>
        <v>0</v>
      </c>
    </row>
    <row r="108" spans="1:25" ht="14.25" x14ac:dyDescent="0.15">
      <c r="A108" s="180"/>
      <c r="B108" s="180"/>
      <c r="C108" s="81">
        <v>3</v>
      </c>
      <c r="D108" s="190"/>
      <c r="E108" s="77">
        <f t="shared" si="61"/>
        <v>0</v>
      </c>
      <c r="F108" s="190"/>
      <c r="G108" s="77">
        <f t="shared" si="86"/>
        <v>0</v>
      </c>
      <c r="H108" s="190"/>
      <c r="I108" s="124">
        <f t="shared" si="87"/>
        <v>0</v>
      </c>
      <c r="J108" s="190"/>
      <c r="K108" s="129">
        <f t="shared" si="88"/>
        <v>0</v>
      </c>
      <c r="L108" s="63">
        <f t="shared" si="89"/>
        <v>0</v>
      </c>
      <c r="M108" s="64">
        <f t="shared" si="78"/>
        <v>0</v>
      </c>
      <c r="N108" s="190"/>
      <c r="O108" s="77">
        <f t="shared" si="90"/>
        <v>0</v>
      </c>
      <c r="P108" s="190"/>
      <c r="Q108" s="77">
        <f t="shared" si="91"/>
        <v>0</v>
      </c>
      <c r="R108" s="190"/>
      <c r="S108" s="77">
        <f t="shared" si="92"/>
        <v>0</v>
      </c>
      <c r="T108" s="190"/>
      <c r="U108" s="77">
        <f t="shared" si="93"/>
        <v>0</v>
      </c>
      <c r="V108" s="190"/>
      <c r="W108" s="77">
        <f t="shared" si="94"/>
        <v>0</v>
      </c>
      <c r="X108" s="63">
        <f t="shared" si="95"/>
        <v>0</v>
      </c>
      <c r="Y108" s="64">
        <f t="shared" si="96"/>
        <v>0</v>
      </c>
    </row>
    <row r="109" spans="1:25" ht="14.25" x14ac:dyDescent="0.15">
      <c r="A109" s="180"/>
      <c r="B109" s="180"/>
      <c r="C109" s="81">
        <v>3.5</v>
      </c>
      <c r="D109" s="190"/>
      <c r="E109" s="77">
        <f t="shared" si="61"/>
        <v>0</v>
      </c>
      <c r="F109" s="190"/>
      <c r="G109" s="77">
        <f t="shared" si="86"/>
        <v>0</v>
      </c>
      <c r="H109" s="190"/>
      <c r="I109" s="124">
        <f t="shared" si="87"/>
        <v>0</v>
      </c>
      <c r="J109" s="190"/>
      <c r="K109" s="129">
        <f t="shared" si="88"/>
        <v>0</v>
      </c>
      <c r="L109" s="63">
        <f t="shared" si="89"/>
        <v>0</v>
      </c>
      <c r="M109" s="64">
        <f t="shared" si="78"/>
        <v>0</v>
      </c>
      <c r="N109" s="190"/>
      <c r="O109" s="77">
        <f t="shared" si="90"/>
        <v>0</v>
      </c>
      <c r="P109" s="190"/>
      <c r="Q109" s="77">
        <f t="shared" si="91"/>
        <v>0</v>
      </c>
      <c r="R109" s="190"/>
      <c r="S109" s="77">
        <f t="shared" si="92"/>
        <v>0</v>
      </c>
      <c r="T109" s="190"/>
      <c r="U109" s="77">
        <f t="shared" si="93"/>
        <v>0</v>
      </c>
      <c r="V109" s="190"/>
      <c r="W109" s="77">
        <f t="shared" si="94"/>
        <v>0</v>
      </c>
      <c r="X109" s="63">
        <f t="shared" si="95"/>
        <v>0</v>
      </c>
      <c r="Y109" s="64">
        <f t="shared" si="96"/>
        <v>0</v>
      </c>
    </row>
    <row r="110" spans="1:25" ht="14.25" x14ac:dyDescent="0.15">
      <c r="A110" s="180"/>
      <c r="B110" s="180"/>
      <c r="C110" s="81">
        <v>4</v>
      </c>
      <c r="D110" s="190"/>
      <c r="E110" s="77">
        <f t="shared" si="61"/>
        <v>0</v>
      </c>
      <c r="F110" s="190"/>
      <c r="G110" s="77">
        <f t="shared" si="86"/>
        <v>0</v>
      </c>
      <c r="H110" s="190"/>
      <c r="I110" s="124">
        <f t="shared" si="87"/>
        <v>0</v>
      </c>
      <c r="J110" s="190"/>
      <c r="K110" s="129">
        <f t="shared" si="88"/>
        <v>0</v>
      </c>
      <c r="L110" s="63">
        <f t="shared" si="89"/>
        <v>0</v>
      </c>
      <c r="M110" s="64">
        <f t="shared" si="78"/>
        <v>0</v>
      </c>
      <c r="N110" s="190"/>
      <c r="O110" s="77">
        <f t="shared" si="90"/>
        <v>0</v>
      </c>
      <c r="P110" s="190"/>
      <c r="Q110" s="77">
        <f t="shared" si="91"/>
        <v>0</v>
      </c>
      <c r="R110" s="190"/>
      <c r="S110" s="77">
        <f t="shared" si="92"/>
        <v>0</v>
      </c>
      <c r="T110" s="190"/>
      <c r="U110" s="77">
        <f t="shared" si="93"/>
        <v>0</v>
      </c>
      <c r="V110" s="190"/>
      <c r="W110" s="77">
        <f t="shared" si="94"/>
        <v>0</v>
      </c>
      <c r="X110" s="63">
        <f t="shared" si="95"/>
        <v>0</v>
      </c>
      <c r="Y110" s="64">
        <f t="shared" si="96"/>
        <v>0</v>
      </c>
    </row>
    <row r="111" spans="1:25" ht="14.25" x14ac:dyDescent="0.15">
      <c r="A111" s="180"/>
      <c r="B111" s="180"/>
      <c r="C111" s="81">
        <v>4.5</v>
      </c>
      <c r="D111" s="190"/>
      <c r="E111" s="77">
        <f t="shared" si="61"/>
        <v>0</v>
      </c>
      <c r="F111" s="190"/>
      <c r="G111" s="77">
        <f t="shared" si="86"/>
        <v>0</v>
      </c>
      <c r="H111" s="190"/>
      <c r="I111" s="124">
        <f t="shared" si="87"/>
        <v>0</v>
      </c>
      <c r="J111" s="190"/>
      <c r="K111" s="129">
        <f t="shared" si="88"/>
        <v>0</v>
      </c>
      <c r="L111" s="63">
        <f t="shared" si="89"/>
        <v>0</v>
      </c>
      <c r="M111" s="64">
        <f t="shared" si="78"/>
        <v>0</v>
      </c>
      <c r="N111" s="190"/>
      <c r="O111" s="77">
        <f t="shared" si="90"/>
        <v>0</v>
      </c>
      <c r="P111" s="190"/>
      <c r="Q111" s="77">
        <f t="shared" si="91"/>
        <v>0</v>
      </c>
      <c r="R111" s="190"/>
      <c r="S111" s="77">
        <f t="shared" si="92"/>
        <v>0</v>
      </c>
      <c r="T111" s="190"/>
      <c r="U111" s="77">
        <f t="shared" si="93"/>
        <v>0</v>
      </c>
      <c r="V111" s="190"/>
      <c r="W111" s="77">
        <f t="shared" si="94"/>
        <v>0</v>
      </c>
      <c r="X111" s="63">
        <f t="shared" si="95"/>
        <v>0</v>
      </c>
      <c r="Y111" s="64">
        <f t="shared" si="96"/>
        <v>0</v>
      </c>
    </row>
    <row r="112" spans="1:25" ht="14.25" x14ac:dyDescent="0.15">
      <c r="A112" s="180"/>
      <c r="B112" s="180"/>
      <c r="C112" s="81">
        <v>5.5</v>
      </c>
      <c r="D112" s="190"/>
      <c r="E112" s="77">
        <f t="shared" si="61"/>
        <v>0</v>
      </c>
      <c r="F112" s="190"/>
      <c r="G112" s="77">
        <f t="shared" si="86"/>
        <v>0</v>
      </c>
      <c r="H112" s="190"/>
      <c r="I112" s="124">
        <f t="shared" si="87"/>
        <v>0</v>
      </c>
      <c r="J112" s="190"/>
      <c r="K112" s="129">
        <f t="shared" si="88"/>
        <v>0</v>
      </c>
      <c r="L112" s="63">
        <f t="shared" si="89"/>
        <v>0</v>
      </c>
      <c r="M112" s="64">
        <f t="shared" si="78"/>
        <v>0</v>
      </c>
      <c r="N112" s="190"/>
      <c r="O112" s="77">
        <f t="shared" si="90"/>
        <v>0</v>
      </c>
      <c r="P112" s="190"/>
      <c r="Q112" s="77">
        <f t="shared" si="91"/>
        <v>0</v>
      </c>
      <c r="R112" s="190"/>
      <c r="S112" s="77">
        <f t="shared" si="92"/>
        <v>0</v>
      </c>
      <c r="T112" s="190"/>
      <c r="U112" s="77">
        <f t="shared" si="93"/>
        <v>0</v>
      </c>
      <c r="V112" s="190"/>
      <c r="W112" s="77">
        <f t="shared" si="94"/>
        <v>0</v>
      </c>
      <c r="X112" s="63">
        <f t="shared" si="95"/>
        <v>0</v>
      </c>
      <c r="Y112" s="64">
        <f t="shared" si="96"/>
        <v>0</v>
      </c>
    </row>
    <row r="113" spans="1:25" ht="14.25" x14ac:dyDescent="0.15">
      <c r="A113" s="180"/>
      <c r="B113" s="180"/>
      <c r="C113" s="81">
        <v>6</v>
      </c>
      <c r="D113" s="190"/>
      <c r="E113" s="77">
        <f t="shared" si="61"/>
        <v>0</v>
      </c>
      <c r="F113" s="190"/>
      <c r="G113" s="77">
        <f t="shared" si="86"/>
        <v>0</v>
      </c>
      <c r="H113" s="190"/>
      <c r="I113" s="124">
        <f t="shared" si="87"/>
        <v>0</v>
      </c>
      <c r="J113" s="190"/>
      <c r="K113" s="129">
        <f t="shared" si="88"/>
        <v>0</v>
      </c>
      <c r="L113" s="63">
        <f t="shared" si="89"/>
        <v>0</v>
      </c>
      <c r="M113" s="64">
        <f t="shared" si="78"/>
        <v>0</v>
      </c>
      <c r="N113" s="190"/>
      <c r="O113" s="77">
        <f t="shared" si="90"/>
        <v>0</v>
      </c>
      <c r="P113" s="190"/>
      <c r="Q113" s="77">
        <f t="shared" si="91"/>
        <v>0</v>
      </c>
      <c r="R113" s="190"/>
      <c r="S113" s="77">
        <f t="shared" si="92"/>
        <v>0</v>
      </c>
      <c r="T113" s="190"/>
      <c r="U113" s="77">
        <f t="shared" si="93"/>
        <v>0</v>
      </c>
      <c r="V113" s="190"/>
      <c r="W113" s="77">
        <f t="shared" si="94"/>
        <v>0</v>
      </c>
      <c r="X113" s="63">
        <f t="shared" si="95"/>
        <v>0</v>
      </c>
      <c r="Y113" s="64">
        <f t="shared" si="96"/>
        <v>0</v>
      </c>
    </row>
    <row r="114" spans="1:25" ht="14.25" x14ac:dyDescent="0.15">
      <c r="A114" s="180"/>
      <c r="B114" s="180"/>
      <c r="C114" s="81">
        <v>8</v>
      </c>
      <c r="D114" s="190"/>
      <c r="E114" s="77">
        <f t="shared" si="61"/>
        <v>0</v>
      </c>
      <c r="F114" s="190"/>
      <c r="G114" s="77">
        <f t="shared" si="86"/>
        <v>0</v>
      </c>
      <c r="H114" s="190"/>
      <c r="I114" s="124">
        <f t="shared" si="87"/>
        <v>0</v>
      </c>
      <c r="J114" s="190"/>
      <c r="K114" s="129">
        <f t="shared" si="88"/>
        <v>0</v>
      </c>
      <c r="L114" s="63">
        <f t="shared" si="89"/>
        <v>0</v>
      </c>
      <c r="M114" s="64">
        <f t="shared" si="78"/>
        <v>0</v>
      </c>
      <c r="N114" s="190"/>
      <c r="O114" s="77">
        <f t="shared" si="90"/>
        <v>0</v>
      </c>
      <c r="P114" s="190"/>
      <c r="Q114" s="77">
        <f t="shared" si="91"/>
        <v>0</v>
      </c>
      <c r="R114" s="190"/>
      <c r="S114" s="77">
        <f t="shared" si="92"/>
        <v>0</v>
      </c>
      <c r="T114" s="190"/>
      <c r="U114" s="77">
        <f t="shared" si="93"/>
        <v>0</v>
      </c>
      <c r="V114" s="190"/>
      <c r="W114" s="77">
        <f t="shared" si="94"/>
        <v>0</v>
      </c>
      <c r="X114" s="63">
        <f t="shared" si="95"/>
        <v>0</v>
      </c>
      <c r="Y114" s="64">
        <f t="shared" si="96"/>
        <v>0</v>
      </c>
    </row>
    <row r="115" spans="1:25" ht="14.25" x14ac:dyDescent="0.15">
      <c r="A115" s="180"/>
      <c r="B115" s="180"/>
      <c r="C115" s="81"/>
      <c r="D115" s="190"/>
      <c r="E115" s="77">
        <f t="shared" si="61"/>
        <v>0</v>
      </c>
      <c r="F115" s="190"/>
      <c r="G115" s="77">
        <f t="shared" si="86"/>
        <v>0</v>
      </c>
      <c r="H115" s="190"/>
      <c r="I115" s="124">
        <f t="shared" si="87"/>
        <v>0</v>
      </c>
      <c r="J115" s="190"/>
      <c r="K115" s="129">
        <f t="shared" si="88"/>
        <v>0</v>
      </c>
      <c r="L115" s="63">
        <f t="shared" si="89"/>
        <v>0</v>
      </c>
      <c r="M115" s="64">
        <f t="shared" si="78"/>
        <v>0</v>
      </c>
      <c r="N115" s="190"/>
      <c r="O115" s="77">
        <f t="shared" si="90"/>
        <v>0</v>
      </c>
      <c r="P115" s="190"/>
      <c r="Q115" s="77">
        <f t="shared" si="91"/>
        <v>0</v>
      </c>
      <c r="R115" s="190"/>
      <c r="S115" s="77">
        <f t="shared" si="92"/>
        <v>0</v>
      </c>
      <c r="T115" s="190"/>
      <c r="U115" s="77">
        <f t="shared" si="93"/>
        <v>0</v>
      </c>
      <c r="V115" s="190"/>
      <c r="W115" s="77">
        <f t="shared" si="94"/>
        <v>0</v>
      </c>
      <c r="X115" s="63">
        <f t="shared" si="95"/>
        <v>0</v>
      </c>
      <c r="Y115" s="64">
        <f t="shared" si="96"/>
        <v>0</v>
      </c>
    </row>
    <row r="116" spans="1:25" ht="15" thickBot="1" x14ac:dyDescent="0.2">
      <c r="A116" s="181"/>
      <c r="B116" s="181"/>
      <c r="C116" s="82"/>
      <c r="D116" s="191"/>
      <c r="E116" s="78">
        <f t="shared" si="61"/>
        <v>0</v>
      </c>
      <c r="F116" s="191"/>
      <c r="G116" s="78">
        <f t="shared" si="86"/>
        <v>0</v>
      </c>
      <c r="H116" s="191"/>
      <c r="I116" s="125">
        <f t="shared" si="87"/>
        <v>0</v>
      </c>
      <c r="J116" s="191"/>
      <c r="K116" s="130">
        <f t="shared" si="88"/>
        <v>0</v>
      </c>
      <c r="L116" s="65">
        <f t="shared" si="89"/>
        <v>0</v>
      </c>
      <c r="M116" s="66">
        <f t="shared" si="78"/>
        <v>0</v>
      </c>
      <c r="N116" s="191"/>
      <c r="O116" s="78">
        <f t="shared" si="90"/>
        <v>0</v>
      </c>
      <c r="P116" s="191"/>
      <c r="Q116" s="78">
        <f t="shared" si="91"/>
        <v>0</v>
      </c>
      <c r="R116" s="191"/>
      <c r="S116" s="78">
        <f t="shared" si="92"/>
        <v>0</v>
      </c>
      <c r="T116" s="191"/>
      <c r="U116" s="78">
        <f t="shared" si="93"/>
        <v>0</v>
      </c>
      <c r="V116" s="191"/>
      <c r="W116" s="78">
        <f t="shared" si="94"/>
        <v>0</v>
      </c>
      <c r="X116" s="65">
        <f t="shared" si="95"/>
        <v>0</v>
      </c>
      <c r="Y116" s="66">
        <f t="shared" si="96"/>
        <v>0</v>
      </c>
    </row>
    <row r="117" spans="1:25" ht="15" thickBot="1" x14ac:dyDescent="0.2">
      <c r="A117" s="181"/>
      <c r="B117" s="181"/>
      <c r="C117" s="83"/>
      <c r="D117" s="57"/>
      <c r="E117" s="80">
        <f>SUM(E104:E116)</f>
        <v>0</v>
      </c>
      <c r="F117" s="57"/>
      <c r="G117" s="80">
        <f>SUM(G104:G116)</f>
        <v>0</v>
      </c>
      <c r="H117" s="57"/>
      <c r="I117" s="121">
        <f>SUM(I104:I116)</f>
        <v>0</v>
      </c>
      <c r="J117" s="57"/>
      <c r="K117" s="80">
        <f>SUM(K104:K116)</f>
        <v>0</v>
      </c>
      <c r="L117" s="69" t="s">
        <v>10</v>
      </c>
      <c r="M117" s="70">
        <f>SUM(M104:M116)</f>
        <v>0</v>
      </c>
      <c r="N117" s="57"/>
      <c r="O117" s="80">
        <f>SUM(O104:O116)</f>
        <v>0</v>
      </c>
      <c r="P117" s="57"/>
      <c r="Q117" s="80">
        <f>SUM(Q104:Q116)</f>
        <v>0</v>
      </c>
      <c r="R117" s="57"/>
      <c r="S117" s="80">
        <f>SUM(S104:S116)</f>
        <v>0</v>
      </c>
      <c r="T117" s="57"/>
      <c r="U117" s="80">
        <f>SUM(U104:U116)</f>
        <v>0</v>
      </c>
      <c r="V117" s="57"/>
      <c r="W117" s="80">
        <f>SUM(W104:W116)</f>
        <v>0</v>
      </c>
      <c r="X117" s="69" t="s">
        <v>10</v>
      </c>
      <c r="Y117" s="70">
        <f>SUM(Y104:Y116)</f>
        <v>0</v>
      </c>
    </row>
    <row r="118" spans="1:25" ht="14.25" x14ac:dyDescent="0.15">
      <c r="A118" s="154">
        <v>23</v>
      </c>
      <c r="B118" s="154" t="s">
        <v>27</v>
      </c>
      <c r="C118" s="86">
        <v>1</v>
      </c>
      <c r="D118" s="151"/>
      <c r="E118" s="79">
        <f t="shared" ref="E118:E181" si="97">$C118*D118</f>
        <v>0</v>
      </c>
      <c r="F118" s="151"/>
      <c r="G118" s="79">
        <f>$C118*F118</f>
        <v>0</v>
      </c>
      <c r="H118" s="151"/>
      <c r="I118" s="126">
        <f>$C118*H118</f>
        <v>0</v>
      </c>
      <c r="J118" s="151"/>
      <c r="K118" s="131">
        <f>$C118*J118</f>
        <v>0</v>
      </c>
      <c r="L118" s="71">
        <f>D118+F118+H118+J118</f>
        <v>0</v>
      </c>
      <c r="M118" s="72">
        <f t="shared" si="78"/>
        <v>0</v>
      </c>
      <c r="N118" s="151"/>
      <c r="O118" s="79">
        <f>$C118*N118</f>
        <v>0</v>
      </c>
      <c r="P118" s="151"/>
      <c r="Q118" s="79">
        <f>$C118*P118</f>
        <v>0</v>
      </c>
      <c r="R118" s="151"/>
      <c r="S118" s="79">
        <f>$C118*R118</f>
        <v>0</v>
      </c>
      <c r="T118" s="151"/>
      <c r="U118" s="79">
        <f>$C118*T118</f>
        <v>0</v>
      </c>
      <c r="V118" s="151"/>
      <c r="W118" s="79">
        <f>$C118*V118</f>
        <v>0</v>
      </c>
      <c r="X118" s="71">
        <f>D118+F118+H118+J118+N118+P118+R118+T118+V118</f>
        <v>0</v>
      </c>
      <c r="Y118" s="72">
        <f>$C118*X118</f>
        <v>0</v>
      </c>
    </row>
    <row r="119" spans="1:25" ht="14.25" x14ac:dyDescent="0.15">
      <c r="A119" s="148"/>
      <c r="B119" s="148"/>
      <c r="C119" s="81">
        <v>1.5</v>
      </c>
      <c r="D119" s="152"/>
      <c r="E119" s="77">
        <f t="shared" si="97"/>
        <v>0</v>
      </c>
      <c r="F119" s="152"/>
      <c r="G119" s="77">
        <f>$C119*F119</f>
        <v>0</v>
      </c>
      <c r="H119" s="152"/>
      <c r="I119" s="124">
        <f>$C119*H119</f>
        <v>0</v>
      </c>
      <c r="J119" s="152"/>
      <c r="K119" s="129">
        <f>$C119*J119</f>
        <v>0</v>
      </c>
      <c r="L119" s="63">
        <f>D119+F119+H119+J119</f>
        <v>0</v>
      </c>
      <c r="M119" s="64">
        <f t="shared" si="78"/>
        <v>0</v>
      </c>
      <c r="N119" s="152"/>
      <c r="O119" s="77">
        <f>$C119*N119</f>
        <v>0</v>
      </c>
      <c r="P119" s="152"/>
      <c r="Q119" s="77">
        <f>$C119*P119</f>
        <v>0</v>
      </c>
      <c r="R119" s="152"/>
      <c r="S119" s="77">
        <f>$C119*R119</f>
        <v>0</v>
      </c>
      <c r="T119" s="152"/>
      <c r="U119" s="77">
        <f>$C119*T119</f>
        <v>0</v>
      </c>
      <c r="V119" s="152"/>
      <c r="W119" s="77">
        <f>$C119*V119</f>
        <v>0</v>
      </c>
      <c r="X119" s="63">
        <f>D119+F119+H119+J119+N119+P119+R119+T119+V119</f>
        <v>0</v>
      </c>
      <c r="Y119" s="64">
        <f>$C119*X119</f>
        <v>0</v>
      </c>
    </row>
    <row r="120" spans="1:25" ht="15" thickBot="1" x14ac:dyDescent="0.2">
      <c r="A120" s="150"/>
      <c r="B120" s="150"/>
      <c r="C120" s="82"/>
      <c r="D120" s="153"/>
      <c r="E120" s="78">
        <f t="shared" si="97"/>
        <v>0</v>
      </c>
      <c r="F120" s="153"/>
      <c r="G120" s="78">
        <f>$C120*F120</f>
        <v>0</v>
      </c>
      <c r="H120" s="153"/>
      <c r="I120" s="125">
        <f>$C120*H120</f>
        <v>0</v>
      </c>
      <c r="J120" s="153"/>
      <c r="K120" s="130">
        <f>$C120*J120</f>
        <v>0</v>
      </c>
      <c r="L120" s="65">
        <f>D120+F120+H120+J120</f>
        <v>0</v>
      </c>
      <c r="M120" s="66">
        <f t="shared" si="78"/>
        <v>0</v>
      </c>
      <c r="N120" s="153"/>
      <c r="O120" s="78">
        <f>$C120*N120</f>
        <v>0</v>
      </c>
      <c r="P120" s="153"/>
      <c r="Q120" s="78">
        <f>$C120*P120</f>
        <v>0</v>
      </c>
      <c r="R120" s="153"/>
      <c r="S120" s="78">
        <f>$C120*R120</f>
        <v>0</v>
      </c>
      <c r="T120" s="153"/>
      <c r="U120" s="78">
        <f>$C120*T120</f>
        <v>0</v>
      </c>
      <c r="V120" s="153"/>
      <c r="W120" s="78">
        <f>$C120*V120</f>
        <v>0</v>
      </c>
      <c r="X120" s="65">
        <f>D120+F120+H120+J120+N120+P120+R120+T120+V120</f>
        <v>0</v>
      </c>
      <c r="Y120" s="66">
        <f>$C120*X120</f>
        <v>0</v>
      </c>
    </row>
    <row r="121" spans="1:25" ht="15" thickBot="1" x14ac:dyDescent="0.2">
      <c r="A121" s="150"/>
      <c r="B121" s="150"/>
      <c r="C121" s="83"/>
      <c r="D121" s="57"/>
      <c r="E121" s="80">
        <f>SUM(E118:E120)</f>
        <v>0</v>
      </c>
      <c r="F121" s="57"/>
      <c r="G121" s="80">
        <f>SUM(G118:G120)</f>
        <v>0</v>
      </c>
      <c r="H121" s="57"/>
      <c r="I121" s="121">
        <f>SUM(I118:I120)</f>
        <v>0</v>
      </c>
      <c r="J121" s="57"/>
      <c r="K121" s="80">
        <f>SUM(K118:K120)</f>
        <v>0</v>
      </c>
      <c r="L121" s="69" t="s">
        <v>10</v>
      </c>
      <c r="M121" s="70">
        <f>SUM(M118:M120)</f>
        <v>0</v>
      </c>
      <c r="N121" s="57"/>
      <c r="O121" s="80">
        <f>SUM(O118:O120)</f>
        <v>0</v>
      </c>
      <c r="P121" s="57"/>
      <c r="Q121" s="80">
        <f>SUM(Q118:Q120)</f>
        <v>0</v>
      </c>
      <c r="R121" s="57"/>
      <c r="S121" s="80">
        <f>SUM(S118:S120)</f>
        <v>0</v>
      </c>
      <c r="T121" s="57"/>
      <c r="U121" s="80">
        <f>SUM(U118:U120)</f>
        <v>0</v>
      </c>
      <c r="V121" s="57"/>
      <c r="W121" s="80">
        <f>SUM(W118:W120)</f>
        <v>0</v>
      </c>
      <c r="X121" s="69" t="s">
        <v>10</v>
      </c>
      <c r="Y121" s="70">
        <f>SUM(Y118:Y120)</f>
        <v>0</v>
      </c>
    </row>
    <row r="122" spans="1:25" ht="14.25" x14ac:dyDescent="0.15">
      <c r="A122" s="182">
        <v>24</v>
      </c>
      <c r="B122" s="182" t="s">
        <v>85</v>
      </c>
      <c r="C122" s="84">
        <v>1</v>
      </c>
      <c r="D122" s="192"/>
      <c r="E122" s="79">
        <f t="shared" si="97"/>
        <v>0</v>
      </c>
      <c r="F122" s="192"/>
      <c r="G122" s="79">
        <f>$C122*F122</f>
        <v>0</v>
      </c>
      <c r="H122" s="192"/>
      <c r="I122" s="126">
        <f>$C122*H122</f>
        <v>0</v>
      </c>
      <c r="J122" s="192"/>
      <c r="K122" s="131">
        <f>$C122*J122</f>
        <v>0</v>
      </c>
      <c r="L122" s="61">
        <f>D122+F122+H122+J122</f>
        <v>0</v>
      </c>
      <c r="M122" s="62">
        <f t="shared" si="78"/>
        <v>0</v>
      </c>
      <c r="N122" s="192"/>
      <c r="O122" s="79">
        <f>$C122*N122</f>
        <v>0</v>
      </c>
      <c r="P122" s="192"/>
      <c r="Q122" s="79">
        <f>$C122*P122</f>
        <v>0</v>
      </c>
      <c r="R122" s="192"/>
      <c r="S122" s="79">
        <f>$C122*R122</f>
        <v>0</v>
      </c>
      <c r="T122" s="192"/>
      <c r="U122" s="79">
        <f>$C122*T122</f>
        <v>0</v>
      </c>
      <c r="V122" s="192"/>
      <c r="W122" s="79">
        <f>$C122*V122</f>
        <v>0</v>
      </c>
      <c r="X122" s="61">
        <f>D122+F122+H122+J122+N122+P122+R122+T122+V122</f>
        <v>0</v>
      </c>
      <c r="Y122" s="62">
        <f>$C122*X122</f>
        <v>0</v>
      </c>
    </row>
    <row r="123" spans="1:25" ht="14.25" x14ac:dyDescent="0.15">
      <c r="A123" s="180"/>
      <c r="B123" s="180"/>
      <c r="C123" s="81">
        <v>2</v>
      </c>
      <c r="D123" s="190"/>
      <c r="E123" s="77">
        <f t="shared" si="97"/>
        <v>0</v>
      </c>
      <c r="F123" s="190"/>
      <c r="G123" s="77">
        <f>$C123*F123</f>
        <v>0</v>
      </c>
      <c r="H123" s="190"/>
      <c r="I123" s="124">
        <f>$C123*H123</f>
        <v>0</v>
      </c>
      <c r="J123" s="190"/>
      <c r="K123" s="129">
        <f>$C123*J123</f>
        <v>0</v>
      </c>
      <c r="L123" s="63">
        <f>D123+F123+H123+J123</f>
        <v>0</v>
      </c>
      <c r="M123" s="64">
        <f t="shared" si="78"/>
        <v>0</v>
      </c>
      <c r="N123" s="190"/>
      <c r="O123" s="77">
        <f>$C123*N123</f>
        <v>0</v>
      </c>
      <c r="P123" s="190"/>
      <c r="Q123" s="77">
        <f>$C123*P123</f>
        <v>0</v>
      </c>
      <c r="R123" s="190"/>
      <c r="S123" s="77">
        <f>$C123*R123</f>
        <v>0</v>
      </c>
      <c r="T123" s="190"/>
      <c r="U123" s="77">
        <f>$C123*T123</f>
        <v>0</v>
      </c>
      <c r="V123" s="190"/>
      <c r="W123" s="77">
        <f>$C123*V123</f>
        <v>0</v>
      </c>
      <c r="X123" s="63">
        <f>D123+F123+H123+J123+N123+P123+R123+T123+V123</f>
        <v>0</v>
      </c>
      <c r="Y123" s="64">
        <f>$C123*X123</f>
        <v>0</v>
      </c>
    </row>
    <row r="124" spans="1:25" ht="14.25" x14ac:dyDescent="0.15">
      <c r="A124" s="180"/>
      <c r="B124" s="180"/>
      <c r="C124" s="81"/>
      <c r="D124" s="190"/>
      <c r="E124" s="77">
        <f t="shared" si="97"/>
        <v>0</v>
      </c>
      <c r="F124" s="190"/>
      <c r="G124" s="77">
        <f>$C124*F124</f>
        <v>0</v>
      </c>
      <c r="H124" s="190"/>
      <c r="I124" s="124">
        <f>$C124*H124</f>
        <v>0</v>
      </c>
      <c r="J124" s="190"/>
      <c r="K124" s="129">
        <f>$C124*J124</f>
        <v>0</v>
      </c>
      <c r="L124" s="63">
        <f>D124+F124+H124+J124</f>
        <v>0</v>
      </c>
      <c r="M124" s="64">
        <f t="shared" si="78"/>
        <v>0</v>
      </c>
      <c r="N124" s="190"/>
      <c r="O124" s="77">
        <f>$C124*N124</f>
        <v>0</v>
      </c>
      <c r="P124" s="190"/>
      <c r="Q124" s="77">
        <f>$C124*P124</f>
        <v>0</v>
      </c>
      <c r="R124" s="190"/>
      <c r="S124" s="77">
        <f>$C124*R124</f>
        <v>0</v>
      </c>
      <c r="T124" s="190"/>
      <c r="U124" s="77">
        <f>$C124*T124</f>
        <v>0</v>
      </c>
      <c r="V124" s="190"/>
      <c r="W124" s="77">
        <f>$C124*V124</f>
        <v>0</v>
      </c>
      <c r="X124" s="63">
        <f>D124+F124+H124+J124+N124+P124+R124+T124+V124</f>
        <v>0</v>
      </c>
      <c r="Y124" s="64">
        <f>$C124*X124</f>
        <v>0</v>
      </c>
    </row>
    <row r="125" spans="1:25" ht="15" thickBot="1" x14ac:dyDescent="0.2">
      <c r="A125" s="181"/>
      <c r="B125" s="181"/>
      <c r="C125" s="87"/>
      <c r="D125" s="193"/>
      <c r="E125" s="78">
        <f t="shared" si="97"/>
        <v>0</v>
      </c>
      <c r="F125" s="193"/>
      <c r="G125" s="78">
        <f>$C125*F125</f>
        <v>0</v>
      </c>
      <c r="H125" s="193"/>
      <c r="I125" s="125">
        <f>$C125*H125</f>
        <v>0</v>
      </c>
      <c r="J125" s="193"/>
      <c r="K125" s="130">
        <f>$C125*J125</f>
        <v>0</v>
      </c>
      <c r="L125" s="73">
        <f>D125+F125+H125+J125</f>
        <v>0</v>
      </c>
      <c r="M125" s="74">
        <f t="shared" si="78"/>
        <v>0</v>
      </c>
      <c r="N125" s="193"/>
      <c r="O125" s="78">
        <f>$C125*N125</f>
        <v>0</v>
      </c>
      <c r="P125" s="193"/>
      <c r="Q125" s="78">
        <f>$C125*P125</f>
        <v>0</v>
      </c>
      <c r="R125" s="193"/>
      <c r="S125" s="78">
        <f>$C125*R125</f>
        <v>0</v>
      </c>
      <c r="T125" s="193"/>
      <c r="U125" s="78">
        <f>$C125*T125</f>
        <v>0</v>
      </c>
      <c r="V125" s="193"/>
      <c r="W125" s="78">
        <f>$C125*V125</f>
        <v>0</v>
      </c>
      <c r="X125" s="73">
        <f>D125+F125+H125+J125+N125+P125+R125+T125+V125</f>
        <v>0</v>
      </c>
      <c r="Y125" s="74">
        <f>$C125*X125</f>
        <v>0</v>
      </c>
    </row>
    <row r="126" spans="1:25" ht="15" thickBot="1" x14ac:dyDescent="0.2">
      <c r="A126" s="183"/>
      <c r="B126" s="183"/>
      <c r="C126" s="85"/>
      <c r="D126" s="58"/>
      <c r="E126" s="80">
        <f>SUM(E122:E125)</f>
        <v>0</v>
      </c>
      <c r="F126" s="58"/>
      <c r="G126" s="80">
        <f>SUM(G122:G125)</f>
        <v>0</v>
      </c>
      <c r="H126" s="58"/>
      <c r="I126" s="121">
        <f>SUM(I122:I125)</f>
        <v>0</v>
      </c>
      <c r="J126" s="58"/>
      <c r="K126" s="80">
        <f>SUM(K122:K125)</f>
        <v>0</v>
      </c>
      <c r="L126" s="69" t="s">
        <v>10</v>
      </c>
      <c r="M126" s="70">
        <f>SUM(M122:M125)</f>
        <v>0</v>
      </c>
      <c r="N126" s="58"/>
      <c r="O126" s="80">
        <f>SUM(O122:O125)</f>
        <v>0</v>
      </c>
      <c r="P126" s="58"/>
      <c r="Q126" s="80">
        <f>SUM(Q122:Q125)</f>
        <v>0</v>
      </c>
      <c r="R126" s="58"/>
      <c r="S126" s="80">
        <f>SUM(S122:S125)</f>
        <v>0</v>
      </c>
      <c r="T126" s="58"/>
      <c r="U126" s="80">
        <f>SUM(U122:U125)</f>
        <v>0</v>
      </c>
      <c r="V126" s="58"/>
      <c r="W126" s="80">
        <f>SUM(W122:W125)</f>
        <v>0</v>
      </c>
      <c r="X126" s="69" t="s">
        <v>10</v>
      </c>
      <c r="Y126" s="70">
        <f>SUM(Y122:Y125)</f>
        <v>0</v>
      </c>
    </row>
    <row r="127" spans="1:25" ht="14.25" x14ac:dyDescent="0.15">
      <c r="A127" s="149">
        <v>25</v>
      </c>
      <c r="B127" s="149" t="s">
        <v>86</v>
      </c>
      <c r="C127" s="86">
        <v>1</v>
      </c>
      <c r="D127" s="151"/>
      <c r="E127" s="79">
        <f t="shared" si="97"/>
        <v>0</v>
      </c>
      <c r="F127" s="151"/>
      <c r="G127" s="79">
        <f>$C127*F127</f>
        <v>0</v>
      </c>
      <c r="H127" s="151"/>
      <c r="I127" s="126">
        <f>$C127*H127</f>
        <v>0</v>
      </c>
      <c r="J127" s="151"/>
      <c r="K127" s="131">
        <f>$C127*J127</f>
        <v>0</v>
      </c>
      <c r="L127" s="71">
        <f>D127+F127+H127+J127</f>
        <v>0</v>
      </c>
      <c r="M127" s="72">
        <f t="shared" si="78"/>
        <v>0</v>
      </c>
      <c r="N127" s="151"/>
      <c r="O127" s="79">
        <f>$C127*N127</f>
        <v>0</v>
      </c>
      <c r="P127" s="151"/>
      <c r="Q127" s="79">
        <f>$C127*P127</f>
        <v>0</v>
      </c>
      <c r="R127" s="151"/>
      <c r="S127" s="79">
        <f>$C127*R127</f>
        <v>0</v>
      </c>
      <c r="T127" s="151"/>
      <c r="U127" s="79">
        <f>$C127*T127</f>
        <v>0</v>
      </c>
      <c r="V127" s="151"/>
      <c r="W127" s="79">
        <f>$C127*V127</f>
        <v>0</v>
      </c>
      <c r="X127" s="71">
        <f>D127+F127+H127+J127+N127+P127+R127+T127+V127</f>
        <v>0</v>
      </c>
      <c r="Y127" s="72">
        <f>$C127*X127</f>
        <v>0</v>
      </c>
    </row>
    <row r="128" spans="1:25" ht="14.25" x14ac:dyDescent="0.15">
      <c r="A128" s="148"/>
      <c r="B128" s="148"/>
      <c r="C128" s="81">
        <v>2</v>
      </c>
      <c r="D128" s="152"/>
      <c r="E128" s="77">
        <f t="shared" si="97"/>
        <v>0</v>
      </c>
      <c r="F128" s="152"/>
      <c r="G128" s="77">
        <f>$C128*F128</f>
        <v>0</v>
      </c>
      <c r="H128" s="152"/>
      <c r="I128" s="124">
        <f>$C128*H128</f>
        <v>0</v>
      </c>
      <c r="J128" s="152"/>
      <c r="K128" s="129">
        <f>$C128*J128</f>
        <v>0</v>
      </c>
      <c r="L128" s="63">
        <f>D128+F128+H128+J128</f>
        <v>0</v>
      </c>
      <c r="M128" s="64">
        <f t="shared" si="78"/>
        <v>0</v>
      </c>
      <c r="N128" s="152"/>
      <c r="O128" s="77">
        <f>$C128*N128</f>
        <v>0</v>
      </c>
      <c r="P128" s="152"/>
      <c r="Q128" s="77">
        <f>$C128*P128</f>
        <v>0</v>
      </c>
      <c r="R128" s="152"/>
      <c r="S128" s="77">
        <f>$C128*R128</f>
        <v>0</v>
      </c>
      <c r="T128" s="152"/>
      <c r="U128" s="77">
        <f>$C128*T128</f>
        <v>0</v>
      </c>
      <c r="V128" s="152"/>
      <c r="W128" s="77">
        <f>$C128*V128</f>
        <v>0</v>
      </c>
      <c r="X128" s="63">
        <f>D128+F128+H128+J128+N128+P128+R128+T128+V128</f>
        <v>0</v>
      </c>
      <c r="Y128" s="64">
        <f>$C128*X128</f>
        <v>0</v>
      </c>
    </row>
    <row r="129" spans="1:25" ht="15" thickBot="1" x14ac:dyDescent="0.2">
      <c r="A129" s="150"/>
      <c r="B129" s="150"/>
      <c r="C129" s="82"/>
      <c r="D129" s="153"/>
      <c r="E129" s="78">
        <f t="shared" si="97"/>
        <v>0</v>
      </c>
      <c r="F129" s="153"/>
      <c r="G129" s="78">
        <f>$C129*F129</f>
        <v>0</v>
      </c>
      <c r="H129" s="153"/>
      <c r="I129" s="125">
        <f>$C129*H129</f>
        <v>0</v>
      </c>
      <c r="J129" s="153"/>
      <c r="K129" s="130">
        <f>$C129*J129</f>
        <v>0</v>
      </c>
      <c r="L129" s="65">
        <f>D129+F129+H129+J129</f>
        <v>0</v>
      </c>
      <c r="M129" s="66">
        <f t="shared" si="78"/>
        <v>0</v>
      </c>
      <c r="N129" s="153"/>
      <c r="O129" s="78">
        <f>$C129*N129</f>
        <v>0</v>
      </c>
      <c r="P129" s="153"/>
      <c r="Q129" s="78">
        <f>$C129*P129</f>
        <v>0</v>
      </c>
      <c r="R129" s="153"/>
      <c r="S129" s="78">
        <f>$C129*R129</f>
        <v>0</v>
      </c>
      <c r="T129" s="153"/>
      <c r="U129" s="78">
        <f>$C129*T129</f>
        <v>0</v>
      </c>
      <c r="V129" s="153"/>
      <c r="W129" s="78">
        <f>$C129*V129</f>
        <v>0</v>
      </c>
      <c r="X129" s="65">
        <f>D129+F129+H129+J129+N129+P129+R129+T129+V129</f>
        <v>0</v>
      </c>
      <c r="Y129" s="66">
        <f>$C129*X129</f>
        <v>0</v>
      </c>
    </row>
    <row r="130" spans="1:25" ht="15" thickBot="1" x14ac:dyDescent="0.2">
      <c r="A130" s="150"/>
      <c r="B130" s="150"/>
      <c r="C130" s="83"/>
      <c r="D130" s="57"/>
      <c r="E130" s="80">
        <f>SUM(E127:E129)</f>
        <v>0</v>
      </c>
      <c r="F130" s="57"/>
      <c r="G130" s="80">
        <f>SUM(G127:G129)</f>
        <v>0</v>
      </c>
      <c r="H130" s="57"/>
      <c r="I130" s="121">
        <f>SUM(I127:I129)</f>
        <v>0</v>
      </c>
      <c r="J130" s="57"/>
      <c r="K130" s="80">
        <f>SUM(K127:K129)</f>
        <v>0</v>
      </c>
      <c r="L130" s="69" t="s">
        <v>10</v>
      </c>
      <c r="M130" s="70">
        <f>SUM(M127:M129)</f>
        <v>0</v>
      </c>
      <c r="N130" s="57"/>
      <c r="O130" s="80">
        <f>SUM(O127:O129)</f>
        <v>0</v>
      </c>
      <c r="P130" s="57"/>
      <c r="Q130" s="80">
        <f>SUM(Q127:Q129)</f>
        <v>0</v>
      </c>
      <c r="R130" s="57"/>
      <c r="S130" s="80">
        <f>SUM(S127:S129)</f>
        <v>0</v>
      </c>
      <c r="T130" s="57"/>
      <c r="U130" s="80">
        <f>SUM(U127:U129)</f>
        <v>0</v>
      </c>
      <c r="V130" s="57"/>
      <c r="W130" s="80">
        <f>SUM(W127:W129)</f>
        <v>0</v>
      </c>
      <c r="X130" s="69" t="s">
        <v>10</v>
      </c>
      <c r="Y130" s="70">
        <f>SUM(Y127:Y129)</f>
        <v>0</v>
      </c>
    </row>
    <row r="131" spans="1:25" ht="14.25" x14ac:dyDescent="0.15">
      <c r="A131" s="182">
        <v>26</v>
      </c>
      <c r="B131" s="182" t="s">
        <v>28</v>
      </c>
      <c r="C131" s="84">
        <v>0.5</v>
      </c>
      <c r="D131" s="192"/>
      <c r="E131" s="79">
        <f t="shared" si="97"/>
        <v>0</v>
      </c>
      <c r="F131" s="192"/>
      <c r="G131" s="79">
        <f>$C131*F131</f>
        <v>0</v>
      </c>
      <c r="H131" s="192"/>
      <c r="I131" s="126">
        <f>$C131*H131</f>
        <v>0</v>
      </c>
      <c r="J131" s="192"/>
      <c r="K131" s="131">
        <f>$C131*J131</f>
        <v>0</v>
      </c>
      <c r="L131" s="61">
        <f>D131+F131+H131+J131</f>
        <v>0</v>
      </c>
      <c r="M131" s="62">
        <f t="shared" si="78"/>
        <v>0</v>
      </c>
      <c r="N131" s="192"/>
      <c r="O131" s="79">
        <f>$C131*N131</f>
        <v>0</v>
      </c>
      <c r="P131" s="192"/>
      <c r="Q131" s="79">
        <f>$C131*P131</f>
        <v>0</v>
      </c>
      <c r="R131" s="192"/>
      <c r="S131" s="79">
        <f>$C131*R131</f>
        <v>0</v>
      </c>
      <c r="T131" s="192"/>
      <c r="U131" s="79">
        <f>$C131*T131</f>
        <v>0</v>
      </c>
      <c r="V131" s="192"/>
      <c r="W131" s="79">
        <f>$C131*V131</f>
        <v>0</v>
      </c>
      <c r="X131" s="61">
        <f>D131+F131+H131+J131+N131+P131+R131+T131+V131</f>
        <v>0</v>
      </c>
      <c r="Y131" s="62">
        <f>$C131*X131</f>
        <v>0</v>
      </c>
    </row>
    <row r="132" spans="1:25" ht="14.25" x14ac:dyDescent="0.15">
      <c r="A132" s="180"/>
      <c r="B132" s="180"/>
      <c r="C132" s="81">
        <v>1</v>
      </c>
      <c r="D132" s="190"/>
      <c r="E132" s="77">
        <f t="shared" si="97"/>
        <v>0</v>
      </c>
      <c r="F132" s="190"/>
      <c r="G132" s="77">
        <f>$C132*F132</f>
        <v>0</v>
      </c>
      <c r="H132" s="190"/>
      <c r="I132" s="124">
        <f>$C132*H132</f>
        <v>0</v>
      </c>
      <c r="J132" s="190"/>
      <c r="K132" s="129">
        <f>$C132*J132</f>
        <v>0</v>
      </c>
      <c r="L132" s="63">
        <f>D132+F132+H132+J132</f>
        <v>0</v>
      </c>
      <c r="M132" s="64">
        <f t="shared" si="78"/>
        <v>0</v>
      </c>
      <c r="N132" s="190"/>
      <c r="O132" s="77">
        <f>$C132*N132</f>
        <v>0</v>
      </c>
      <c r="P132" s="190"/>
      <c r="Q132" s="77">
        <f>$C132*P132</f>
        <v>0</v>
      </c>
      <c r="R132" s="190"/>
      <c r="S132" s="77">
        <f>$C132*R132</f>
        <v>0</v>
      </c>
      <c r="T132" s="190"/>
      <c r="U132" s="77">
        <f>$C132*T132</f>
        <v>0</v>
      </c>
      <c r="V132" s="190"/>
      <c r="W132" s="77">
        <f>$C132*V132</f>
        <v>0</v>
      </c>
      <c r="X132" s="63">
        <f>D132+F132+H132+J132+N132+P132+R132+T132+V132</f>
        <v>0</v>
      </c>
      <c r="Y132" s="64">
        <f>$C132*X132</f>
        <v>0</v>
      </c>
    </row>
    <row r="133" spans="1:25" ht="14.25" x14ac:dyDescent="0.15">
      <c r="A133" s="180"/>
      <c r="B133" s="180"/>
      <c r="C133" s="81">
        <v>2</v>
      </c>
      <c r="D133" s="190"/>
      <c r="E133" s="77">
        <f t="shared" si="97"/>
        <v>0</v>
      </c>
      <c r="F133" s="190"/>
      <c r="G133" s="77">
        <f>$C133*F133</f>
        <v>0</v>
      </c>
      <c r="H133" s="190"/>
      <c r="I133" s="124">
        <f>$C133*H133</f>
        <v>0</v>
      </c>
      <c r="J133" s="190"/>
      <c r="K133" s="129">
        <f>$C133*J133</f>
        <v>0</v>
      </c>
      <c r="L133" s="63">
        <f>D133+F133+H133+J133</f>
        <v>0</v>
      </c>
      <c r="M133" s="64">
        <f t="shared" si="78"/>
        <v>0</v>
      </c>
      <c r="N133" s="190"/>
      <c r="O133" s="77">
        <f>$C133*N133</f>
        <v>0</v>
      </c>
      <c r="P133" s="190"/>
      <c r="Q133" s="77">
        <f>$C133*P133</f>
        <v>0</v>
      </c>
      <c r="R133" s="190"/>
      <c r="S133" s="77">
        <f>$C133*R133</f>
        <v>0</v>
      </c>
      <c r="T133" s="190"/>
      <c r="U133" s="77">
        <f>$C133*T133</f>
        <v>0</v>
      </c>
      <c r="V133" s="190"/>
      <c r="W133" s="77">
        <f>$C133*V133</f>
        <v>0</v>
      </c>
      <c r="X133" s="63">
        <f>D133+F133+H133+J133+N133+P133+R133+T133+V133</f>
        <v>0</v>
      </c>
      <c r="Y133" s="64">
        <f>$C133*X133</f>
        <v>0</v>
      </c>
    </row>
    <row r="134" spans="1:25" ht="14.25" x14ac:dyDescent="0.15">
      <c r="A134" s="180"/>
      <c r="B134" s="180"/>
      <c r="C134" s="81"/>
      <c r="D134" s="190"/>
      <c r="E134" s="77">
        <f t="shared" si="97"/>
        <v>0</v>
      </c>
      <c r="F134" s="190"/>
      <c r="G134" s="77">
        <f>$C134*F134</f>
        <v>0</v>
      </c>
      <c r="H134" s="190"/>
      <c r="I134" s="124">
        <f>$C134*H134</f>
        <v>0</v>
      </c>
      <c r="J134" s="190"/>
      <c r="K134" s="129">
        <f>$C134*J134</f>
        <v>0</v>
      </c>
      <c r="L134" s="63">
        <f>D134+F134+H134+J134</f>
        <v>0</v>
      </c>
      <c r="M134" s="64">
        <f t="shared" si="78"/>
        <v>0</v>
      </c>
      <c r="N134" s="190"/>
      <c r="O134" s="77">
        <f>$C134*N134</f>
        <v>0</v>
      </c>
      <c r="P134" s="190"/>
      <c r="Q134" s="77">
        <f>$C134*P134</f>
        <v>0</v>
      </c>
      <c r="R134" s="190"/>
      <c r="S134" s="77">
        <f>$C134*R134</f>
        <v>0</v>
      </c>
      <c r="T134" s="190"/>
      <c r="U134" s="77">
        <f>$C134*T134</f>
        <v>0</v>
      </c>
      <c r="V134" s="190"/>
      <c r="W134" s="77">
        <f>$C134*V134</f>
        <v>0</v>
      </c>
      <c r="X134" s="63">
        <f>D134+F134+H134+J134+N134+P134+R134+T134+V134</f>
        <v>0</v>
      </c>
      <c r="Y134" s="64">
        <f>$C134*X134</f>
        <v>0</v>
      </c>
    </row>
    <row r="135" spans="1:25" ht="15" thickBot="1" x14ac:dyDescent="0.2">
      <c r="A135" s="180"/>
      <c r="B135" s="180"/>
      <c r="C135" s="87"/>
      <c r="D135" s="193"/>
      <c r="E135" s="78">
        <f t="shared" si="97"/>
        <v>0</v>
      </c>
      <c r="F135" s="193"/>
      <c r="G135" s="78">
        <f>$C135*F135</f>
        <v>0</v>
      </c>
      <c r="H135" s="193"/>
      <c r="I135" s="125">
        <f>$C135*H135</f>
        <v>0</v>
      </c>
      <c r="J135" s="193"/>
      <c r="K135" s="130">
        <f>$C135*J135</f>
        <v>0</v>
      </c>
      <c r="L135" s="73">
        <f>D135+F135+H135+J135</f>
        <v>0</v>
      </c>
      <c r="M135" s="74">
        <f t="shared" si="78"/>
        <v>0</v>
      </c>
      <c r="N135" s="193"/>
      <c r="O135" s="78">
        <f>$C135*N135</f>
        <v>0</v>
      </c>
      <c r="P135" s="193"/>
      <c r="Q135" s="78">
        <f>$C135*P135</f>
        <v>0</v>
      </c>
      <c r="R135" s="193"/>
      <c r="S135" s="78">
        <f>$C135*R135</f>
        <v>0</v>
      </c>
      <c r="T135" s="193"/>
      <c r="U135" s="78">
        <f>$C135*T135</f>
        <v>0</v>
      </c>
      <c r="V135" s="193"/>
      <c r="W135" s="78">
        <f>$C135*V135</f>
        <v>0</v>
      </c>
      <c r="X135" s="73">
        <f>D135+F135+H135+J135+N135+P135+R135+T135+V135</f>
        <v>0</v>
      </c>
      <c r="Y135" s="74">
        <f>$C135*X135</f>
        <v>0</v>
      </c>
    </row>
    <row r="136" spans="1:25" ht="15" thickBot="1" x14ac:dyDescent="0.2">
      <c r="A136" s="185"/>
      <c r="B136" s="185"/>
      <c r="C136" s="85"/>
      <c r="D136" s="58"/>
      <c r="E136" s="80">
        <f>SUM(E131:E135)</f>
        <v>0</v>
      </c>
      <c r="F136" s="58"/>
      <c r="G136" s="80">
        <f>SUM(G131:G135)</f>
        <v>0</v>
      </c>
      <c r="H136" s="58"/>
      <c r="I136" s="121">
        <f>SUM(I131:I135)</f>
        <v>0</v>
      </c>
      <c r="J136" s="58"/>
      <c r="K136" s="80">
        <f>SUM(K131:K135)</f>
        <v>0</v>
      </c>
      <c r="L136" s="69" t="s">
        <v>10</v>
      </c>
      <c r="M136" s="70">
        <f>SUM(M131:M135)</f>
        <v>0</v>
      </c>
      <c r="N136" s="58"/>
      <c r="O136" s="80">
        <f>SUM(O131:O135)</f>
        <v>0</v>
      </c>
      <c r="P136" s="58"/>
      <c r="Q136" s="80">
        <f>SUM(Q131:Q135)</f>
        <v>0</v>
      </c>
      <c r="R136" s="58"/>
      <c r="S136" s="80">
        <f>SUM(S131:S135)</f>
        <v>0</v>
      </c>
      <c r="T136" s="58"/>
      <c r="U136" s="80">
        <f>SUM(U131:U135)</f>
        <v>0</v>
      </c>
      <c r="V136" s="58"/>
      <c r="W136" s="80">
        <f>SUM(W131:W135)</f>
        <v>0</v>
      </c>
      <c r="X136" s="69" t="s">
        <v>10</v>
      </c>
      <c r="Y136" s="70">
        <f>SUM(Y131:Y135)</f>
        <v>0</v>
      </c>
    </row>
    <row r="137" spans="1:25" ht="14.25" x14ac:dyDescent="0.15">
      <c r="A137" s="149">
        <v>28</v>
      </c>
      <c r="B137" s="149" t="s">
        <v>87</v>
      </c>
      <c r="C137" s="86">
        <v>5</v>
      </c>
      <c r="D137" s="151"/>
      <c r="E137" s="79">
        <f t="shared" si="97"/>
        <v>0</v>
      </c>
      <c r="F137" s="151"/>
      <c r="G137" s="79">
        <f>$C137*F137</f>
        <v>0</v>
      </c>
      <c r="H137" s="151"/>
      <c r="I137" s="126">
        <f>$C137*H137</f>
        <v>0</v>
      </c>
      <c r="J137" s="151"/>
      <c r="K137" s="131">
        <f>$C137*J137</f>
        <v>0</v>
      </c>
      <c r="L137" s="71">
        <f>D137+F137+H137+J137</f>
        <v>0</v>
      </c>
      <c r="M137" s="72">
        <f t="shared" si="78"/>
        <v>0</v>
      </c>
      <c r="N137" s="151"/>
      <c r="O137" s="79">
        <f>$C137*N137</f>
        <v>0</v>
      </c>
      <c r="P137" s="151"/>
      <c r="Q137" s="79">
        <f>$C137*P137</f>
        <v>0</v>
      </c>
      <c r="R137" s="151"/>
      <c r="S137" s="79">
        <f>$C137*R137</f>
        <v>0</v>
      </c>
      <c r="T137" s="151"/>
      <c r="U137" s="79">
        <f>$C137*T137</f>
        <v>0</v>
      </c>
      <c r="V137" s="151"/>
      <c r="W137" s="79">
        <f>$C137*V137</f>
        <v>0</v>
      </c>
      <c r="X137" s="71">
        <f>D137+F137+H137+J137+N137+P137+R137+T137+V137</f>
        <v>0</v>
      </c>
      <c r="Y137" s="72">
        <f>$C137*X137</f>
        <v>0</v>
      </c>
    </row>
    <row r="138" spans="1:25" ht="14.25" x14ac:dyDescent="0.15">
      <c r="A138" s="148"/>
      <c r="B138" s="148"/>
      <c r="C138" s="81">
        <v>50</v>
      </c>
      <c r="D138" s="152"/>
      <c r="E138" s="77">
        <f t="shared" si="97"/>
        <v>0</v>
      </c>
      <c r="F138" s="152"/>
      <c r="G138" s="77">
        <f>$C138*F138</f>
        <v>0</v>
      </c>
      <c r="H138" s="152"/>
      <c r="I138" s="124">
        <f>$C138*H138</f>
        <v>0</v>
      </c>
      <c r="J138" s="152"/>
      <c r="K138" s="129">
        <f>$C138*J138</f>
        <v>0</v>
      </c>
      <c r="L138" s="63">
        <f>D138+F138+H138+J138</f>
        <v>0</v>
      </c>
      <c r="M138" s="64">
        <f t="shared" si="78"/>
        <v>0</v>
      </c>
      <c r="N138" s="152"/>
      <c r="O138" s="77">
        <f>$C138*N138</f>
        <v>0</v>
      </c>
      <c r="P138" s="152"/>
      <c r="Q138" s="77">
        <f>$C138*P138</f>
        <v>0</v>
      </c>
      <c r="R138" s="152"/>
      <c r="S138" s="77">
        <f>$C138*R138</f>
        <v>0</v>
      </c>
      <c r="T138" s="152"/>
      <c r="U138" s="77">
        <f>$C138*T138</f>
        <v>0</v>
      </c>
      <c r="V138" s="152"/>
      <c r="W138" s="77">
        <f>$C138*V138</f>
        <v>0</v>
      </c>
      <c r="X138" s="63">
        <f>D138+F138+H138+J138+N138+P138+R138+T138+V138</f>
        <v>0</v>
      </c>
      <c r="Y138" s="64">
        <f>$C138*X138</f>
        <v>0</v>
      </c>
    </row>
    <row r="139" spans="1:25" ht="14.25" x14ac:dyDescent="0.15">
      <c r="A139" s="148"/>
      <c r="B139" s="148"/>
      <c r="C139" s="81"/>
      <c r="D139" s="152"/>
      <c r="E139" s="77">
        <f t="shared" si="97"/>
        <v>0</v>
      </c>
      <c r="F139" s="152"/>
      <c r="G139" s="77">
        <f>$C139*F139</f>
        <v>0</v>
      </c>
      <c r="H139" s="152"/>
      <c r="I139" s="124">
        <f>$C139*H139</f>
        <v>0</v>
      </c>
      <c r="J139" s="152"/>
      <c r="K139" s="129">
        <f>$C139*J139</f>
        <v>0</v>
      </c>
      <c r="L139" s="63">
        <f>D139+F139+H139+J139</f>
        <v>0</v>
      </c>
      <c r="M139" s="64">
        <f t="shared" si="78"/>
        <v>0</v>
      </c>
      <c r="N139" s="152"/>
      <c r="O139" s="77">
        <f>$C139*N139</f>
        <v>0</v>
      </c>
      <c r="P139" s="152"/>
      <c r="Q139" s="77">
        <f>$C139*P139</f>
        <v>0</v>
      </c>
      <c r="R139" s="152"/>
      <c r="S139" s="77">
        <f>$C139*R139</f>
        <v>0</v>
      </c>
      <c r="T139" s="152"/>
      <c r="U139" s="77">
        <f>$C139*T139</f>
        <v>0</v>
      </c>
      <c r="V139" s="152"/>
      <c r="W139" s="77">
        <f>$C139*V139</f>
        <v>0</v>
      </c>
      <c r="X139" s="63">
        <f>D139+F139+H139+J139+N139+P139+R139+T139+V139</f>
        <v>0</v>
      </c>
      <c r="Y139" s="64">
        <f>$C139*X139</f>
        <v>0</v>
      </c>
    </row>
    <row r="140" spans="1:25" ht="15" thickBot="1" x14ac:dyDescent="0.2">
      <c r="A140" s="150"/>
      <c r="B140" s="150"/>
      <c r="C140" s="82"/>
      <c r="D140" s="153"/>
      <c r="E140" s="78">
        <f t="shared" si="97"/>
        <v>0</v>
      </c>
      <c r="F140" s="153"/>
      <c r="G140" s="78">
        <f>$C140*F140</f>
        <v>0</v>
      </c>
      <c r="H140" s="153"/>
      <c r="I140" s="125">
        <f>$C140*H140</f>
        <v>0</v>
      </c>
      <c r="J140" s="153"/>
      <c r="K140" s="130">
        <f>$C140*J140</f>
        <v>0</v>
      </c>
      <c r="L140" s="65">
        <f>D140+F140+H140+J140</f>
        <v>0</v>
      </c>
      <c r="M140" s="66">
        <f t="shared" si="78"/>
        <v>0</v>
      </c>
      <c r="N140" s="153"/>
      <c r="O140" s="78">
        <f>$C140*N140</f>
        <v>0</v>
      </c>
      <c r="P140" s="153"/>
      <c r="Q140" s="78">
        <f>$C140*P140</f>
        <v>0</v>
      </c>
      <c r="R140" s="153"/>
      <c r="S140" s="78">
        <f>$C140*R140</f>
        <v>0</v>
      </c>
      <c r="T140" s="153"/>
      <c r="U140" s="78">
        <f>$C140*T140</f>
        <v>0</v>
      </c>
      <c r="V140" s="153"/>
      <c r="W140" s="78">
        <f>$C140*V140</f>
        <v>0</v>
      </c>
      <c r="X140" s="65">
        <f>D140+F140+H140+J140+N140+P140+R140+T140+V140</f>
        <v>0</v>
      </c>
      <c r="Y140" s="66">
        <f>$C140*X140</f>
        <v>0</v>
      </c>
    </row>
    <row r="141" spans="1:25" ht="15" thickBot="1" x14ac:dyDescent="0.2">
      <c r="A141" s="150"/>
      <c r="B141" s="150"/>
      <c r="C141" s="83"/>
      <c r="D141" s="57"/>
      <c r="E141" s="80">
        <f>SUM(E137:E140)</f>
        <v>0</v>
      </c>
      <c r="F141" s="57"/>
      <c r="G141" s="80">
        <f>SUM(G137:G140)</f>
        <v>0</v>
      </c>
      <c r="H141" s="57"/>
      <c r="I141" s="121">
        <f>SUM(I137:I140)</f>
        <v>0</v>
      </c>
      <c r="J141" s="57"/>
      <c r="K141" s="80">
        <f>SUM(K137:K140)</f>
        <v>0</v>
      </c>
      <c r="L141" s="69" t="s">
        <v>10</v>
      </c>
      <c r="M141" s="70">
        <f>SUM(M137:M140)</f>
        <v>0</v>
      </c>
      <c r="N141" s="57"/>
      <c r="O141" s="80">
        <f>SUM(O137:O140)</f>
        <v>0</v>
      </c>
      <c r="P141" s="57"/>
      <c r="Q141" s="80">
        <f>SUM(Q137:Q140)</f>
        <v>0</v>
      </c>
      <c r="R141" s="57"/>
      <c r="S141" s="80">
        <f>SUM(S137:S140)</f>
        <v>0</v>
      </c>
      <c r="T141" s="57"/>
      <c r="U141" s="80">
        <f>SUM(U137:U140)</f>
        <v>0</v>
      </c>
      <c r="V141" s="57"/>
      <c r="W141" s="80">
        <f>SUM(W137:W140)</f>
        <v>0</v>
      </c>
      <c r="X141" s="69" t="s">
        <v>10</v>
      </c>
      <c r="Y141" s="70">
        <f>SUM(Y137:Y140)</f>
        <v>0</v>
      </c>
    </row>
    <row r="142" spans="1:25" ht="14.25" x14ac:dyDescent="0.15">
      <c r="A142" s="182">
        <v>29</v>
      </c>
      <c r="B142" s="182" t="s">
        <v>88</v>
      </c>
      <c r="C142" s="84">
        <v>0.7</v>
      </c>
      <c r="D142" s="192"/>
      <c r="E142" s="79">
        <f t="shared" si="97"/>
        <v>0</v>
      </c>
      <c r="F142" s="192"/>
      <c r="G142" s="79">
        <f>$C142*F142</f>
        <v>0</v>
      </c>
      <c r="H142" s="192"/>
      <c r="I142" s="126">
        <f>$C142*H142</f>
        <v>0</v>
      </c>
      <c r="J142" s="192"/>
      <c r="K142" s="131">
        <f>$C142*J142</f>
        <v>0</v>
      </c>
      <c r="L142" s="61">
        <f>D142+F142+H142+J142</f>
        <v>0</v>
      </c>
      <c r="M142" s="62">
        <f t="shared" si="78"/>
        <v>0</v>
      </c>
      <c r="N142" s="192"/>
      <c r="O142" s="79">
        <f>$C142*N142</f>
        <v>0</v>
      </c>
      <c r="P142" s="192"/>
      <c r="Q142" s="79">
        <f>$C142*P142</f>
        <v>0</v>
      </c>
      <c r="R142" s="192"/>
      <c r="S142" s="79">
        <f>$C142*R142</f>
        <v>0</v>
      </c>
      <c r="T142" s="192"/>
      <c r="U142" s="79">
        <f>$C142*T142</f>
        <v>0</v>
      </c>
      <c r="V142" s="192"/>
      <c r="W142" s="79">
        <f>$C142*V142</f>
        <v>0</v>
      </c>
      <c r="X142" s="61">
        <f>D142+F142+H142+J142+N142+P142+R142+T142+V142</f>
        <v>0</v>
      </c>
      <c r="Y142" s="62">
        <f>$C142*X142</f>
        <v>0</v>
      </c>
    </row>
    <row r="143" spans="1:25" ht="14.25" x14ac:dyDescent="0.15">
      <c r="A143" s="180"/>
      <c r="B143" s="180"/>
      <c r="C143" s="81">
        <v>1</v>
      </c>
      <c r="D143" s="190"/>
      <c r="E143" s="77">
        <f t="shared" si="97"/>
        <v>0</v>
      </c>
      <c r="F143" s="190"/>
      <c r="G143" s="77">
        <f>$C143*F143</f>
        <v>0</v>
      </c>
      <c r="H143" s="190"/>
      <c r="I143" s="124">
        <f>$C143*H143</f>
        <v>0</v>
      </c>
      <c r="J143" s="190"/>
      <c r="K143" s="129">
        <f>$C143*J143</f>
        <v>0</v>
      </c>
      <c r="L143" s="63">
        <f>D143+F143+H143+J143</f>
        <v>0</v>
      </c>
      <c r="M143" s="64">
        <f t="shared" si="78"/>
        <v>0</v>
      </c>
      <c r="N143" s="190"/>
      <c r="O143" s="77">
        <f>$C143*N143</f>
        <v>0</v>
      </c>
      <c r="P143" s="190"/>
      <c r="Q143" s="77">
        <f>$C143*P143</f>
        <v>0</v>
      </c>
      <c r="R143" s="190"/>
      <c r="S143" s="77">
        <f>$C143*R143</f>
        <v>0</v>
      </c>
      <c r="T143" s="190"/>
      <c r="U143" s="77">
        <f>$C143*T143</f>
        <v>0</v>
      </c>
      <c r="V143" s="190"/>
      <c r="W143" s="77">
        <f>$C143*V143</f>
        <v>0</v>
      </c>
      <c r="X143" s="63">
        <f>D143+F143+H143+J143+N143+P143+R143+T143+V143</f>
        <v>0</v>
      </c>
      <c r="Y143" s="64">
        <f>$C143*X143</f>
        <v>0</v>
      </c>
    </row>
    <row r="144" spans="1:25" ht="14.25" x14ac:dyDescent="0.15">
      <c r="A144" s="180"/>
      <c r="B144" s="180"/>
      <c r="C144" s="81">
        <v>3</v>
      </c>
      <c r="D144" s="190"/>
      <c r="E144" s="77">
        <f t="shared" si="97"/>
        <v>0</v>
      </c>
      <c r="F144" s="190"/>
      <c r="G144" s="77">
        <f>$C144*F144</f>
        <v>0</v>
      </c>
      <c r="H144" s="190"/>
      <c r="I144" s="124">
        <f>$C144*H144</f>
        <v>0</v>
      </c>
      <c r="J144" s="190"/>
      <c r="K144" s="129">
        <f>$C144*J144</f>
        <v>0</v>
      </c>
      <c r="L144" s="63">
        <f>D144+F144+H144+J144</f>
        <v>0</v>
      </c>
      <c r="M144" s="64">
        <f>$C144*L144</f>
        <v>0</v>
      </c>
      <c r="N144" s="190"/>
      <c r="O144" s="77">
        <f>$C144*N144</f>
        <v>0</v>
      </c>
      <c r="P144" s="190"/>
      <c r="Q144" s="77">
        <f>$C144*P144</f>
        <v>0</v>
      </c>
      <c r="R144" s="190"/>
      <c r="S144" s="77">
        <f>$C144*R144</f>
        <v>0</v>
      </c>
      <c r="T144" s="190"/>
      <c r="U144" s="77">
        <f>$C144*T144</f>
        <v>0</v>
      </c>
      <c r="V144" s="190"/>
      <c r="W144" s="77">
        <f>$C144*V144</f>
        <v>0</v>
      </c>
      <c r="X144" s="63">
        <f>D144+F144+H144+J144+N144+P144+R144+T144+V144</f>
        <v>0</v>
      </c>
      <c r="Y144" s="64">
        <f>$C144*X144</f>
        <v>0</v>
      </c>
    </row>
    <row r="145" spans="1:25" ht="15" thickBot="1" x14ac:dyDescent="0.2">
      <c r="A145" s="181"/>
      <c r="B145" s="181"/>
      <c r="C145" s="87"/>
      <c r="D145" s="193"/>
      <c r="E145" s="78">
        <f t="shared" si="97"/>
        <v>0</v>
      </c>
      <c r="F145" s="193"/>
      <c r="G145" s="78">
        <f>$C145*F145</f>
        <v>0</v>
      </c>
      <c r="H145" s="193"/>
      <c r="I145" s="125">
        <f>$C145*H145</f>
        <v>0</v>
      </c>
      <c r="J145" s="193"/>
      <c r="K145" s="130">
        <f>$C145*J145</f>
        <v>0</v>
      </c>
      <c r="L145" s="73">
        <f>D145+F145+H145+J145</f>
        <v>0</v>
      </c>
      <c r="M145" s="74">
        <f>$C145*L145</f>
        <v>0</v>
      </c>
      <c r="N145" s="193"/>
      <c r="O145" s="78">
        <f>$C145*N145</f>
        <v>0</v>
      </c>
      <c r="P145" s="193"/>
      <c r="Q145" s="78">
        <f>$C145*P145</f>
        <v>0</v>
      </c>
      <c r="R145" s="193"/>
      <c r="S145" s="78">
        <f>$C145*R145</f>
        <v>0</v>
      </c>
      <c r="T145" s="193"/>
      <c r="U145" s="78">
        <f>$C145*T145</f>
        <v>0</v>
      </c>
      <c r="V145" s="193"/>
      <c r="W145" s="78">
        <f>$C145*V145</f>
        <v>0</v>
      </c>
      <c r="X145" s="73">
        <f>D145+F145+H145+J145+N145+P145+R145+T145+V145</f>
        <v>0</v>
      </c>
      <c r="Y145" s="74">
        <f>$C145*X145</f>
        <v>0</v>
      </c>
    </row>
    <row r="146" spans="1:25" ht="15" thickBot="1" x14ac:dyDescent="0.2">
      <c r="A146" s="183"/>
      <c r="B146" s="183"/>
      <c r="C146" s="85"/>
      <c r="D146" s="58"/>
      <c r="E146" s="80">
        <f>SUM(E142:E145)</f>
        <v>0</v>
      </c>
      <c r="F146" s="58"/>
      <c r="G146" s="80">
        <f>SUM(G142:G145)</f>
        <v>0</v>
      </c>
      <c r="H146" s="58"/>
      <c r="I146" s="121">
        <f>SUM(I142:I145)</f>
        <v>0</v>
      </c>
      <c r="J146" s="58"/>
      <c r="K146" s="80">
        <f>SUM(K142:K145)</f>
        <v>0</v>
      </c>
      <c r="L146" s="69" t="s">
        <v>10</v>
      </c>
      <c r="M146" s="70">
        <f>SUM(M142:M145)</f>
        <v>0</v>
      </c>
      <c r="N146" s="58"/>
      <c r="O146" s="80">
        <f>SUM(O142:O145)</f>
        <v>0</v>
      </c>
      <c r="P146" s="58"/>
      <c r="Q146" s="80">
        <f>SUM(Q142:Q145)</f>
        <v>0</v>
      </c>
      <c r="R146" s="58"/>
      <c r="S146" s="80">
        <f>SUM(S142:S145)</f>
        <v>0</v>
      </c>
      <c r="T146" s="58"/>
      <c r="U146" s="80">
        <f>SUM(U142:U145)</f>
        <v>0</v>
      </c>
      <c r="V146" s="58"/>
      <c r="W146" s="80">
        <f>SUM(W142:W145)</f>
        <v>0</v>
      </c>
      <c r="X146" s="69" t="s">
        <v>10</v>
      </c>
      <c r="Y146" s="70">
        <f>SUM(Y142:Y145)</f>
        <v>0</v>
      </c>
    </row>
    <row r="147" spans="1:25" ht="14.25" x14ac:dyDescent="0.15">
      <c r="A147" s="149">
        <v>30</v>
      </c>
      <c r="B147" s="149" t="s">
        <v>158</v>
      </c>
      <c r="C147" s="86">
        <v>0.1</v>
      </c>
      <c r="D147" s="151"/>
      <c r="E147" s="79">
        <f t="shared" si="97"/>
        <v>0</v>
      </c>
      <c r="F147" s="151"/>
      <c r="G147" s="79">
        <f t="shared" ref="G147:G152" si="98">$C147*F147</f>
        <v>0</v>
      </c>
      <c r="H147" s="151"/>
      <c r="I147" s="126">
        <f t="shared" ref="I147:I152" si="99">$C147*H147</f>
        <v>0</v>
      </c>
      <c r="J147" s="151"/>
      <c r="K147" s="131">
        <f t="shared" ref="K147:K152" si="100">$C147*J147</f>
        <v>0</v>
      </c>
      <c r="L147" s="71">
        <f t="shared" ref="L147:L152" si="101">D147+F147+H147+J147</f>
        <v>0</v>
      </c>
      <c r="M147" s="72">
        <f t="shared" ref="M147:M152" si="102">$C147*L147</f>
        <v>0</v>
      </c>
      <c r="N147" s="151"/>
      <c r="O147" s="79">
        <f t="shared" ref="O147:O152" si="103">$C147*N147</f>
        <v>0</v>
      </c>
      <c r="P147" s="151"/>
      <c r="Q147" s="79">
        <f t="shared" ref="Q147:Q152" si="104">$C147*P147</f>
        <v>0</v>
      </c>
      <c r="R147" s="151"/>
      <c r="S147" s="79">
        <f t="shared" ref="S147:S152" si="105">$C147*R147</f>
        <v>0</v>
      </c>
      <c r="T147" s="151"/>
      <c r="U147" s="79">
        <f t="shared" ref="U147:U152" si="106">$C147*T147</f>
        <v>0</v>
      </c>
      <c r="V147" s="151"/>
      <c r="W147" s="79">
        <f t="shared" ref="W147:W152" si="107">$C147*V147</f>
        <v>0</v>
      </c>
      <c r="X147" s="71">
        <f t="shared" ref="X147:X152" si="108">D147+F147+H147+J147+N147+P147+R147+T147+V147</f>
        <v>0</v>
      </c>
      <c r="Y147" s="72">
        <f t="shared" ref="Y147:Y152" si="109">$C147*X147</f>
        <v>0</v>
      </c>
    </row>
    <row r="148" spans="1:25" ht="14.25" x14ac:dyDescent="0.15">
      <c r="A148" s="148"/>
      <c r="B148" s="148" t="s">
        <v>159</v>
      </c>
      <c r="C148" s="81">
        <v>1.3</v>
      </c>
      <c r="D148" s="152"/>
      <c r="E148" s="77">
        <f t="shared" si="97"/>
        <v>0</v>
      </c>
      <c r="F148" s="152"/>
      <c r="G148" s="77">
        <f t="shared" si="98"/>
        <v>0</v>
      </c>
      <c r="H148" s="152"/>
      <c r="I148" s="124">
        <f t="shared" si="99"/>
        <v>0</v>
      </c>
      <c r="J148" s="152"/>
      <c r="K148" s="129">
        <f t="shared" si="100"/>
        <v>0</v>
      </c>
      <c r="L148" s="63">
        <f t="shared" si="101"/>
        <v>0</v>
      </c>
      <c r="M148" s="64">
        <f t="shared" si="102"/>
        <v>0</v>
      </c>
      <c r="N148" s="152"/>
      <c r="O148" s="77">
        <f t="shared" si="103"/>
        <v>0</v>
      </c>
      <c r="P148" s="152"/>
      <c r="Q148" s="77">
        <f t="shared" si="104"/>
        <v>0</v>
      </c>
      <c r="R148" s="152"/>
      <c r="S148" s="77">
        <f t="shared" si="105"/>
        <v>0</v>
      </c>
      <c r="T148" s="152"/>
      <c r="U148" s="77">
        <f t="shared" si="106"/>
        <v>0</v>
      </c>
      <c r="V148" s="152"/>
      <c r="W148" s="77">
        <f t="shared" si="107"/>
        <v>0</v>
      </c>
      <c r="X148" s="63">
        <f t="shared" si="108"/>
        <v>0</v>
      </c>
      <c r="Y148" s="64">
        <f t="shared" si="109"/>
        <v>0</v>
      </c>
    </row>
    <row r="149" spans="1:25" ht="14.25" x14ac:dyDescent="0.15">
      <c r="A149" s="148"/>
      <c r="B149" s="148"/>
      <c r="C149" s="81">
        <v>3</v>
      </c>
      <c r="D149" s="152"/>
      <c r="E149" s="77">
        <f t="shared" si="97"/>
        <v>0</v>
      </c>
      <c r="F149" s="152"/>
      <c r="G149" s="77">
        <f t="shared" si="98"/>
        <v>0</v>
      </c>
      <c r="H149" s="152"/>
      <c r="I149" s="124">
        <f t="shared" si="99"/>
        <v>0</v>
      </c>
      <c r="J149" s="152"/>
      <c r="K149" s="129">
        <f t="shared" si="100"/>
        <v>0</v>
      </c>
      <c r="L149" s="63">
        <f t="shared" si="101"/>
        <v>0</v>
      </c>
      <c r="M149" s="64">
        <f t="shared" si="102"/>
        <v>0</v>
      </c>
      <c r="N149" s="152"/>
      <c r="O149" s="77">
        <f t="shared" si="103"/>
        <v>0</v>
      </c>
      <c r="P149" s="152"/>
      <c r="Q149" s="77">
        <f t="shared" si="104"/>
        <v>0</v>
      </c>
      <c r="R149" s="152"/>
      <c r="S149" s="77">
        <f t="shared" si="105"/>
        <v>0</v>
      </c>
      <c r="T149" s="152"/>
      <c r="U149" s="77">
        <f t="shared" si="106"/>
        <v>0</v>
      </c>
      <c r="V149" s="152"/>
      <c r="W149" s="77">
        <f t="shared" si="107"/>
        <v>0</v>
      </c>
      <c r="X149" s="63">
        <f t="shared" si="108"/>
        <v>0</v>
      </c>
      <c r="Y149" s="64">
        <f t="shared" si="109"/>
        <v>0</v>
      </c>
    </row>
    <row r="150" spans="1:25" ht="14.25" x14ac:dyDescent="0.15">
      <c r="A150" s="148"/>
      <c r="B150" s="148"/>
      <c r="C150" s="81">
        <v>10</v>
      </c>
      <c r="D150" s="152"/>
      <c r="E150" s="77">
        <f t="shared" si="97"/>
        <v>0</v>
      </c>
      <c r="F150" s="152"/>
      <c r="G150" s="77">
        <f t="shared" si="98"/>
        <v>0</v>
      </c>
      <c r="H150" s="152"/>
      <c r="I150" s="124">
        <f t="shared" si="99"/>
        <v>0</v>
      </c>
      <c r="J150" s="152"/>
      <c r="K150" s="129">
        <f t="shared" si="100"/>
        <v>0</v>
      </c>
      <c r="L150" s="63">
        <f t="shared" si="101"/>
        <v>0</v>
      </c>
      <c r="M150" s="64">
        <f t="shared" si="102"/>
        <v>0</v>
      </c>
      <c r="N150" s="152"/>
      <c r="O150" s="77">
        <f t="shared" si="103"/>
        <v>0</v>
      </c>
      <c r="P150" s="152"/>
      <c r="Q150" s="77">
        <f t="shared" si="104"/>
        <v>0</v>
      </c>
      <c r="R150" s="152"/>
      <c r="S150" s="77">
        <f t="shared" si="105"/>
        <v>0</v>
      </c>
      <c r="T150" s="152"/>
      <c r="U150" s="77">
        <f t="shared" si="106"/>
        <v>0</v>
      </c>
      <c r="V150" s="152"/>
      <c r="W150" s="77">
        <f t="shared" si="107"/>
        <v>0</v>
      </c>
      <c r="X150" s="63">
        <f t="shared" si="108"/>
        <v>0</v>
      </c>
      <c r="Y150" s="64">
        <f t="shared" si="109"/>
        <v>0</v>
      </c>
    </row>
    <row r="151" spans="1:25" ht="14.25" x14ac:dyDescent="0.15">
      <c r="A151" s="148"/>
      <c r="B151" s="148"/>
      <c r="C151" s="81"/>
      <c r="D151" s="152"/>
      <c r="E151" s="77">
        <f t="shared" si="97"/>
        <v>0</v>
      </c>
      <c r="F151" s="152"/>
      <c r="G151" s="77">
        <f t="shared" si="98"/>
        <v>0</v>
      </c>
      <c r="H151" s="152"/>
      <c r="I151" s="124">
        <f t="shared" si="99"/>
        <v>0</v>
      </c>
      <c r="J151" s="152"/>
      <c r="K151" s="129">
        <f t="shared" si="100"/>
        <v>0</v>
      </c>
      <c r="L151" s="63">
        <f t="shared" si="101"/>
        <v>0</v>
      </c>
      <c r="M151" s="64">
        <f t="shared" si="102"/>
        <v>0</v>
      </c>
      <c r="N151" s="152"/>
      <c r="O151" s="77">
        <f t="shared" si="103"/>
        <v>0</v>
      </c>
      <c r="P151" s="152"/>
      <c r="Q151" s="77">
        <f t="shared" si="104"/>
        <v>0</v>
      </c>
      <c r="R151" s="152"/>
      <c r="S151" s="77">
        <f t="shared" si="105"/>
        <v>0</v>
      </c>
      <c r="T151" s="152"/>
      <c r="U151" s="77">
        <f t="shared" si="106"/>
        <v>0</v>
      </c>
      <c r="V151" s="152"/>
      <c r="W151" s="77">
        <f t="shared" si="107"/>
        <v>0</v>
      </c>
      <c r="X151" s="63">
        <f t="shared" si="108"/>
        <v>0</v>
      </c>
      <c r="Y151" s="64">
        <f t="shared" si="109"/>
        <v>0</v>
      </c>
    </row>
    <row r="152" spans="1:25" ht="15" thickBot="1" x14ac:dyDescent="0.2">
      <c r="A152" s="150"/>
      <c r="B152" s="150"/>
      <c r="C152" s="82"/>
      <c r="D152" s="153"/>
      <c r="E152" s="78">
        <f t="shared" si="97"/>
        <v>0</v>
      </c>
      <c r="F152" s="153"/>
      <c r="G152" s="78">
        <f t="shared" si="98"/>
        <v>0</v>
      </c>
      <c r="H152" s="153"/>
      <c r="I152" s="125">
        <f t="shared" si="99"/>
        <v>0</v>
      </c>
      <c r="J152" s="153"/>
      <c r="K152" s="130">
        <f t="shared" si="100"/>
        <v>0</v>
      </c>
      <c r="L152" s="65">
        <f t="shared" si="101"/>
        <v>0</v>
      </c>
      <c r="M152" s="66">
        <f t="shared" si="102"/>
        <v>0</v>
      </c>
      <c r="N152" s="153"/>
      <c r="O152" s="78">
        <f t="shared" si="103"/>
        <v>0</v>
      </c>
      <c r="P152" s="153"/>
      <c r="Q152" s="78">
        <f t="shared" si="104"/>
        <v>0</v>
      </c>
      <c r="R152" s="153"/>
      <c r="S152" s="78">
        <f t="shared" si="105"/>
        <v>0</v>
      </c>
      <c r="T152" s="153"/>
      <c r="U152" s="78">
        <f t="shared" si="106"/>
        <v>0</v>
      </c>
      <c r="V152" s="153"/>
      <c r="W152" s="78">
        <f t="shared" si="107"/>
        <v>0</v>
      </c>
      <c r="X152" s="65">
        <f t="shared" si="108"/>
        <v>0</v>
      </c>
      <c r="Y152" s="66">
        <f t="shared" si="109"/>
        <v>0</v>
      </c>
    </row>
    <row r="153" spans="1:25" ht="15" thickBot="1" x14ac:dyDescent="0.2">
      <c r="A153" s="150"/>
      <c r="B153" s="150"/>
      <c r="C153" s="83"/>
      <c r="D153" s="57"/>
      <c r="E153" s="80">
        <f>SUM(E147:E152)</f>
        <v>0</v>
      </c>
      <c r="F153" s="57"/>
      <c r="G153" s="80">
        <f>SUM(G147:G152)</f>
        <v>0</v>
      </c>
      <c r="H153" s="57"/>
      <c r="I153" s="121">
        <f>SUM(I147:I152)</f>
        <v>0</v>
      </c>
      <c r="J153" s="57"/>
      <c r="K153" s="80">
        <f>SUM(K147:K152)</f>
        <v>0</v>
      </c>
      <c r="L153" s="69" t="s">
        <v>10</v>
      </c>
      <c r="M153" s="70">
        <f>SUM(M147:M152)</f>
        <v>0</v>
      </c>
      <c r="N153" s="57"/>
      <c r="O153" s="80">
        <f>SUM(O147:O152)</f>
        <v>0</v>
      </c>
      <c r="P153" s="57"/>
      <c r="Q153" s="80">
        <f>SUM(Q147:Q152)</f>
        <v>0</v>
      </c>
      <c r="R153" s="57"/>
      <c r="S153" s="80">
        <f>SUM(S147:S152)</f>
        <v>0</v>
      </c>
      <c r="T153" s="57"/>
      <c r="U153" s="80">
        <f>SUM(U147:U152)</f>
        <v>0</v>
      </c>
      <c r="V153" s="57"/>
      <c r="W153" s="80">
        <f>SUM(W147:W152)</f>
        <v>0</v>
      </c>
      <c r="X153" s="69" t="s">
        <v>10</v>
      </c>
      <c r="Y153" s="70">
        <f>SUM(Y147:Y152)</f>
        <v>0</v>
      </c>
    </row>
    <row r="154" spans="1:25" ht="14.25" x14ac:dyDescent="0.15">
      <c r="A154" s="182">
        <v>31</v>
      </c>
      <c r="B154" s="182" t="s">
        <v>29</v>
      </c>
      <c r="C154" s="84">
        <v>1</v>
      </c>
      <c r="D154" s="192"/>
      <c r="E154" s="79">
        <f t="shared" si="97"/>
        <v>0</v>
      </c>
      <c r="F154" s="192"/>
      <c r="G154" s="79">
        <f t="shared" ref="G154:G159" si="110">$C154*F154</f>
        <v>0</v>
      </c>
      <c r="H154" s="192"/>
      <c r="I154" s="126">
        <f t="shared" ref="I154:I159" si="111">$C154*H154</f>
        <v>0</v>
      </c>
      <c r="J154" s="192"/>
      <c r="K154" s="131">
        <f t="shared" ref="K154:K159" si="112">$C154*J154</f>
        <v>0</v>
      </c>
      <c r="L154" s="61">
        <f t="shared" ref="L154:L159" si="113">D154+F154+H154+J154</f>
        <v>0</v>
      </c>
      <c r="M154" s="62">
        <f t="shared" ref="M154:M159" si="114">$C154*L154</f>
        <v>0</v>
      </c>
      <c r="N154" s="192"/>
      <c r="O154" s="79">
        <f t="shared" ref="O154:O159" si="115">$C154*N154</f>
        <v>0</v>
      </c>
      <c r="P154" s="192"/>
      <c r="Q154" s="79">
        <f t="shared" ref="Q154:Q159" si="116">$C154*P154</f>
        <v>0</v>
      </c>
      <c r="R154" s="192"/>
      <c r="S154" s="79">
        <f t="shared" ref="S154:S159" si="117">$C154*R154</f>
        <v>0</v>
      </c>
      <c r="T154" s="192"/>
      <c r="U154" s="79">
        <f t="shared" ref="U154:U159" si="118">$C154*T154</f>
        <v>0</v>
      </c>
      <c r="V154" s="192"/>
      <c r="W154" s="79">
        <f t="shared" ref="W154:W159" si="119">$C154*V154</f>
        <v>0</v>
      </c>
      <c r="X154" s="61">
        <f t="shared" ref="X154:X159" si="120">D154+F154+H154+J154+N154+P154+R154+T154+V154</f>
        <v>0</v>
      </c>
      <c r="Y154" s="62">
        <f t="shared" ref="Y154:Y159" si="121">$C154*X154</f>
        <v>0</v>
      </c>
    </row>
    <row r="155" spans="1:25" ht="14.25" x14ac:dyDescent="0.15">
      <c r="A155" s="180"/>
      <c r="B155" s="180"/>
      <c r="C155" s="81">
        <v>2</v>
      </c>
      <c r="D155" s="190"/>
      <c r="E155" s="77">
        <f t="shared" si="97"/>
        <v>0</v>
      </c>
      <c r="F155" s="190"/>
      <c r="G155" s="77">
        <f t="shared" si="110"/>
        <v>0</v>
      </c>
      <c r="H155" s="190"/>
      <c r="I155" s="124">
        <f t="shared" si="111"/>
        <v>0</v>
      </c>
      <c r="J155" s="190"/>
      <c r="K155" s="129">
        <f t="shared" si="112"/>
        <v>0</v>
      </c>
      <c r="L155" s="63">
        <f t="shared" si="113"/>
        <v>0</v>
      </c>
      <c r="M155" s="64">
        <f t="shared" si="114"/>
        <v>0</v>
      </c>
      <c r="N155" s="190"/>
      <c r="O155" s="77">
        <f t="shared" si="115"/>
        <v>0</v>
      </c>
      <c r="P155" s="190"/>
      <c r="Q155" s="77">
        <f t="shared" si="116"/>
        <v>0</v>
      </c>
      <c r="R155" s="190"/>
      <c r="S155" s="77">
        <f t="shared" si="117"/>
        <v>0</v>
      </c>
      <c r="T155" s="190"/>
      <c r="U155" s="77">
        <f t="shared" si="118"/>
        <v>0</v>
      </c>
      <c r="V155" s="190"/>
      <c r="W155" s="77">
        <f t="shared" si="119"/>
        <v>0</v>
      </c>
      <c r="X155" s="63">
        <f t="shared" si="120"/>
        <v>0</v>
      </c>
      <c r="Y155" s="64">
        <f t="shared" si="121"/>
        <v>0</v>
      </c>
    </row>
    <row r="156" spans="1:25" ht="14.25" x14ac:dyDescent="0.15">
      <c r="A156" s="180"/>
      <c r="B156" s="180"/>
      <c r="C156" s="81">
        <v>3</v>
      </c>
      <c r="D156" s="190"/>
      <c r="E156" s="77">
        <f t="shared" si="97"/>
        <v>0</v>
      </c>
      <c r="F156" s="190"/>
      <c r="G156" s="77">
        <f t="shared" si="110"/>
        <v>0</v>
      </c>
      <c r="H156" s="190"/>
      <c r="I156" s="124">
        <f t="shared" si="111"/>
        <v>0</v>
      </c>
      <c r="J156" s="190"/>
      <c r="K156" s="129">
        <f t="shared" si="112"/>
        <v>0</v>
      </c>
      <c r="L156" s="63">
        <f t="shared" si="113"/>
        <v>0</v>
      </c>
      <c r="M156" s="64">
        <f t="shared" si="114"/>
        <v>0</v>
      </c>
      <c r="N156" s="190"/>
      <c r="O156" s="77">
        <f t="shared" si="115"/>
        <v>0</v>
      </c>
      <c r="P156" s="190"/>
      <c r="Q156" s="77">
        <f t="shared" si="116"/>
        <v>0</v>
      </c>
      <c r="R156" s="190"/>
      <c r="S156" s="77">
        <f t="shared" si="117"/>
        <v>0</v>
      </c>
      <c r="T156" s="190"/>
      <c r="U156" s="77">
        <f t="shared" si="118"/>
        <v>0</v>
      </c>
      <c r="V156" s="190"/>
      <c r="W156" s="77">
        <f t="shared" si="119"/>
        <v>0</v>
      </c>
      <c r="X156" s="63">
        <f t="shared" si="120"/>
        <v>0</v>
      </c>
      <c r="Y156" s="64">
        <f t="shared" si="121"/>
        <v>0</v>
      </c>
    </row>
    <row r="157" spans="1:25" ht="14.25" x14ac:dyDescent="0.15">
      <c r="A157" s="180"/>
      <c r="B157" s="180"/>
      <c r="C157" s="81">
        <v>4</v>
      </c>
      <c r="D157" s="190"/>
      <c r="E157" s="77">
        <f t="shared" si="97"/>
        <v>0</v>
      </c>
      <c r="F157" s="190"/>
      <c r="G157" s="77">
        <f t="shared" si="110"/>
        <v>0</v>
      </c>
      <c r="H157" s="190"/>
      <c r="I157" s="124">
        <f t="shared" si="111"/>
        <v>0</v>
      </c>
      <c r="J157" s="190"/>
      <c r="K157" s="129">
        <f t="shared" si="112"/>
        <v>0</v>
      </c>
      <c r="L157" s="63">
        <f t="shared" si="113"/>
        <v>0</v>
      </c>
      <c r="M157" s="64">
        <f t="shared" si="114"/>
        <v>0</v>
      </c>
      <c r="N157" s="190"/>
      <c r="O157" s="77">
        <f t="shared" si="115"/>
        <v>0</v>
      </c>
      <c r="P157" s="190"/>
      <c r="Q157" s="77">
        <f t="shared" si="116"/>
        <v>0</v>
      </c>
      <c r="R157" s="190"/>
      <c r="S157" s="77">
        <f t="shared" si="117"/>
        <v>0</v>
      </c>
      <c r="T157" s="190"/>
      <c r="U157" s="77">
        <f t="shared" si="118"/>
        <v>0</v>
      </c>
      <c r="V157" s="190"/>
      <c r="W157" s="77">
        <f t="shared" si="119"/>
        <v>0</v>
      </c>
      <c r="X157" s="63">
        <f t="shared" si="120"/>
        <v>0</v>
      </c>
      <c r="Y157" s="64">
        <f t="shared" si="121"/>
        <v>0</v>
      </c>
    </row>
    <row r="158" spans="1:25" ht="14.25" x14ac:dyDescent="0.15">
      <c r="A158" s="180"/>
      <c r="B158" s="180"/>
      <c r="C158" s="81"/>
      <c r="D158" s="190"/>
      <c r="E158" s="77">
        <f t="shared" si="97"/>
        <v>0</v>
      </c>
      <c r="F158" s="190"/>
      <c r="G158" s="77">
        <f t="shared" si="110"/>
        <v>0</v>
      </c>
      <c r="H158" s="190"/>
      <c r="I158" s="124">
        <f t="shared" si="111"/>
        <v>0</v>
      </c>
      <c r="J158" s="190"/>
      <c r="K158" s="129">
        <f t="shared" si="112"/>
        <v>0</v>
      </c>
      <c r="L158" s="63">
        <f t="shared" si="113"/>
        <v>0</v>
      </c>
      <c r="M158" s="64">
        <f t="shared" si="114"/>
        <v>0</v>
      </c>
      <c r="N158" s="190"/>
      <c r="O158" s="77">
        <f t="shared" si="115"/>
        <v>0</v>
      </c>
      <c r="P158" s="190"/>
      <c r="Q158" s="77">
        <f t="shared" si="116"/>
        <v>0</v>
      </c>
      <c r="R158" s="190"/>
      <c r="S158" s="77">
        <f t="shared" si="117"/>
        <v>0</v>
      </c>
      <c r="T158" s="190"/>
      <c r="U158" s="77">
        <f t="shared" si="118"/>
        <v>0</v>
      </c>
      <c r="V158" s="190"/>
      <c r="W158" s="77">
        <f t="shared" si="119"/>
        <v>0</v>
      </c>
      <c r="X158" s="63">
        <f t="shared" si="120"/>
        <v>0</v>
      </c>
      <c r="Y158" s="64">
        <f t="shared" si="121"/>
        <v>0</v>
      </c>
    </row>
    <row r="159" spans="1:25" ht="15" thickBot="1" x14ac:dyDescent="0.2">
      <c r="A159" s="180"/>
      <c r="B159" s="180"/>
      <c r="C159" s="87"/>
      <c r="D159" s="193"/>
      <c r="E159" s="78">
        <f t="shared" si="97"/>
        <v>0</v>
      </c>
      <c r="F159" s="193"/>
      <c r="G159" s="78">
        <f t="shared" si="110"/>
        <v>0</v>
      </c>
      <c r="H159" s="193"/>
      <c r="I159" s="125">
        <f t="shared" si="111"/>
        <v>0</v>
      </c>
      <c r="J159" s="193"/>
      <c r="K159" s="130">
        <f t="shared" si="112"/>
        <v>0</v>
      </c>
      <c r="L159" s="73">
        <f t="shared" si="113"/>
        <v>0</v>
      </c>
      <c r="M159" s="74">
        <f t="shared" si="114"/>
        <v>0</v>
      </c>
      <c r="N159" s="193"/>
      <c r="O159" s="78">
        <f t="shared" si="115"/>
        <v>0</v>
      </c>
      <c r="P159" s="193"/>
      <c r="Q159" s="78">
        <f t="shared" si="116"/>
        <v>0</v>
      </c>
      <c r="R159" s="193"/>
      <c r="S159" s="78">
        <f t="shared" si="117"/>
        <v>0</v>
      </c>
      <c r="T159" s="193"/>
      <c r="U159" s="78">
        <f t="shared" si="118"/>
        <v>0</v>
      </c>
      <c r="V159" s="193"/>
      <c r="W159" s="78">
        <f t="shared" si="119"/>
        <v>0</v>
      </c>
      <c r="X159" s="73">
        <f t="shared" si="120"/>
        <v>0</v>
      </c>
      <c r="Y159" s="74">
        <f t="shared" si="121"/>
        <v>0</v>
      </c>
    </row>
    <row r="160" spans="1:25" ht="15" thickBot="1" x14ac:dyDescent="0.2">
      <c r="A160" s="185"/>
      <c r="B160" s="185"/>
      <c r="C160" s="85"/>
      <c r="D160" s="58"/>
      <c r="E160" s="80">
        <f>SUM(E154:E159)</f>
        <v>0</v>
      </c>
      <c r="F160" s="58"/>
      <c r="G160" s="80">
        <f>SUM(G154:G159)</f>
        <v>0</v>
      </c>
      <c r="H160" s="58"/>
      <c r="I160" s="121">
        <f>SUM(I154:I159)</f>
        <v>0</v>
      </c>
      <c r="J160" s="58"/>
      <c r="K160" s="80">
        <f>SUM(K154:K159)</f>
        <v>0</v>
      </c>
      <c r="L160" s="69" t="s">
        <v>10</v>
      </c>
      <c r="M160" s="70">
        <f>SUM(M154:M159)</f>
        <v>0</v>
      </c>
      <c r="N160" s="58"/>
      <c r="O160" s="80">
        <f>SUM(O154:O159)</f>
        <v>0</v>
      </c>
      <c r="P160" s="58"/>
      <c r="Q160" s="80">
        <f>SUM(Q154:Q159)</f>
        <v>0</v>
      </c>
      <c r="R160" s="58"/>
      <c r="S160" s="80">
        <f>SUM(S154:S159)</f>
        <v>0</v>
      </c>
      <c r="T160" s="58"/>
      <c r="U160" s="80">
        <f>SUM(U154:U159)</f>
        <v>0</v>
      </c>
      <c r="V160" s="58"/>
      <c r="W160" s="80">
        <f>SUM(W154:W159)</f>
        <v>0</v>
      </c>
      <c r="X160" s="69" t="s">
        <v>10</v>
      </c>
      <c r="Y160" s="70">
        <f>SUM(Y154:Y159)</f>
        <v>0</v>
      </c>
    </row>
    <row r="161" spans="1:25" ht="14.25" x14ac:dyDescent="0.15">
      <c r="A161" s="149">
        <v>33</v>
      </c>
      <c r="B161" s="149" t="s">
        <v>160</v>
      </c>
      <c r="C161" s="86">
        <v>12</v>
      </c>
      <c r="D161" s="151"/>
      <c r="E161" s="79">
        <f t="shared" si="97"/>
        <v>0</v>
      </c>
      <c r="F161" s="151"/>
      <c r="G161" s="79">
        <f t="shared" ref="G161:G175" si="122">$C161*F161</f>
        <v>0</v>
      </c>
      <c r="H161" s="151"/>
      <c r="I161" s="126">
        <f t="shared" ref="I161:I175" si="123">$C161*H161</f>
        <v>0</v>
      </c>
      <c r="J161" s="151"/>
      <c r="K161" s="131">
        <f t="shared" ref="K161:K175" si="124">$C161*J161</f>
        <v>0</v>
      </c>
      <c r="L161" s="71">
        <f t="shared" ref="L161:L175" si="125">D161+F161+H161+J161</f>
        <v>0</v>
      </c>
      <c r="M161" s="72">
        <f t="shared" ref="M161:M175" si="126">$C161*L161</f>
        <v>0</v>
      </c>
      <c r="N161" s="151"/>
      <c r="O161" s="79">
        <f t="shared" ref="O161:O175" si="127">$C161*N161</f>
        <v>0</v>
      </c>
      <c r="P161" s="151"/>
      <c r="Q161" s="79">
        <f t="shared" ref="Q161:Q175" si="128">$C161*P161</f>
        <v>0</v>
      </c>
      <c r="R161" s="151"/>
      <c r="S161" s="79">
        <f t="shared" ref="S161:S175" si="129">$C161*R161</f>
        <v>0</v>
      </c>
      <c r="T161" s="151"/>
      <c r="U161" s="79">
        <f t="shared" ref="U161:U175" si="130">$C161*T161</f>
        <v>0</v>
      </c>
      <c r="V161" s="151"/>
      <c r="W161" s="79">
        <f t="shared" ref="W161:W175" si="131">$C161*V161</f>
        <v>0</v>
      </c>
      <c r="X161" s="71">
        <f t="shared" ref="X161:X175" si="132">D161+F161+H161+J161+N161+P161+R161+T161+V161</f>
        <v>0</v>
      </c>
      <c r="Y161" s="72">
        <f t="shared" ref="Y161:Y175" si="133">$C161*X161</f>
        <v>0</v>
      </c>
    </row>
    <row r="162" spans="1:25" ht="14.25" x14ac:dyDescent="0.15">
      <c r="A162" s="148"/>
      <c r="B162" s="148" t="s">
        <v>179</v>
      </c>
      <c r="C162" s="81">
        <v>13</v>
      </c>
      <c r="D162" s="152"/>
      <c r="E162" s="77">
        <f t="shared" si="97"/>
        <v>0</v>
      </c>
      <c r="F162" s="152"/>
      <c r="G162" s="77">
        <f t="shared" si="122"/>
        <v>0</v>
      </c>
      <c r="H162" s="152"/>
      <c r="I162" s="124">
        <f t="shared" si="123"/>
        <v>0</v>
      </c>
      <c r="J162" s="152"/>
      <c r="K162" s="129">
        <f t="shared" si="124"/>
        <v>0</v>
      </c>
      <c r="L162" s="63">
        <f t="shared" si="125"/>
        <v>0</v>
      </c>
      <c r="M162" s="64">
        <f t="shared" si="126"/>
        <v>0</v>
      </c>
      <c r="N162" s="152"/>
      <c r="O162" s="77">
        <f t="shared" si="127"/>
        <v>0</v>
      </c>
      <c r="P162" s="152"/>
      <c r="Q162" s="77">
        <f t="shared" si="128"/>
        <v>0</v>
      </c>
      <c r="R162" s="152"/>
      <c r="S162" s="77">
        <f t="shared" si="129"/>
        <v>0</v>
      </c>
      <c r="T162" s="152"/>
      <c r="U162" s="77">
        <f t="shared" si="130"/>
        <v>0</v>
      </c>
      <c r="V162" s="152"/>
      <c r="W162" s="77">
        <f t="shared" si="131"/>
        <v>0</v>
      </c>
      <c r="X162" s="63">
        <f t="shared" si="132"/>
        <v>0</v>
      </c>
      <c r="Y162" s="64">
        <f t="shared" si="133"/>
        <v>0</v>
      </c>
    </row>
    <row r="163" spans="1:25" ht="14.25" x14ac:dyDescent="0.15">
      <c r="A163" s="148"/>
      <c r="B163" s="148" t="s">
        <v>155</v>
      </c>
      <c r="C163" s="81">
        <v>14</v>
      </c>
      <c r="D163" s="152"/>
      <c r="E163" s="77">
        <f t="shared" si="97"/>
        <v>0</v>
      </c>
      <c r="F163" s="152"/>
      <c r="G163" s="77">
        <f t="shared" si="122"/>
        <v>0</v>
      </c>
      <c r="H163" s="152"/>
      <c r="I163" s="124">
        <f t="shared" si="123"/>
        <v>0</v>
      </c>
      <c r="J163" s="152"/>
      <c r="K163" s="129">
        <f t="shared" si="124"/>
        <v>0</v>
      </c>
      <c r="L163" s="63">
        <f t="shared" si="125"/>
        <v>0</v>
      </c>
      <c r="M163" s="64">
        <f t="shared" si="126"/>
        <v>0</v>
      </c>
      <c r="N163" s="152"/>
      <c r="O163" s="77">
        <f t="shared" si="127"/>
        <v>0</v>
      </c>
      <c r="P163" s="152"/>
      <c r="Q163" s="77">
        <f t="shared" si="128"/>
        <v>0</v>
      </c>
      <c r="R163" s="152"/>
      <c r="S163" s="77">
        <f t="shared" si="129"/>
        <v>0</v>
      </c>
      <c r="T163" s="152"/>
      <c r="U163" s="77">
        <f t="shared" si="130"/>
        <v>0</v>
      </c>
      <c r="V163" s="152"/>
      <c r="W163" s="77">
        <f t="shared" si="131"/>
        <v>0</v>
      </c>
      <c r="X163" s="63">
        <f t="shared" si="132"/>
        <v>0</v>
      </c>
      <c r="Y163" s="64">
        <f t="shared" si="133"/>
        <v>0</v>
      </c>
    </row>
    <row r="164" spans="1:25" ht="14.25" x14ac:dyDescent="0.15">
      <c r="A164" s="148"/>
      <c r="B164" s="148"/>
      <c r="C164" s="81">
        <v>15</v>
      </c>
      <c r="D164" s="152"/>
      <c r="E164" s="77">
        <f t="shared" si="97"/>
        <v>0</v>
      </c>
      <c r="F164" s="152"/>
      <c r="G164" s="77">
        <f t="shared" si="122"/>
        <v>0</v>
      </c>
      <c r="H164" s="152"/>
      <c r="I164" s="124">
        <f t="shared" si="123"/>
        <v>0</v>
      </c>
      <c r="J164" s="152"/>
      <c r="K164" s="129">
        <f t="shared" si="124"/>
        <v>0</v>
      </c>
      <c r="L164" s="63">
        <f t="shared" si="125"/>
        <v>0</v>
      </c>
      <c r="M164" s="64">
        <f t="shared" si="126"/>
        <v>0</v>
      </c>
      <c r="N164" s="152"/>
      <c r="O164" s="77">
        <f t="shared" si="127"/>
        <v>0</v>
      </c>
      <c r="P164" s="152"/>
      <c r="Q164" s="77">
        <f t="shared" si="128"/>
        <v>0</v>
      </c>
      <c r="R164" s="152"/>
      <c r="S164" s="77">
        <f t="shared" si="129"/>
        <v>0</v>
      </c>
      <c r="T164" s="152"/>
      <c r="U164" s="77">
        <f t="shared" si="130"/>
        <v>0</v>
      </c>
      <c r="V164" s="152"/>
      <c r="W164" s="77">
        <f t="shared" si="131"/>
        <v>0</v>
      </c>
      <c r="X164" s="63">
        <f t="shared" si="132"/>
        <v>0</v>
      </c>
      <c r="Y164" s="64">
        <f t="shared" si="133"/>
        <v>0</v>
      </c>
    </row>
    <row r="165" spans="1:25" ht="14.25" x14ac:dyDescent="0.15">
      <c r="A165" s="148"/>
      <c r="B165" s="148"/>
      <c r="C165" s="81">
        <v>16</v>
      </c>
      <c r="D165" s="152"/>
      <c r="E165" s="77">
        <f t="shared" si="97"/>
        <v>0</v>
      </c>
      <c r="F165" s="152"/>
      <c r="G165" s="77">
        <f t="shared" si="122"/>
        <v>0</v>
      </c>
      <c r="H165" s="152"/>
      <c r="I165" s="124">
        <f t="shared" si="123"/>
        <v>0</v>
      </c>
      <c r="J165" s="152"/>
      <c r="K165" s="129">
        <f t="shared" si="124"/>
        <v>0</v>
      </c>
      <c r="L165" s="63">
        <f t="shared" si="125"/>
        <v>0</v>
      </c>
      <c r="M165" s="64">
        <f t="shared" si="126"/>
        <v>0</v>
      </c>
      <c r="N165" s="152"/>
      <c r="O165" s="77">
        <f t="shared" si="127"/>
        <v>0</v>
      </c>
      <c r="P165" s="152"/>
      <c r="Q165" s="77">
        <f t="shared" si="128"/>
        <v>0</v>
      </c>
      <c r="R165" s="152"/>
      <c r="S165" s="77">
        <f t="shared" si="129"/>
        <v>0</v>
      </c>
      <c r="T165" s="152"/>
      <c r="U165" s="77">
        <f t="shared" si="130"/>
        <v>0</v>
      </c>
      <c r="V165" s="152"/>
      <c r="W165" s="77">
        <f t="shared" si="131"/>
        <v>0</v>
      </c>
      <c r="X165" s="63">
        <f t="shared" si="132"/>
        <v>0</v>
      </c>
      <c r="Y165" s="64">
        <f t="shared" si="133"/>
        <v>0</v>
      </c>
    </row>
    <row r="166" spans="1:25" ht="14.25" x14ac:dyDescent="0.15">
      <c r="A166" s="148"/>
      <c r="B166" s="148"/>
      <c r="C166" s="81">
        <v>17</v>
      </c>
      <c r="D166" s="152"/>
      <c r="E166" s="77">
        <f t="shared" si="97"/>
        <v>0</v>
      </c>
      <c r="F166" s="152"/>
      <c r="G166" s="77">
        <f t="shared" si="122"/>
        <v>0</v>
      </c>
      <c r="H166" s="152"/>
      <c r="I166" s="124">
        <f t="shared" si="123"/>
        <v>0</v>
      </c>
      <c r="J166" s="152"/>
      <c r="K166" s="129">
        <f t="shared" si="124"/>
        <v>0</v>
      </c>
      <c r="L166" s="63">
        <f t="shared" si="125"/>
        <v>0</v>
      </c>
      <c r="M166" s="64">
        <f t="shared" si="126"/>
        <v>0</v>
      </c>
      <c r="N166" s="152"/>
      <c r="O166" s="77">
        <f t="shared" si="127"/>
        <v>0</v>
      </c>
      <c r="P166" s="152"/>
      <c r="Q166" s="77">
        <f t="shared" si="128"/>
        <v>0</v>
      </c>
      <c r="R166" s="152"/>
      <c r="S166" s="77">
        <f t="shared" si="129"/>
        <v>0</v>
      </c>
      <c r="T166" s="152"/>
      <c r="U166" s="77">
        <f t="shared" si="130"/>
        <v>0</v>
      </c>
      <c r="V166" s="152"/>
      <c r="W166" s="77">
        <f t="shared" si="131"/>
        <v>0</v>
      </c>
      <c r="X166" s="63">
        <f t="shared" si="132"/>
        <v>0</v>
      </c>
      <c r="Y166" s="64">
        <f t="shared" si="133"/>
        <v>0</v>
      </c>
    </row>
    <row r="167" spans="1:25" ht="14.25" x14ac:dyDescent="0.15">
      <c r="A167" s="148"/>
      <c r="B167" s="148"/>
      <c r="C167" s="81">
        <v>18</v>
      </c>
      <c r="D167" s="152"/>
      <c r="E167" s="77">
        <f t="shared" si="97"/>
        <v>0</v>
      </c>
      <c r="F167" s="152"/>
      <c r="G167" s="77">
        <f t="shared" si="122"/>
        <v>0</v>
      </c>
      <c r="H167" s="152"/>
      <c r="I167" s="124">
        <f t="shared" si="123"/>
        <v>0</v>
      </c>
      <c r="J167" s="152"/>
      <c r="K167" s="129">
        <f t="shared" si="124"/>
        <v>0</v>
      </c>
      <c r="L167" s="63">
        <f t="shared" si="125"/>
        <v>0</v>
      </c>
      <c r="M167" s="64">
        <f t="shared" si="126"/>
        <v>0</v>
      </c>
      <c r="N167" s="152"/>
      <c r="O167" s="77">
        <f t="shared" si="127"/>
        <v>0</v>
      </c>
      <c r="P167" s="152"/>
      <c r="Q167" s="77">
        <f t="shared" si="128"/>
        <v>0</v>
      </c>
      <c r="R167" s="152"/>
      <c r="S167" s="77">
        <f t="shared" si="129"/>
        <v>0</v>
      </c>
      <c r="T167" s="152"/>
      <c r="U167" s="77">
        <f t="shared" si="130"/>
        <v>0</v>
      </c>
      <c r="V167" s="152"/>
      <c r="W167" s="77">
        <f t="shared" si="131"/>
        <v>0</v>
      </c>
      <c r="X167" s="63">
        <f t="shared" si="132"/>
        <v>0</v>
      </c>
      <c r="Y167" s="64">
        <f t="shared" si="133"/>
        <v>0</v>
      </c>
    </row>
    <row r="168" spans="1:25" ht="14.25" x14ac:dyDescent="0.15">
      <c r="A168" s="148"/>
      <c r="B168" s="148"/>
      <c r="C168" s="81">
        <v>19</v>
      </c>
      <c r="D168" s="152"/>
      <c r="E168" s="77">
        <f t="shared" si="97"/>
        <v>0</v>
      </c>
      <c r="F168" s="152"/>
      <c r="G168" s="77">
        <f t="shared" si="122"/>
        <v>0</v>
      </c>
      <c r="H168" s="152"/>
      <c r="I168" s="124">
        <f t="shared" si="123"/>
        <v>0</v>
      </c>
      <c r="J168" s="152"/>
      <c r="K168" s="129">
        <f t="shared" si="124"/>
        <v>0</v>
      </c>
      <c r="L168" s="63">
        <f t="shared" si="125"/>
        <v>0</v>
      </c>
      <c r="M168" s="64">
        <f t="shared" si="126"/>
        <v>0</v>
      </c>
      <c r="N168" s="152"/>
      <c r="O168" s="77">
        <f t="shared" si="127"/>
        <v>0</v>
      </c>
      <c r="P168" s="152"/>
      <c r="Q168" s="77">
        <f t="shared" si="128"/>
        <v>0</v>
      </c>
      <c r="R168" s="152"/>
      <c r="S168" s="77">
        <f t="shared" si="129"/>
        <v>0</v>
      </c>
      <c r="T168" s="152"/>
      <c r="U168" s="77">
        <f t="shared" si="130"/>
        <v>0</v>
      </c>
      <c r="V168" s="152"/>
      <c r="W168" s="77">
        <f t="shared" si="131"/>
        <v>0</v>
      </c>
      <c r="X168" s="63">
        <f t="shared" si="132"/>
        <v>0</v>
      </c>
      <c r="Y168" s="64">
        <f t="shared" si="133"/>
        <v>0</v>
      </c>
    </row>
    <row r="169" spans="1:25" ht="14.25" x14ac:dyDescent="0.15">
      <c r="A169" s="148"/>
      <c r="B169" s="148"/>
      <c r="C169" s="81">
        <v>20</v>
      </c>
      <c r="D169" s="152"/>
      <c r="E169" s="77">
        <f t="shared" si="97"/>
        <v>0</v>
      </c>
      <c r="F169" s="152"/>
      <c r="G169" s="77">
        <f t="shared" si="122"/>
        <v>0</v>
      </c>
      <c r="H169" s="152"/>
      <c r="I169" s="124">
        <f t="shared" si="123"/>
        <v>0</v>
      </c>
      <c r="J169" s="152"/>
      <c r="K169" s="129">
        <f t="shared" si="124"/>
        <v>0</v>
      </c>
      <c r="L169" s="63">
        <f t="shared" si="125"/>
        <v>0</v>
      </c>
      <c r="M169" s="64">
        <f t="shared" si="126"/>
        <v>0</v>
      </c>
      <c r="N169" s="152"/>
      <c r="O169" s="77">
        <f t="shared" si="127"/>
        <v>0</v>
      </c>
      <c r="P169" s="152"/>
      <c r="Q169" s="77">
        <f t="shared" si="128"/>
        <v>0</v>
      </c>
      <c r="R169" s="152"/>
      <c r="S169" s="77">
        <f t="shared" si="129"/>
        <v>0</v>
      </c>
      <c r="T169" s="152"/>
      <c r="U169" s="77">
        <f t="shared" si="130"/>
        <v>0</v>
      </c>
      <c r="V169" s="152"/>
      <c r="W169" s="77">
        <f t="shared" si="131"/>
        <v>0</v>
      </c>
      <c r="X169" s="63">
        <f t="shared" si="132"/>
        <v>0</v>
      </c>
      <c r="Y169" s="64">
        <f t="shared" si="133"/>
        <v>0</v>
      </c>
    </row>
    <row r="170" spans="1:25" ht="14.25" x14ac:dyDescent="0.15">
      <c r="A170" s="148"/>
      <c r="B170" s="148"/>
      <c r="C170" s="81">
        <v>21</v>
      </c>
      <c r="D170" s="152"/>
      <c r="E170" s="77">
        <f t="shared" si="97"/>
        <v>0</v>
      </c>
      <c r="F170" s="152"/>
      <c r="G170" s="77">
        <f t="shared" si="122"/>
        <v>0</v>
      </c>
      <c r="H170" s="152"/>
      <c r="I170" s="124">
        <f t="shared" si="123"/>
        <v>0</v>
      </c>
      <c r="J170" s="152"/>
      <c r="K170" s="129">
        <f t="shared" si="124"/>
        <v>0</v>
      </c>
      <c r="L170" s="63">
        <f t="shared" si="125"/>
        <v>0</v>
      </c>
      <c r="M170" s="64">
        <f t="shared" si="126"/>
        <v>0</v>
      </c>
      <c r="N170" s="152"/>
      <c r="O170" s="77">
        <f t="shared" si="127"/>
        <v>0</v>
      </c>
      <c r="P170" s="152"/>
      <c r="Q170" s="77">
        <f t="shared" si="128"/>
        <v>0</v>
      </c>
      <c r="R170" s="152"/>
      <c r="S170" s="77">
        <f t="shared" si="129"/>
        <v>0</v>
      </c>
      <c r="T170" s="152"/>
      <c r="U170" s="77">
        <f t="shared" si="130"/>
        <v>0</v>
      </c>
      <c r="V170" s="152"/>
      <c r="W170" s="77">
        <f t="shared" si="131"/>
        <v>0</v>
      </c>
      <c r="X170" s="63">
        <f t="shared" si="132"/>
        <v>0</v>
      </c>
      <c r="Y170" s="64">
        <f t="shared" si="133"/>
        <v>0</v>
      </c>
    </row>
    <row r="171" spans="1:25" ht="14.25" x14ac:dyDescent="0.15">
      <c r="A171" s="148"/>
      <c r="B171" s="148"/>
      <c r="C171" s="81">
        <v>22</v>
      </c>
      <c r="D171" s="152"/>
      <c r="E171" s="77">
        <f t="shared" si="97"/>
        <v>0</v>
      </c>
      <c r="F171" s="152"/>
      <c r="G171" s="77">
        <f t="shared" si="122"/>
        <v>0</v>
      </c>
      <c r="H171" s="152"/>
      <c r="I171" s="124">
        <f t="shared" si="123"/>
        <v>0</v>
      </c>
      <c r="J171" s="152"/>
      <c r="K171" s="129">
        <f t="shared" si="124"/>
        <v>0</v>
      </c>
      <c r="L171" s="63">
        <f t="shared" si="125"/>
        <v>0</v>
      </c>
      <c r="M171" s="64">
        <f t="shared" si="126"/>
        <v>0</v>
      </c>
      <c r="N171" s="152"/>
      <c r="O171" s="77">
        <f t="shared" si="127"/>
        <v>0</v>
      </c>
      <c r="P171" s="152"/>
      <c r="Q171" s="77">
        <f t="shared" si="128"/>
        <v>0</v>
      </c>
      <c r="R171" s="152"/>
      <c r="S171" s="77">
        <f t="shared" si="129"/>
        <v>0</v>
      </c>
      <c r="T171" s="152"/>
      <c r="U171" s="77">
        <f t="shared" si="130"/>
        <v>0</v>
      </c>
      <c r="V171" s="152"/>
      <c r="W171" s="77">
        <f t="shared" si="131"/>
        <v>0</v>
      </c>
      <c r="X171" s="63">
        <f t="shared" si="132"/>
        <v>0</v>
      </c>
      <c r="Y171" s="64">
        <f t="shared" si="133"/>
        <v>0</v>
      </c>
    </row>
    <row r="172" spans="1:25" ht="14.25" x14ac:dyDescent="0.15">
      <c r="A172" s="148"/>
      <c r="B172" s="148"/>
      <c r="C172" s="81">
        <v>23</v>
      </c>
      <c r="D172" s="152"/>
      <c r="E172" s="77">
        <f t="shared" si="97"/>
        <v>0</v>
      </c>
      <c r="F172" s="152"/>
      <c r="G172" s="77">
        <f t="shared" si="122"/>
        <v>0</v>
      </c>
      <c r="H172" s="152"/>
      <c r="I172" s="124">
        <f t="shared" si="123"/>
        <v>0</v>
      </c>
      <c r="J172" s="152"/>
      <c r="K172" s="129">
        <f t="shared" si="124"/>
        <v>0</v>
      </c>
      <c r="L172" s="63">
        <f t="shared" si="125"/>
        <v>0</v>
      </c>
      <c r="M172" s="64">
        <f t="shared" si="126"/>
        <v>0</v>
      </c>
      <c r="N172" s="152"/>
      <c r="O172" s="77">
        <f t="shared" si="127"/>
        <v>0</v>
      </c>
      <c r="P172" s="152"/>
      <c r="Q172" s="77">
        <f t="shared" si="128"/>
        <v>0</v>
      </c>
      <c r="R172" s="152"/>
      <c r="S172" s="77">
        <f t="shared" si="129"/>
        <v>0</v>
      </c>
      <c r="T172" s="152"/>
      <c r="U172" s="77">
        <f t="shared" si="130"/>
        <v>0</v>
      </c>
      <c r="V172" s="152"/>
      <c r="W172" s="77">
        <f t="shared" si="131"/>
        <v>0</v>
      </c>
      <c r="X172" s="63">
        <f t="shared" si="132"/>
        <v>0</v>
      </c>
      <c r="Y172" s="64">
        <f t="shared" si="133"/>
        <v>0</v>
      </c>
    </row>
    <row r="173" spans="1:25" ht="14.25" x14ac:dyDescent="0.15">
      <c r="A173" s="148"/>
      <c r="B173" s="148"/>
      <c r="C173" s="81">
        <v>24</v>
      </c>
      <c r="D173" s="152"/>
      <c r="E173" s="77">
        <f t="shared" si="97"/>
        <v>0</v>
      </c>
      <c r="F173" s="152"/>
      <c r="G173" s="77">
        <f t="shared" si="122"/>
        <v>0</v>
      </c>
      <c r="H173" s="152"/>
      <c r="I173" s="124">
        <f t="shared" si="123"/>
        <v>0</v>
      </c>
      <c r="J173" s="152"/>
      <c r="K173" s="129">
        <f t="shared" si="124"/>
        <v>0</v>
      </c>
      <c r="L173" s="63">
        <f t="shared" si="125"/>
        <v>0</v>
      </c>
      <c r="M173" s="64">
        <f t="shared" si="126"/>
        <v>0</v>
      </c>
      <c r="N173" s="152"/>
      <c r="O173" s="77">
        <f t="shared" si="127"/>
        <v>0</v>
      </c>
      <c r="P173" s="152"/>
      <c r="Q173" s="77">
        <f t="shared" si="128"/>
        <v>0</v>
      </c>
      <c r="R173" s="152"/>
      <c r="S173" s="77">
        <f t="shared" si="129"/>
        <v>0</v>
      </c>
      <c r="T173" s="152"/>
      <c r="U173" s="77">
        <f t="shared" si="130"/>
        <v>0</v>
      </c>
      <c r="V173" s="152"/>
      <c r="W173" s="77">
        <f t="shared" si="131"/>
        <v>0</v>
      </c>
      <c r="X173" s="63">
        <f t="shared" si="132"/>
        <v>0</v>
      </c>
      <c r="Y173" s="64">
        <f t="shared" si="133"/>
        <v>0</v>
      </c>
    </row>
    <row r="174" spans="1:25" ht="14.25" x14ac:dyDescent="0.15">
      <c r="A174" s="148"/>
      <c r="B174" s="148"/>
      <c r="C174" s="81"/>
      <c r="D174" s="152"/>
      <c r="E174" s="77">
        <f t="shared" si="97"/>
        <v>0</v>
      </c>
      <c r="F174" s="152"/>
      <c r="G174" s="77">
        <f t="shared" si="122"/>
        <v>0</v>
      </c>
      <c r="H174" s="152"/>
      <c r="I174" s="124">
        <f t="shared" si="123"/>
        <v>0</v>
      </c>
      <c r="J174" s="152"/>
      <c r="K174" s="129">
        <f t="shared" si="124"/>
        <v>0</v>
      </c>
      <c r="L174" s="63">
        <f t="shared" si="125"/>
        <v>0</v>
      </c>
      <c r="M174" s="64">
        <f t="shared" si="126"/>
        <v>0</v>
      </c>
      <c r="N174" s="152"/>
      <c r="O174" s="77">
        <f t="shared" si="127"/>
        <v>0</v>
      </c>
      <c r="P174" s="152"/>
      <c r="Q174" s="77">
        <f t="shared" si="128"/>
        <v>0</v>
      </c>
      <c r="R174" s="152"/>
      <c r="S174" s="77">
        <f t="shared" si="129"/>
        <v>0</v>
      </c>
      <c r="T174" s="152"/>
      <c r="U174" s="77">
        <f t="shared" si="130"/>
        <v>0</v>
      </c>
      <c r="V174" s="152"/>
      <c r="W174" s="77">
        <f t="shared" si="131"/>
        <v>0</v>
      </c>
      <c r="X174" s="63">
        <f t="shared" si="132"/>
        <v>0</v>
      </c>
      <c r="Y174" s="64">
        <f t="shared" si="133"/>
        <v>0</v>
      </c>
    </row>
    <row r="175" spans="1:25" ht="15" thickBot="1" x14ac:dyDescent="0.2">
      <c r="A175" s="150"/>
      <c r="B175" s="150"/>
      <c r="C175" s="82"/>
      <c r="D175" s="153"/>
      <c r="E175" s="78">
        <f t="shared" si="97"/>
        <v>0</v>
      </c>
      <c r="F175" s="153"/>
      <c r="G175" s="78">
        <f t="shared" si="122"/>
        <v>0</v>
      </c>
      <c r="H175" s="153"/>
      <c r="I175" s="125">
        <f t="shared" si="123"/>
        <v>0</v>
      </c>
      <c r="J175" s="153"/>
      <c r="K175" s="130">
        <f t="shared" si="124"/>
        <v>0</v>
      </c>
      <c r="L175" s="65">
        <f t="shared" si="125"/>
        <v>0</v>
      </c>
      <c r="M175" s="66">
        <f t="shared" si="126"/>
        <v>0</v>
      </c>
      <c r="N175" s="153"/>
      <c r="O175" s="78">
        <f t="shared" si="127"/>
        <v>0</v>
      </c>
      <c r="P175" s="153"/>
      <c r="Q175" s="78">
        <f t="shared" si="128"/>
        <v>0</v>
      </c>
      <c r="R175" s="153"/>
      <c r="S175" s="78">
        <f t="shared" si="129"/>
        <v>0</v>
      </c>
      <c r="T175" s="153"/>
      <c r="U175" s="78">
        <f t="shared" si="130"/>
        <v>0</v>
      </c>
      <c r="V175" s="153"/>
      <c r="W175" s="78">
        <f t="shared" si="131"/>
        <v>0</v>
      </c>
      <c r="X175" s="65">
        <f t="shared" si="132"/>
        <v>0</v>
      </c>
      <c r="Y175" s="66">
        <f t="shared" si="133"/>
        <v>0</v>
      </c>
    </row>
    <row r="176" spans="1:25" ht="15" thickBot="1" x14ac:dyDescent="0.2">
      <c r="A176" s="150"/>
      <c r="B176" s="150"/>
      <c r="C176" s="83"/>
      <c r="D176" s="57"/>
      <c r="E176" s="80">
        <f>SUM(E161:E175)</f>
        <v>0</v>
      </c>
      <c r="F176" s="57"/>
      <c r="G176" s="80">
        <f>SUM(G161:G175)</f>
        <v>0</v>
      </c>
      <c r="H176" s="57"/>
      <c r="I176" s="121">
        <f>SUM(I161:I175)</f>
        <v>0</v>
      </c>
      <c r="J176" s="57"/>
      <c r="K176" s="80">
        <f>SUM(K161:K175)</f>
        <v>0</v>
      </c>
      <c r="L176" s="69" t="s">
        <v>10</v>
      </c>
      <c r="M176" s="70">
        <f>SUM(M161:M175)</f>
        <v>0</v>
      </c>
      <c r="N176" s="57"/>
      <c r="O176" s="80">
        <f>SUM(O161:O175)</f>
        <v>0</v>
      </c>
      <c r="P176" s="57"/>
      <c r="Q176" s="80">
        <f>SUM(Q161:Q175)</f>
        <v>0</v>
      </c>
      <c r="R176" s="57"/>
      <c r="S176" s="80">
        <f>SUM(S161:S175)</f>
        <v>0</v>
      </c>
      <c r="T176" s="57"/>
      <c r="U176" s="80">
        <f>SUM(U161:U175)</f>
        <v>0</v>
      </c>
      <c r="V176" s="57"/>
      <c r="W176" s="80">
        <f>SUM(W161:W175)</f>
        <v>0</v>
      </c>
      <c r="X176" s="69" t="s">
        <v>10</v>
      </c>
      <c r="Y176" s="70">
        <f>SUM(Y161:Y175)</f>
        <v>0</v>
      </c>
    </row>
    <row r="177" spans="1:25" ht="14.25" x14ac:dyDescent="0.15">
      <c r="A177" s="182">
        <v>35</v>
      </c>
      <c r="B177" s="182" t="s">
        <v>30</v>
      </c>
      <c r="C177" s="84">
        <v>0.7</v>
      </c>
      <c r="D177" s="192"/>
      <c r="E177" s="79">
        <f t="shared" si="97"/>
        <v>0</v>
      </c>
      <c r="F177" s="192"/>
      <c r="G177" s="79">
        <f t="shared" ref="G177:G184" si="134">$C177*F177</f>
        <v>0</v>
      </c>
      <c r="H177" s="192"/>
      <c r="I177" s="126">
        <f t="shared" ref="I177:I184" si="135">$C177*H177</f>
        <v>0</v>
      </c>
      <c r="J177" s="192"/>
      <c r="K177" s="131">
        <f t="shared" ref="K177:K184" si="136">$C177*J177</f>
        <v>0</v>
      </c>
      <c r="L177" s="61">
        <f t="shared" ref="L177:L184" si="137">D177+F177+H177+J177</f>
        <v>0</v>
      </c>
      <c r="M177" s="62">
        <f t="shared" ref="M177:M222" si="138">$C177*L177</f>
        <v>0</v>
      </c>
      <c r="N177" s="192"/>
      <c r="O177" s="79">
        <f t="shared" ref="O177:O184" si="139">$C177*N177</f>
        <v>0</v>
      </c>
      <c r="P177" s="192"/>
      <c r="Q177" s="79">
        <f t="shared" ref="Q177:Q184" si="140">$C177*P177</f>
        <v>0</v>
      </c>
      <c r="R177" s="192"/>
      <c r="S177" s="79">
        <f t="shared" ref="S177:S184" si="141">$C177*R177</f>
        <v>0</v>
      </c>
      <c r="T177" s="192"/>
      <c r="U177" s="79">
        <f t="shared" ref="U177:U184" si="142">$C177*T177</f>
        <v>0</v>
      </c>
      <c r="V177" s="192"/>
      <c r="W177" s="79">
        <f t="shared" ref="W177:W184" si="143">$C177*V177</f>
        <v>0</v>
      </c>
      <c r="X177" s="61">
        <f t="shared" ref="X177:X184" si="144">D177+F177+H177+J177+N177+P177+R177+T177+V177</f>
        <v>0</v>
      </c>
      <c r="Y177" s="62">
        <f t="shared" ref="Y177:Y184" si="145">$C177*X177</f>
        <v>0</v>
      </c>
    </row>
    <row r="178" spans="1:25" ht="14.25" x14ac:dyDescent="0.15">
      <c r="A178" s="180"/>
      <c r="B178" s="180" t="s">
        <v>161</v>
      </c>
      <c r="C178" s="81">
        <v>0.9</v>
      </c>
      <c r="D178" s="190"/>
      <c r="E178" s="77">
        <f t="shared" si="97"/>
        <v>0</v>
      </c>
      <c r="F178" s="190"/>
      <c r="G178" s="77">
        <f t="shared" si="134"/>
        <v>0</v>
      </c>
      <c r="H178" s="190"/>
      <c r="I178" s="124">
        <f t="shared" si="135"/>
        <v>0</v>
      </c>
      <c r="J178" s="190"/>
      <c r="K178" s="129">
        <f t="shared" si="136"/>
        <v>0</v>
      </c>
      <c r="L178" s="63">
        <f t="shared" si="137"/>
        <v>0</v>
      </c>
      <c r="M178" s="64">
        <f t="shared" si="138"/>
        <v>0</v>
      </c>
      <c r="N178" s="190"/>
      <c r="O178" s="77">
        <f t="shared" si="139"/>
        <v>0</v>
      </c>
      <c r="P178" s="190"/>
      <c r="Q178" s="77">
        <f t="shared" si="140"/>
        <v>0</v>
      </c>
      <c r="R178" s="190"/>
      <c r="S178" s="77">
        <f t="shared" si="141"/>
        <v>0</v>
      </c>
      <c r="T178" s="190"/>
      <c r="U178" s="77">
        <f t="shared" si="142"/>
        <v>0</v>
      </c>
      <c r="V178" s="190"/>
      <c r="W178" s="77">
        <f t="shared" si="143"/>
        <v>0</v>
      </c>
      <c r="X178" s="63">
        <f t="shared" si="144"/>
        <v>0</v>
      </c>
      <c r="Y178" s="64">
        <f t="shared" si="145"/>
        <v>0</v>
      </c>
    </row>
    <row r="179" spans="1:25" ht="14.25" x14ac:dyDescent="0.15">
      <c r="A179" s="180"/>
      <c r="B179" s="180"/>
      <c r="C179" s="81">
        <v>1</v>
      </c>
      <c r="D179" s="190"/>
      <c r="E179" s="77">
        <f t="shared" si="97"/>
        <v>0</v>
      </c>
      <c r="F179" s="190"/>
      <c r="G179" s="77">
        <f t="shared" si="134"/>
        <v>0</v>
      </c>
      <c r="H179" s="190"/>
      <c r="I179" s="124">
        <f t="shared" si="135"/>
        <v>0</v>
      </c>
      <c r="J179" s="190"/>
      <c r="K179" s="129">
        <f t="shared" si="136"/>
        <v>0</v>
      </c>
      <c r="L179" s="63">
        <f t="shared" si="137"/>
        <v>0</v>
      </c>
      <c r="M179" s="64">
        <f t="shared" si="138"/>
        <v>0</v>
      </c>
      <c r="N179" s="190"/>
      <c r="O179" s="77">
        <f t="shared" si="139"/>
        <v>0</v>
      </c>
      <c r="P179" s="190"/>
      <c r="Q179" s="77">
        <f t="shared" si="140"/>
        <v>0</v>
      </c>
      <c r="R179" s="190"/>
      <c r="S179" s="77">
        <f t="shared" si="141"/>
        <v>0</v>
      </c>
      <c r="T179" s="190"/>
      <c r="U179" s="77">
        <f t="shared" si="142"/>
        <v>0</v>
      </c>
      <c r="V179" s="190"/>
      <c r="W179" s="77">
        <f t="shared" si="143"/>
        <v>0</v>
      </c>
      <c r="X179" s="63">
        <f t="shared" si="144"/>
        <v>0</v>
      </c>
      <c r="Y179" s="64">
        <f t="shared" si="145"/>
        <v>0</v>
      </c>
    </row>
    <row r="180" spans="1:25" ht="14.25" x14ac:dyDescent="0.15">
      <c r="A180" s="180"/>
      <c r="B180" s="180"/>
      <c r="C180" s="81">
        <v>1.1000000000000001</v>
      </c>
      <c r="D180" s="190"/>
      <c r="E180" s="77">
        <f t="shared" si="97"/>
        <v>0</v>
      </c>
      <c r="F180" s="190"/>
      <c r="G180" s="77">
        <f t="shared" si="134"/>
        <v>0</v>
      </c>
      <c r="H180" s="190"/>
      <c r="I180" s="124">
        <f t="shared" si="135"/>
        <v>0</v>
      </c>
      <c r="J180" s="190"/>
      <c r="K180" s="129">
        <f t="shared" si="136"/>
        <v>0</v>
      </c>
      <c r="L180" s="63">
        <f t="shared" si="137"/>
        <v>0</v>
      </c>
      <c r="M180" s="64">
        <f t="shared" si="138"/>
        <v>0</v>
      </c>
      <c r="N180" s="190"/>
      <c r="O180" s="77">
        <f t="shared" si="139"/>
        <v>0</v>
      </c>
      <c r="P180" s="190"/>
      <c r="Q180" s="77">
        <f t="shared" si="140"/>
        <v>0</v>
      </c>
      <c r="R180" s="190"/>
      <c r="S180" s="77">
        <f t="shared" si="141"/>
        <v>0</v>
      </c>
      <c r="T180" s="190"/>
      <c r="U180" s="77">
        <f t="shared" si="142"/>
        <v>0</v>
      </c>
      <c r="V180" s="190"/>
      <c r="W180" s="77">
        <f t="shared" si="143"/>
        <v>0</v>
      </c>
      <c r="X180" s="63">
        <f t="shared" si="144"/>
        <v>0</v>
      </c>
      <c r="Y180" s="64">
        <f t="shared" si="145"/>
        <v>0</v>
      </c>
    </row>
    <row r="181" spans="1:25" ht="14.25" x14ac:dyDescent="0.15">
      <c r="A181" s="180"/>
      <c r="B181" s="180"/>
      <c r="C181" s="81">
        <v>1.2</v>
      </c>
      <c r="D181" s="190"/>
      <c r="E181" s="77">
        <f t="shared" si="97"/>
        <v>0</v>
      </c>
      <c r="F181" s="190"/>
      <c r="G181" s="77">
        <f t="shared" si="134"/>
        <v>0</v>
      </c>
      <c r="H181" s="190"/>
      <c r="I181" s="124">
        <f t="shared" si="135"/>
        <v>0</v>
      </c>
      <c r="J181" s="190"/>
      <c r="K181" s="129">
        <f t="shared" si="136"/>
        <v>0</v>
      </c>
      <c r="L181" s="63">
        <f t="shared" si="137"/>
        <v>0</v>
      </c>
      <c r="M181" s="64">
        <f t="shared" si="138"/>
        <v>0</v>
      </c>
      <c r="N181" s="190"/>
      <c r="O181" s="77">
        <f t="shared" si="139"/>
        <v>0</v>
      </c>
      <c r="P181" s="190"/>
      <c r="Q181" s="77">
        <f t="shared" si="140"/>
        <v>0</v>
      </c>
      <c r="R181" s="190"/>
      <c r="S181" s="77">
        <f t="shared" si="141"/>
        <v>0</v>
      </c>
      <c r="T181" s="190"/>
      <c r="U181" s="77">
        <f t="shared" si="142"/>
        <v>0</v>
      </c>
      <c r="V181" s="190"/>
      <c r="W181" s="77">
        <f t="shared" si="143"/>
        <v>0</v>
      </c>
      <c r="X181" s="63">
        <f t="shared" si="144"/>
        <v>0</v>
      </c>
      <c r="Y181" s="64">
        <f t="shared" si="145"/>
        <v>0</v>
      </c>
    </row>
    <row r="182" spans="1:25" ht="14.25" x14ac:dyDescent="0.15">
      <c r="A182" s="180"/>
      <c r="B182" s="180"/>
      <c r="C182" s="81"/>
      <c r="D182" s="190"/>
      <c r="E182" s="77">
        <f t="shared" ref="E182:E222" si="146">$C182*D182</f>
        <v>0</v>
      </c>
      <c r="F182" s="190"/>
      <c r="G182" s="77">
        <f t="shared" si="134"/>
        <v>0</v>
      </c>
      <c r="H182" s="190"/>
      <c r="I182" s="124">
        <f t="shared" si="135"/>
        <v>0</v>
      </c>
      <c r="J182" s="190"/>
      <c r="K182" s="129">
        <f t="shared" si="136"/>
        <v>0</v>
      </c>
      <c r="L182" s="63">
        <f t="shared" si="137"/>
        <v>0</v>
      </c>
      <c r="M182" s="64">
        <f t="shared" si="138"/>
        <v>0</v>
      </c>
      <c r="N182" s="190"/>
      <c r="O182" s="77">
        <f t="shared" si="139"/>
        <v>0</v>
      </c>
      <c r="P182" s="190"/>
      <c r="Q182" s="77">
        <f t="shared" si="140"/>
        <v>0</v>
      </c>
      <c r="R182" s="190"/>
      <c r="S182" s="77">
        <f t="shared" si="141"/>
        <v>0</v>
      </c>
      <c r="T182" s="190"/>
      <c r="U182" s="77">
        <f t="shared" si="142"/>
        <v>0</v>
      </c>
      <c r="V182" s="190"/>
      <c r="W182" s="77">
        <f t="shared" si="143"/>
        <v>0</v>
      </c>
      <c r="X182" s="63">
        <f t="shared" si="144"/>
        <v>0</v>
      </c>
      <c r="Y182" s="64">
        <f t="shared" si="145"/>
        <v>0</v>
      </c>
    </row>
    <row r="183" spans="1:25" ht="14.25" x14ac:dyDescent="0.15">
      <c r="A183" s="180"/>
      <c r="B183" s="180"/>
      <c r="C183" s="81"/>
      <c r="D183" s="190"/>
      <c r="E183" s="77">
        <f t="shared" si="146"/>
        <v>0</v>
      </c>
      <c r="F183" s="190"/>
      <c r="G183" s="77">
        <f t="shared" si="134"/>
        <v>0</v>
      </c>
      <c r="H183" s="190"/>
      <c r="I183" s="124">
        <f t="shared" si="135"/>
        <v>0</v>
      </c>
      <c r="J183" s="190"/>
      <c r="K183" s="129">
        <f t="shared" si="136"/>
        <v>0</v>
      </c>
      <c r="L183" s="63">
        <f t="shared" si="137"/>
        <v>0</v>
      </c>
      <c r="M183" s="64">
        <f t="shared" si="138"/>
        <v>0</v>
      </c>
      <c r="N183" s="190"/>
      <c r="O183" s="77">
        <f t="shared" si="139"/>
        <v>0</v>
      </c>
      <c r="P183" s="190"/>
      <c r="Q183" s="77">
        <f t="shared" si="140"/>
        <v>0</v>
      </c>
      <c r="R183" s="190"/>
      <c r="S183" s="77">
        <f t="shared" si="141"/>
        <v>0</v>
      </c>
      <c r="T183" s="190"/>
      <c r="U183" s="77">
        <f t="shared" si="142"/>
        <v>0</v>
      </c>
      <c r="V183" s="190"/>
      <c r="W183" s="77">
        <f t="shared" si="143"/>
        <v>0</v>
      </c>
      <c r="X183" s="63">
        <f t="shared" si="144"/>
        <v>0</v>
      </c>
      <c r="Y183" s="64">
        <f t="shared" si="145"/>
        <v>0</v>
      </c>
    </row>
    <row r="184" spans="1:25" ht="15" thickBot="1" x14ac:dyDescent="0.2">
      <c r="A184" s="181"/>
      <c r="B184" s="181"/>
      <c r="C184" s="87"/>
      <c r="D184" s="193"/>
      <c r="E184" s="78">
        <f t="shared" si="146"/>
        <v>0</v>
      </c>
      <c r="F184" s="193"/>
      <c r="G184" s="78">
        <f t="shared" si="134"/>
        <v>0</v>
      </c>
      <c r="H184" s="193"/>
      <c r="I184" s="125">
        <f t="shared" si="135"/>
        <v>0</v>
      </c>
      <c r="J184" s="193"/>
      <c r="K184" s="130">
        <f t="shared" si="136"/>
        <v>0</v>
      </c>
      <c r="L184" s="73">
        <f t="shared" si="137"/>
        <v>0</v>
      </c>
      <c r="M184" s="74">
        <f t="shared" si="138"/>
        <v>0</v>
      </c>
      <c r="N184" s="193"/>
      <c r="O184" s="78">
        <f t="shared" si="139"/>
        <v>0</v>
      </c>
      <c r="P184" s="193"/>
      <c r="Q184" s="78">
        <f t="shared" si="140"/>
        <v>0</v>
      </c>
      <c r="R184" s="193"/>
      <c r="S184" s="78">
        <f t="shared" si="141"/>
        <v>0</v>
      </c>
      <c r="T184" s="193"/>
      <c r="U184" s="78">
        <f t="shared" si="142"/>
        <v>0</v>
      </c>
      <c r="V184" s="193"/>
      <c r="W184" s="78">
        <f t="shared" si="143"/>
        <v>0</v>
      </c>
      <c r="X184" s="73">
        <f t="shared" si="144"/>
        <v>0</v>
      </c>
      <c r="Y184" s="74">
        <f t="shared" si="145"/>
        <v>0</v>
      </c>
    </row>
    <row r="185" spans="1:25" ht="15" thickBot="1" x14ac:dyDescent="0.2">
      <c r="A185" s="183"/>
      <c r="B185" s="183"/>
      <c r="C185" s="85"/>
      <c r="D185" s="58"/>
      <c r="E185" s="80">
        <f>SUM(E177:E184)</f>
        <v>0</v>
      </c>
      <c r="F185" s="58"/>
      <c r="G185" s="80">
        <f>SUM(G177:G184)</f>
        <v>0</v>
      </c>
      <c r="H185" s="58"/>
      <c r="I185" s="121">
        <f>SUM(I177:I184)</f>
        <v>0</v>
      </c>
      <c r="J185" s="58"/>
      <c r="K185" s="80">
        <f>SUM(K177:K184)</f>
        <v>0</v>
      </c>
      <c r="L185" s="69" t="s">
        <v>10</v>
      </c>
      <c r="M185" s="70">
        <f>SUM(M177:M184)</f>
        <v>0</v>
      </c>
      <c r="N185" s="58"/>
      <c r="O185" s="80">
        <f>SUM(O177:O184)</f>
        <v>0</v>
      </c>
      <c r="P185" s="58"/>
      <c r="Q185" s="80">
        <f>SUM(Q177:Q184)</f>
        <v>0</v>
      </c>
      <c r="R185" s="58"/>
      <c r="S185" s="80">
        <f>SUM(S177:S184)</f>
        <v>0</v>
      </c>
      <c r="T185" s="58"/>
      <c r="U185" s="80">
        <f>SUM(U177:U184)</f>
        <v>0</v>
      </c>
      <c r="V185" s="58"/>
      <c r="W185" s="80">
        <f>SUM(W177:W184)</f>
        <v>0</v>
      </c>
      <c r="X185" s="69" t="s">
        <v>10</v>
      </c>
      <c r="Y185" s="70">
        <f>SUM(Y177:Y184)</f>
        <v>0</v>
      </c>
    </row>
    <row r="186" spans="1:25" ht="14.25" x14ac:dyDescent="0.15">
      <c r="A186" s="149">
        <v>36</v>
      </c>
      <c r="B186" s="149" t="s">
        <v>31</v>
      </c>
      <c r="C186" s="86">
        <v>0.3</v>
      </c>
      <c r="D186" s="151"/>
      <c r="E186" s="79">
        <f t="shared" si="146"/>
        <v>0</v>
      </c>
      <c r="F186" s="151"/>
      <c r="G186" s="79">
        <f t="shared" ref="G186:G195" si="147">$C186*F186</f>
        <v>0</v>
      </c>
      <c r="H186" s="151"/>
      <c r="I186" s="126">
        <f t="shared" ref="I186:I195" si="148">$C186*H186</f>
        <v>0</v>
      </c>
      <c r="J186" s="151"/>
      <c r="K186" s="131">
        <f t="shared" ref="K186:K195" si="149">$C186*J186</f>
        <v>0</v>
      </c>
      <c r="L186" s="71">
        <f t="shared" ref="L186:L195" si="150">D186+F186+H186+J186</f>
        <v>0</v>
      </c>
      <c r="M186" s="72">
        <f t="shared" si="138"/>
        <v>0</v>
      </c>
      <c r="N186" s="151"/>
      <c r="O186" s="79">
        <f t="shared" ref="O186:O195" si="151">$C186*N186</f>
        <v>0</v>
      </c>
      <c r="P186" s="151"/>
      <c r="Q186" s="79">
        <f t="shared" ref="Q186:Q195" si="152">$C186*P186</f>
        <v>0</v>
      </c>
      <c r="R186" s="151"/>
      <c r="S186" s="79">
        <f t="shared" ref="S186:S195" si="153">$C186*R186</f>
        <v>0</v>
      </c>
      <c r="T186" s="151"/>
      <c r="U186" s="79">
        <f t="shared" ref="U186:U195" si="154">$C186*T186</f>
        <v>0</v>
      </c>
      <c r="V186" s="151"/>
      <c r="W186" s="79">
        <f t="shared" ref="W186:W195" si="155">$C186*V186</f>
        <v>0</v>
      </c>
      <c r="X186" s="71">
        <f t="shared" ref="X186:X195" si="156">D186+F186+H186+J186+N186+P186+R186+T186+V186</f>
        <v>0</v>
      </c>
      <c r="Y186" s="72">
        <f t="shared" ref="Y186:Y195" si="157">$C186*X186</f>
        <v>0</v>
      </c>
    </row>
    <row r="187" spans="1:25" ht="14.25" x14ac:dyDescent="0.15">
      <c r="A187" s="148"/>
      <c r="B187" s="148"/>
      <c r="C187" s="81">
        <v>0.5</v>
      </c>
      <c r="D187" s="152"/>
      <c r="E187" s="77">
        <f t="shared" si="146"/>
        <v>0</v>
      </c>
      <c r="F187" s="152"/>
      <c r="G187" s="77">
        <f t="shared" si="147"/>
        <v>0</v>
      </c>
      <c r="H187" s="152"/>
      <c r="I187" s="124">
        <f t="shared" si="148"/>
        <v>0</v>
      </c>
      <c r="J187" s="152"/>
      <c r="K187" s="129">
        <f t="shared" si="149"/>
        <v>0</v>
      </c>
      <c r="L187" s="63">
        <f t="shared" si="150"/>
        <v>0</v>
      </c>
      <c r="M187" s="64">
        <f t="shared" si="138"/>
        <v>0</v>
      </c>
      <c r="N187" s="152"/>
      <c r="O187" s="77">
        <f t="shared" si="151"/>
        <v>0</v>
      </c>
      <c r="P187" s="152"/>
      <c r="Q187" s="77">
        <f t="shared" si="152"/>
        <v>0</v>
      </c>
      <c r="R187" s="152"/>
      <c r="S187" s="77">
        <f t="shared" si="153"/>
        <v>0</v>
      </c>
      <c r="T187" s="152"/>
      <c r="U187" s="77">
        <f t="shared" si="154"/>
        <v>0</v>
      </c>
      <c r="V187" s="152"/>
      <c r="W187" s="77">
        <f t="shared" si="155"/>
        <v>0</v>
      </c>
      <c r="X187" s="63">
        <f t="shared" si="156"/>
        <v>0</v>
      </c>
      <c r="Y187" s="64">
        <f t="shared" si="157"/>
        <v>0</v>
      </c>
    </row>
    <row r="188" spans="1:25" ht="14.25" x14ac:dyDescent="0.15">
      <c r="A188" s="148"/>
      <c r="B188" s="148"/>
      <c r="C188" s="81">
        <v>4</v>
      </c>
      <c r="D188" s="152"/>
      <c r="E188" s="77">
        <f t="shared" si="146"/>
        <v>0</v>
      </c>
      <c r="F188" s="152"/>
      <c r="G188" s="77">
        <f t="shared" si="147"/>
        <v>0</v>
      </c>
      <c r="H188" s="152"/>
      <c r="I188" s="124">
        <f t="shared" si="148"/>
        <v>0</v>
      </c>
      <c r="J188" s="152"/>
      <c r="K188" s="129">
        <f t="shared" si="149"/>
        <v>0</v>
      </c>
      <c r="L188" s="63">
        <f t="shared" si="150"/>
        <v>0</v>
      </c>
      <c r="M188" s="64">
        <f t="shared" si="138"/>
        <v>0</v>
      </c>
      <c r="N188" s="152"/>
      <c r="O188" s="77">
        <f t="shared" si="151"/>
        <v>0</v>
      </c>
      <c r="P188" s="152"/>
      <c r="Q188" s="77">
        <f t="shared" si="152"/>
        <v>0</v>
      </c>
      <c r="R188" s="152"/>
      <c r="S188" s="77">
        <f t="shared" si="153"/>
        <v>0</v>
      </c>
      <c r="T188" s="152"/>
      <c r="U188" s="77">
        <f t="shared" si="154"/>
        <v>0</v>
      </c>
      <c r="V188" s="152"/>
      <c r="W188" s="77">
        <f t="shared" si="155"/>
        <v>0</v>
      </c>
      <c r="X188" s="63">
        <f t="shared" si="156"/>
        <v>0</v>
      </c>
      <c r="Y188" s="64">
        <f t="shared" si="157"/>
        <v>0</v>
      </c>
    </row>
    <row r="189" spans="1:25" ht="14.25" x14ac:dyDescent="0.15">
      <c r="A189" s="148"/>
      <c r="B189" s="148"/>
      <c r="C189" s="81"/>
      <c r="D189" s="152"/>
      <c r="E189" s="77">
        <f t="shared" si="146"/>
        <v>0</v>
      </c>
      <c r="F189" s="152"/>
      <c r="G189" s="77">
        <f t="shared" si="147"/>
        <v>0</v>
      </c>
      <c r="H189" s="152"/>
      <c r="I189" s="124">
        <f t="shared" si="148"/>
        <v>0</v>
      </c>
      <c r="J189" s="152"/>
      <c r="K189" s="129">
        <f t="shared" si="149"/>
        <v>0</v>
      </c>
      <c r="L189" s="63">
        <f t="shared" si="150"/>
        <v>0</v>
      </c>
      <c r="M189" s="64">
        <f t="shared" si="138"/>
        <v>0</v>
      </c>
      <c r="N189" s="152"/>
      <c r="O189" s="77">
        <f t="shared" si="151"/>
        <v>0</v>
      </c>
      <c r="P189" s="152"/>
      <c r="Q189" s="77">
        <f t="shared" si="152"/>
        <v>0</v>
      </c>
      <c r="R189" s="152"/>
      <c r="S189" s="77">
        <f t="shared" si="153"/>
        <v>0</v>
      </c>
      <c r="T189" s="152"/>
      <c r="U189" s="77">
        <f t="shared" si="154"/>
        <v>0</v>
      </c>
      <c r="V189" s="152"/>
      <c r="W189" s="77">
        <f t="shared" si="155"/>
        <v>0</v>
      </c>
      <c r="X189" s="63">
        <f t="shared" si="156"/>
        <v>0</v>
      </c>
      <c r="Y189" s="64">
        <f t="shared" si="157"/>
        <v>0</v>
      </c>
    </row>
    <row r="190" spans="1:25" ht="14.25" x14ac:dyDescent="0.15">
      <c r="A190" s="148"/>
      <c r="B190" s="148"/>
      <c r="C190" s="81"/>
      <c r="D190" s="152"/>
      <c r="E190" s="77">
        <f t="shared" si="146"/>
        <v>0</v>
      </c>
      <c r="F190" s="152"/>
      <c r="G190" s="77">
        <f t="shared" si="147"/>
        <v>0</v>
      </c>
      <c r="H190" s="152"/>
      <c r="I190" s="124">
        <f t="shared" si="148"/>
        <v>0</v>
      </c>
      <c r="J190" s="152"/>
      <c r="K190" s="129">
        <f t="shared" si="149"/>
        <v>0</v>
      </c>
      <c r="L190" s="63">
        <f t="shared" si="150"/>
        <v>0</v>
      </c>
      <c r="M190" s="64">
        <f t="shared" si="138"/>
        <v>0</v>
      </c>
      <c r="N190" s="152"/>
      <c r="O190" s="77">
        <f t="shared" si="151"/>
        <v>0</v>
      </c>
      <c r="P190" s="152"/>
      <c r="Q190" s="77">
        <f t="shared" si="152"/>
        <v>0</v>
      </c>
      <c r="R190" s="152"/>
      <c r="S190" s="77">
        <f t="shared" si="153"/>
        <v>0</v>
      </c>
      <c r="T190" s="152"/>
      <c r="U190" s="77">
        <f t="shared" si="154"/>
        <v>0</v>
      </c>
      <c r="V190" s="152"/>
      <c r="W190" s="77">
        <f t="shared" si="155"/>
        <v>0</v>
      </c>
      <c r="X190" s="63">
        <f t="shared" si="156"/>
        <v>0</v>
      </c>
      <c r="Y190" s="64">
        <f t="shared" si="157"/>
        <v>0</v>
      </c>
    </row>
    <row r="191" spans="1:25" ht="14.25" x14ac:dyDescent="0.15">
      <c r="A191" s="148"/>
      <c r="B191" s="148"/>
      <c r="C191" s="81"/>
      <c r="D191" s="152"/>
      <c r="E191" s="77">
        <f t="shared" si="146"/>
        <v>0</v>
      </c>
      <c r="F191" s="152"/>
      <c r="G191" s="77">
        <f t="shared" si="147"/>
        <v>0</v>
      </c>
      <c r="H191" s="152"/>
      <c r="I191" s="124">
        <f t="shared" si="148"/>
        <v>0</v>
      </c>
      <c r="J191" s="152"/>
      <c r="K191" s="129">
        <f t="shared" si="149"/>
        <v>0</v>
      </c>
      <c r="L191" s="63">
        <f t="shared" si="150"/>
        <v>0</v>
      </c>
      <c r="M191" s="64">
        <f t="shared" si="138"/>
        <v>0</v>
      </c>
      <c r="N191" s="152"/>
      <c r="O191" s="77">
        <f t="shared" si="151"/>
        <v>0</v>
      </c>
      <c r="P191" s="152"/>
      <c r="Q191" s="77">
        <f t="shared" si="152"/>
        <v>0</v>
      </c>
      <c r="R191" s="152"/>
      <c r="S191" s="77">
        <f t="shared" si="153"/>
        <v>0</v>
      </c>
      <c r="T191" s="152"/>
      <c r="U191" s="77">
        <f t="shared" si="154"/>
        <v>0</v>
      </c>
      <c r="V191" s="152"/>
      <c r="W191" s="77">
        <f t="shared" si="155"/>
        <v>0</v>
      </c>
      <c r="X191" s="63">
        <f t="shared" si="156"/>
        <v>0</v>
      </c>
      <c r="Y191" s="64">
        <f t="shared" si="157"/>
        <v>0</v>
      </c>
    </row>
    <row r="192" spans="1:25" ht="14.25" x14ac:dyDescent="0.15">
      <c r="A192" s="148"/>
      <c r="B192" s="148"/>
      <c r="C192" s="81"/>
      <c r="D192" s="152"/>
      <c r="E192" s="77">
        <f t="shared" si="146"/>
        <v>0</v>
      </c>
      <c r="F192" s="152"/>
      <c r="G192" s="77">
        <f t="shared" si="147"/>
        <v>0</v>
      </c>
      <c r="H192" s="152"/>
      <c r="I192" s="124">
        <f t="shared" si="148"/>
        <v>0</v>
      </c>
      <c r="J192" s="152"/>
      <c r="K192" s="129">
        <f t="shared" si="149"/>
        <v>0</v>
      </c>
      <c r="L192" s="63">
        <f t="shared" si="150"/>
        <v>0</v>
      </c>
      <c r="M192" s="64">
        <f t="shared" si="138"/>
        <v>0</v>
      </c>
      <c r="N192" s="152"/>
      <c r="O192" s="77">
        <f t="shared" si="151"/>
        <v>0</v>
      </c>
      <c r="P192" s="152"/>
      <c r="Q192" s="77">
        <f t="shared" si="152"/>
        <v>0</v>
      </c>
      <c r="R192" s="152"/>
      <c r="S192" s="77">
        <f t="shared" si="153"/>
        <v>0</v>
      </c>
      <c r="T192" s="152"/>
      <c r="U192" s="77">
        <f t="shared" si="154"/>
        <v>0</v>
      </c>
      <c r="V192" s="152"/>
      <c r="W192" s="77">
        <f t="shared" si="155"/>
        <v>0</v>
      </c>
      <c r="X192" s="63">
        <f t="shared" si="156"/>
        <v>0</v>
      </c>
      <c r="Y192" s="64">
        <f t="shared" si="157"/>
        <v>0</v>
      </c>
    </row>
    <row r="193" spans="1:25" ht="14.25" x14ac:dyDescent="0.15">
      <c r="A193" s="148"/>
      <c r="B193" s="148"/>
      <c r="C193" s="81"/>
      <c r="D193" s="152"/>
      <c r="E193" s="77">
        <f t="shared" si="146"/>
        <v>0</v>
      </c>
      <c r="F193" s="152"/>
      <c r="G193" s="77">
        <f t="shared" si="147"/>
        <v>0</v>
      </c>
      <c r="H193" s="152"/>
      <c r="I193" s="124">
        <f t="shared" si="148"/>
        <v>0</v>
      </c>
      <c r="J193" s="152"/>
      <c r="K193" s="129">
        <f t="shared" si="149"/>
        <v>0</v>
      </c>
      <c r="L193" s="63">
        <f t="shared" si="150"/>
        <v>0</v>
      </c>
      <c r="M193" s="64">
        <f t="shared" si="138"/>
        <v>0</v>
      </c>
      <c r="N193" s="152"/>
      <c r="O193" s="77">
        <f t="shared" si="151"/>
        <v>0</v>
      </c>
      <c r="P193" s="152"/>
      <c r="Q193" s="77">
        <f t="shared" si="152"/>
        <v>0</v>
      </c>
      <c r="R193" s="152"/>
      <c r="S193" s="77">
        <f t="shared" si="153"/>
        <v>0</v>
      </c>
      <c r="T193" s="152"/>
      <c r="U193" s="77">
        <f t="shared" si="154"/>
        <v>0</v>
      </c>
      <c r="V193" s="152"/>
      <c r="W193" s="77">
        <f t="shared" si="155"/>
        <v>0</v>
      </c>
      <c r="X193" s="63">
        <f t="shared" si="156"/>
        <v>0</v>
      </c>
      <c r="Y193" s="64">
        <f t="shared" si="157"/>
        <v>0</v>
      </c>
    </row>
    <row r="194" spans="1:25" ht="14.25" x14ac:dyDescent="0.15">
      <c r="A194" s="148"/>
      <c r="B194" s="148"/>
      <c r="C194" s="81"/>
      <c r="D194" s="152"/>
      <c r="E194" s="77">
        <f t="shared" si="146"/>
        <v>0</v>
      </c>
      <c r="F194" s="152"/>
      <c r="G194" s="77">
        <f t="shared" si="147"/>
        <v>0</v>
      </c>
      <c r="H194" s="152"/>
      <c r="I194" s="124">
        <f t="shared" si="148"/>
        <v>0</v>
      </c>
      <c r="J194" s="152"/>
      <c r="K194" s="129">
        <f t="shared" si="149"/>
        <v>0</v>
      </c>
      <c r="L194" s="63">
        <f t="shared" si="150"/>
        <v>0</v>
      </c>
      <c r="M194" s="64">
        <f t="shared" si="138"/>
        <v>0</v>
      </c>
      <c r="N194" s="152"/>
      <c r="O194" s="77">
        <f t="shared" si="151"/>
        <v>0</v>
      </c>
      <c r="P194" s="152"/>
      <c r="Q194" s="77">
        <f t="shared" si="152"/>
        <v>0</v>
      </c>
      <c r="R194" s="152"/>
      <c r="S194" s="77">
        <f t="shared" si="153"/>
        <v>0</v>
      </c>
      <c r="T194" s="152"/>
      <c r="U194" s="77">
        <f t="shared" si="154"/>
        <v>0</v>
      </c>
      <c r="V194" s="152"/>
      <c r="W194" s="77">
        <f t="shared" si="155"/>
        <v>0</v>
      </c>
      <c r="X194" s="63">
        <f t="shared" si="156"/>
        <v>0</v>
      </c>
      <c r="Y194" s="64">
        <f t="shared" si="157"/>
        <v>0</v>
      </c>
    </row>
    <row r="195" spans="1:25" ht="15" thickBot="1" x14ac:dyDescent="0.2">
      <c r="A195" s="150"/>
      <c r="B195" s="150"/>
      <c r="C195" s="82"/>
      <c r="D195" s="153"/>
      <c r="E195" s="78">
        <f t="shared" si="146"/>
        <v>0</v>
      </c>
      <c r="F195" s="153"/>
      <c r="G195" s="78">
        <f t="shared" si="147"/>
        <v>0</v>
      </c>
      <c r="H195" s="153"/>
      <c r="I195" s="125">
        <f t="shared" si="148"/>
        <v>0</v>
      </c>
      <c r="J195" s="153"/>
      <c r="K195" s="130">
        <f t="shared" si="149"/>
        <v>0</v>
      </c>
      <c r="L195" s="65">
        <f t="shared" si="150"/>
        <v>0</v>
      </c>
      <c r="M195" s="66">
        <f t="shared" si="138"/>
        <v>0</v>
      </c>
      <c r="N195" s="153"/>
      <c r="O195" s="78">
        <f t="shared" si="151"/>
        <v>0</v>
      </c>
      <c r="P195" s="153"/>
      <c r="Q195" s="78">
        <f t="shared" si="152"/>
        <v>0</v>
      </c>
      <c r="R195" s="153"/>
      <c r="S195" s="78">
        <f t="shared" si="153"/>
        <v>0</v>
      </c>
      <c r="T195" s="153"/>
      <c r="U195" s="78">
        <f t="shared" si="154"/>
        <v>0</v>
      </c>
      <c r="V195" s="153"/>
      <c r="W195" s="78">
        <f t="shared" si="155"/>
        <v>0</v>
      </c>
      <c r="X195" s="65">
        <f t="shared" si="156"/>
        <v>0</v>
      </c>
      <c r="Y195" s="66">
        <f t="shared" si="157"/>
        <v>0</v>
      </c>
    </row>
    <row r="196" spans="1:25" ht="15" thickBot="1" x14ac:dyDescent="0.2">
      <c r="A196" s="150"/>
      <c r="B196" s="150"/>
      <c r="C196" s="83"/>
      <c r="D196" s="57"/>
      <c r="E196" s="80">
        <f>SUM(E186:E195)</f>
        <v>0</v>
      </c>
      <c r="F196" s="57"/>
      <c r="G196" s="80">
        <f>SUM(G186:G195)</f>
        <v>0</v>
      </c>
      <c r="H196" s="57"/>
      <c r="I196" s="121">
        <f>SUM(I186:I195)</f>
        <v>0</v>
      </c>
      <c r="J196" s="57"/>
      <c r="K196" s="80">
        <f>SUM(K186:K195)</f>
        <v>0</v>
      </c>
      <c r="L196" s="69" t="s">
        <v>10</v>
      </c>
      <c r="M196" s="70">
        <f>SUM(M186:M195)</f>
        <v>0</v>
      </c>
      <c r="N196" s="57"/>
      <c r="O196" s="80">
        <f>SUM(O186:O195)</f>
        <v>0</v>
      </c>
      <c r="P196" s="57"/>
      <c r="Q196" s="80">
        <f>SUM(Q186:Q195)</f>
        <v>0</v>
      </c>
      <c r="R196" s="57"/>
      <c r="S196" s="80">
        <f>SUM(S186:S195)</f>
        <v>0</v>
      </c>
      <c r="T196" s="57"/>
      <c r="U196" s="80">
        <f>SUM(U186:U195)</f>
        <v>0</v>
      </c>
      <c r="V196" s="57"/>
      <c r="W196" s="80">
        <f>SUM(W186:W195)</f>
        <v>0</v>
      </c>
      <c r="X196" s="69" t="s">
        <v>10</v>
      </c>
      <c r="Y196" s="70">
        <f>SUM(Y186:Y195)</f>
        <v>0</v>
      </c>
    </row>
    <row r="197" spans="1:25" ht="15" customHeight="1" x14ac:dyDescent="0.15">
      <c r="A197" s="182">
        <v>37</v>
      </c>
      <c r="B197" s="182" t="s">
        <v>32</v>
      </c>
      <c r="C197" s="84">
        <v>0.5</v>
      </c>
      <c r="D197" s="192"/>
      <c r="E197" s="79">
        <f t="shared" si="146"/>
        <v>0</v>
      </c>
      <c r="F197" s="192"/>
      <c r="G197" s="79">
        <f>$C197*F197</f>
        <v>0</v>
      </c>
      <c r="H197" s="192"/>
      <c r="I197" s="126">
        <f>$C197*H197</f>
        <v>0</v>
      </c>
      <c r="J197" s="192"/>
      <c r="K197" s="131">
        <f>$C197*J197</f>
        <v>0</v>
      </c>
      <c r="L197" s="61">
        <f>D197+F197+H197+J197</f>
        <v>0</v>
      </c>
      <c r="M197" s="62">
        <f t="shared" si="138"/>
        <v>0</v>
      </c>
      <c r="N197" s="192"/>
      <c r="O197" s="79">
        <f>$C197*N197</f>
        <v>0</v>
      </c>
      <c r="P197" s="192"/>
      <c r="Q197" s="79">
        <f>$C197*P197</f>
        <v>0</v>
      </c>
      <c r="R197" s="192"/>
      <c r="S197" s="79">
        <f>$C197*R197</f>
        <v>0</v>
      </c>
      <c r="T197" s="192"/>
      <c r="U197" s="79">
        <f>$C197*T197</f>
        <v>0</v>
      </c>
      <c r="V197" s="192"/>
      <c r="W197" s="79">
        <f>$C197*V197</f>
        <v>0</v>
      </c>
      <c r="X197" s="61">
        <f>D197+F197+H197+J197+N197+P197+R197+T197+V197</f>
        <v>0</v>
      </c>
      <c r="Y197" s="62">
        <f>$C197*X197</f>
        <v>0</v>
      </c>
    </row>
    <row r="198" spans="1:25" ht="14.25" x14ac:dyDescent="0.15">
      <c r="A198" s="180"/>
      <c r="B198" s="180" t="s">
        <v>162</v>
      </c>
      <c r="C198" s="81">
        <v>1</v>
      </c>
      <c r="D198" s="190"/>
      <c r="E198" s="77">
        <f t="shared" si="146"/>
        <v>0</v>
      </c>
      <c r="F198" s="190"/>
      <c r="G198" s="77">
        <f>$C198*F198</f>
        <v>0</v>
      </c>
      <c r="H198" s="190"/>
      <c r="I198" s="124">
        <f>$C198*H198</f>
        <v>0</v>
      </c>
      <c r="J198" s="190"/>
      <c r="K198" s="129">
        <f>$C198*J198</f>
        <v>0</v>
      </c>
      <c r="L198" s="63">
        <f>D198+F198+H198+J198</f>
        <v>0</v>
      </c>
      <c r="M198" s="64">
        <f t="shared" si="138"/>
        <v>0</v>
      </c>
      <c r="N198" s="190"/>
      <c r="O198" s="77">
        <f>$C198*N198</f>
        <v>0</v>
      </c>
      <c r="P198" s="190"/>
      <c r="Q198" s="77">
        <f>$C198*P198</f>
        <v>0</v>
      </c>
      <c r="R198" s="190"/>
      <c r="S198" s="77">
        <f>$C198*R198</f>
        <v>0</v>
      </c>
      <c r="T198" s="190"/>
      <c r="U198" s="77">
        <f>$C198*T198</f>
        <v>0</v>
      </c>
      <c r="V198" s="190"/>
      <c r="W198" s="77">
        <f>$C198*V198</f>
        <v>0</v>
      </c>
      <c r="X198" s="63">
        <f>D198+F198+H198+J198+N198+P198+R198+T198+V198</f>
        <v>0</v>
      </c>
      <c r="Y198" s="64">
        <f>$C198*X198</f>
        <v>0</v>
      </c>
    </row>
    <row r="199" spans="1:25" ht="14.25" x14ac:dyDescent="0.15">
      <c r="A199" s="180"/>
      <c r="B199" s="180"/>
      <c r="C199" s="81"/>
      <c r="D199" s="190"/>
      <c r="E199" s="77">
        <f t="shared" si="146"/>
        <v>0</v>
      </c>
      <c r="F199" s="190"/>
      <c r="G199" s="77">
        <f>$C199*F199</f>
        <v>0</v>
      </c>
      <c r="H199" s="190"/>
      <c r="I199" s="124">
        <f>$C199*H199</f>
        <v>0</v>
      </c>
      <c r="J199" s="190"/>
      <c r="K199" s="129">
        <f>$C199*J199</f>
        <v>0</v>
      </c>
      <c r="L199" s="63">
        <f>D199+F199+H199+J199</f>
        <v>0</v>
      </c>
      <c r="M199" s="64">
        <f t="shared" si="138"/>
        <v>0</v>
      </c>
      <c r="N199" s="190"/>
      <c r="O199" s="77">
        <f>$C199*N199</f>
        <v>0</v>
      </c>
      <c r="P199" s="190"/>
      <c r="Q199" s="77">
        <f>$C199*P199</f>
        <v>0</v>
      </c>
      <c r="R199" s="190"/>
      <c r="S199" s="77">
        <f>$C199*R199</f>
        <v>0</v>
      </c>
      <c r="T199" s="190"/>
      <c r="U199" s="77">
        <f>$C199*T199</f>
        <v>0</v>
      </c>
      <c r="V199" s="190"/>
      <c r="W199" s="77">
        <f>$C199*V199</f>
        <v>0</v>
      </c>
      <c r="X199" s="63">
        <f>D199+F199+H199+J199+N199+P199+R199+T199+V199</f>
        <v>0</v>
      </c>
      <c r="Y199" s="64">
        <f>$C199*X199</f>
        <v>0</v>
      </c>
    </row>
    <row r="200" spans="1:25" ht="15" thickBot="1" x14ac:dyDescent="0.2">
      <c r="A200" s="180"/>
      <c r="B200" s="180"/>
      <c r="C200" s="87"/>
      <c r="D200" s="193"/>
      <c r="E200" s="78">
        <f t="shared" si="146"/>
        <v>0</v>
      </c>
      <c r="F200" s="193"/>
      <c r="G200" s="78">
        <f>$C200*F200</f>
        <v>0</v>
      </c>
      <c r="H200" s="193"/>
      <c r="I200" s="125">
        <f>$C200*H200</f>
        <v>0</v>
      </c>
      <c r="J200" s="193"/>
      <c r="K200" s="130">
        <f>$C200*J200</f>
        <v>0</v>
      </c>
      <c r="L200" s="73">
        <f>D200+F200+H200+J200</f>
        <v>0</v>
      </c>
      <c r="M200" s="74">
        <f t="shared" si="138"/>
        <v>0</v>
      </c>
      <c r="N200" s="193"/>
      <c r="O200" s="78">
        <f>$C200*N200</f>
        <v>0</v>
      </c>
      <c r="P200" s="193"/>
      <c r="Q200" s="78">
        <f>$C200*P200</f>
        <v>0</v>
      </c>
      <c r="R200" s="193"/>
      <c r="S200" s="78">
        <f>$C200*R200</f>
        <v>0</v>
      </c>
      <c r="T200" s="193"/>
      <c r="U200" s="78">
        <f>$C200*T200</f>
        <v>0</v>
      </c>
      <c r="V200" s="193"/>
      <c r="W200" s="78">
        <f>$C200*V200</f>
        <v>0</v>
      </c>
      <c r="X200" s="73">
        <f>D200+F200+H200+J200+N200+P200+R200+T200+V200</f>
        <v>0</v>
      </c>
      <c r="Y200" s="74">
        <f>$C200*X200</f>
        <v>0</v>
      </c>
    </row>
    <row r="201" spans="1:25" ht="15" thickBot="1" x14ac:dyDescent="0.2">
      <c r="A201" s="185"/>
      <c r="B201" s="185"/>
      <c r="C201" s="85"/>
      <c r="D201" s="58"/>
      <c r="E201" s="80">
        <f>SUM(E197:E200)</f>
        <v>0</v>
      </c>
      <c r="F201" s="58"/>
      <c r="G201" s="80">
        <f>SUM(G197:G200)</f>
        <v>0</v>
      </c>
      <c r="H201" s="58"/>
      <c r="I201" s="121">
        <f>SUM(I197:I200)</f>
        <v>0</v>
      </c>
      <c r="J201" s="58"/>
      <c r="K201" s="80">
        <f>SUM(K197:K200)</f>
        <v>0</v>
      </c>
      <c r="L201" s="69" t="s">
        <v>10</v>
      </c>
      <c r="M201" s="70">
        <f>SUM(M197:M200)</f>
        <v>0</v>
      </c>
      <c r="N201" s="58"/>
      <c r="O201" s="80">
        <f>SUM(O197:O200)</f>
        <v>0</v>
      </c>
      <c r="P201" s="58"/>
      <c r="Q201" s="80">
        <f>SUM(Q197:Q200)</f>
        <v>0</v>
      </c>
      <c r="R201" s="58"/>
      <c r="S201" s="80">
        <f>SUM(S197:S200)</f>
        <v>0</v>
      </c>
      <c r="T201" s="58"/>
      <c r="U201" s="80">
        <f>SUM(U197:U200)</f>
        <v>0</v>
      </c>
      <c r="V201" s="58"/>
      <c r="W201" s="80">
        <f>SUM(W197:W200)</f>
        <v>0</v>
      </c>
      <c r="X201" s="69" t="s">
        <v>10</v>
      </c>
      <c r="Y201" s="70">
        <f>SUM(Y197:Y200)</f>
        <v>0</v>
      </c>
    </row>
    <row r="202" spans="1:25" ht="14.25" x14ac:dyDescent="0.15">
      <c r="A202" s="149">
        <v>39</v>
      </c>
      <c r="B202" s="149" t="s">
        <v>33</v>
      </c>
      <c r="C202" s="86">
        <v>5</v>
      </c>
      <c r="D202" s="151"/>
      <c r="E202" s="79">
        <f t="shared" ref="E202:E211" si="158">$C202*D202</f>
        <v>0</v>
      </c>
      <c r="F202" s="151"/>
      <c r="G202" s="79">
        <f t="shared" ref="G202:G211" si="159">$C202*F202</f>
        <v>0</v>
      </c>
      <c r="H202" s="151"/>
      <c r="I202" s="126">
        <f t="shared" ref="I202:I211" si="160">$C202*H202</f>
        <v>0</v>
      </c>
      <c r="J202" s="151"/>
      <c r="K202" s="131">
        <f t="shared" ref="K202:K211" si="161">$C202*J202</f>
        <v>0</v>
      </c>
      <c r="L202" s="71">
        <f t="shared" ref="L202:L211" si="162">D202+F202+H202+J202</f>
        <v>0</v>
      </c>
      <c r="M202" s="72">
        <f t="shared" ref="M202:M211" si="163">$C202*L202</f>
        <v>0</v>
      </c>
      <c r="N202" s="151"/>
      <c r="O202" s="79">
        <f t="shared" ref="O202:O211" si="164">$C202*N202</f>
        <v>0</v>
      </c>
      <c r="P202" s="151"/>
      <c r="Q202" s="79">
        <f t="shared" ref="Q202:Q211" si="165">$C202*P202</f>
        <v>0</v>
      </c>
      <c r="R202" s="151"/>
      <c r="S202" s="79">
        <f t="shared" ref="S202:S211" si="166">$C202*R202</f>
        <v>0</v>
      </c>
      <c r="T202" s="151"/>
      <c r="U202" s="79">
        <f t="shared" ref="U202:U211" si="167">$C202*T202</f>
        <v>0</v>
      </c>
      <c r="V202" s="151"/>
      <c r="W202" s="79">
        <f t="shared" ref="W202:W211" si="168">$C202*V202</f>
        <v>0</v>
      </c>
      <c r="X202" s="71">
        <f t="shared" ref="X202:X211" si="169">D202+F202+H202+J202+N202+P202+R202+T202+V202</f>
        <v>0</v>
      </c>
      <c r="Y202" s="72">
        <f t="shared" ref="Y202:Y211" si="170">$C202*X202</f>
        <v>0</v>
      </c>
    </row>
    <row r="203" spans="1:25" ht="14.25" x14ac:dyDescent="0.15">
      <c r="A203" s="148"/>
      <c r="B203" s="148"/>
      <c r="C203" s="81">
        <v>100</v>
      </c>
      <c r="D203" s="152"/>
      <c r="E203" s="77">
        <f t="shared" si="158"/>
        <v>0</v>
      </c>
      <c r="F203" s="152"/>
      <c r="G203" s="77">
        <f t="shared" si="159"/>
        <v>0</v>
      </c>
      <c r="H203" s="152"/>
      <c r="I203" s="124">
        <f t="shared" si="160"/>
        <v>0</v>
      </c>
      <c r="J203" s="152"/>
      <c r="K203" s="129">
        <f t="shared" si="161"/>
        <v>0</v>
      </c>
      <c r="L203" s="63">
        <f t="shared" si="162"/>
        <v>0</v>
      </c>
      <c r="M203" s="64">
        <f t="shared" si="163"/>
        <v>0</v>
      </c>
      <c r="N203" s="152"/>
      <c r="O203" s="77">
        <f t="shared" si="164"/>
        <v>0</v>
      </c>
      <c r="P203" s="152"/>
      <c r="Q203" s="77">
        <f t="shared" si="165"/>
        <v>0</v>
      </c>
      <c r="R203" s="152"/>
      <c r="S203" s="77">
        <f t="shared" si="166"/>
        <v>0</v>
      </c>
      <c r="T203" s="152"/>
      <c r="U203" s="77">
        <f t="shared" si="167"/>
        <v>0</v>
      </c>
      <c r="V203" s="152"/>
      <c r="W203" s="77">
        <f t="shared" si="168"/>
        <v>0</v>
      </c>
      <c r="X203" s="63">
        <f t="shared" si="169"/>
        <v>0</v>
      </c>
      <c r="Y203" s="64">
        <f t="shared" si="170"/>
        <v>0</v>
      </c>
    </row>
    <row r="204" spans="1:25" ht="14.25" x14ac:dyDescent="0.15">
      <c r="A204" s="148"/>
      <c r="B204" s="148"/>
      <c r="C204" s="81"/>
      <c r="D204" s="152"/>
      <c r="E204" s="77">
        <f t="shared" si="158"/>
        <v>0</v>
      </c>
      <c r="F204" s="152"/>
      <c r="G204" s="77">
        <f t="shared" si="159"/>
        <v>0</v>
      </c>
      <c r="H204" s="152"/>
      <c r="I204" s="124">
        <f t="shared" si="160"/>
        <v>0</v>
      </c>
      <c r="J204" s="152"/>
      <c r="K204" s="129">
        <f t="shared" si="161"/>
        <v>0</v>
      </c>
      <c r="L204" s="63">
        <f t="shared" si="162"/>
        <v>0</v>
      </c>
      <c r="M204" s="64">
        <f t="shared" si="163"/>
        <v>0</v>
      </c>
      <c r="N204" s="152"/>
      <c r="O204" s="77">
        <f t="shared" si="164"/>
        <v>0</v>
      </c>
      <c r="P204" s="152"/>
      <c r="Q204" s="77">
        <f t="shared" si="165"/>
        <v>0</v>
      </c>
      <c r="R204" s="152"/>
      <c r="S204" s="77">
        <f t="shared" si="166"/>
        <v>0</v>
      </c>
      <c r="T204" s="152"/>
      <c r="U204" s="77">
        <f t="shared" si="167"/>
        <v>0</v>
      </c>
      <c r="V204" s="152"/>
      <c r="W204" s="77">
        <f t="shared" si="168"/>
        <v>0</v>
      </c>
      <c r="X204" s="63">
        <f t="shared" si="169"/>
        <v>0</v>
      </c>
      <c r="Y204" s="64">
        <f t="shared" si="170"/>
        <v>0</v>
      </c>
    </row>
    <row r="205" spans="1:25" ht="14.25" x14ac:dyDescent="0.15">
      <c r="A205" s="148"/>
      <c r="B205" s="148"/>
      <c r="C205" s="81"/>
      <c r="D205" s="152"/>
      <c r="E205" s="77">
        <f t="shared" si="158"/>
        <v>0</v>
      </c>
      <c r="F205" s="152"/>
      <c r="G205" s="77">
        <f t="shared" si="159"/>
        <v>0</v>
      </c>
      <c r="H205" s="152"/>
      <c r="I205" s="124">
        <f t="shared" si="160"/>
        <v>0</v>
      </c>
      <c r="J205" s="152"/>
      <c r="K205" s="129">
        <f t="shared" si="161"/>
        <v>0</v>
      </c>
      <c r="L205" s="63">
        <f t="shared" si="162"/>
        <v>0</v>
      </c>
      <c r="M205" s="64">
        <f t="shared" si="163"/>
        <v>0</v>
      </c>
      <c r="N205" s="152"/>
      <c r="O205" s="77">
        <f t="shared" si="164"/>
        <v>0</v>
      </c>
      <c r="P205" s="152"/>
      <c r="Q205" s="77">
        <f t="shared" si="165"/>
        <v>0</v>
      </c>
      <c r="R205" s="152"/>
      <c r="S205" s="77">
        <f t="shared" si="166"/>
        <v>0</v>
      </c>
      <c r="T205" s="152"/>
      <c r="U205" s="77">
        <f t="shared" si="167"/>
        <v>0</v>
      </c>
      <c r="V205" s="152"/>
      <c r="W205" s="77">
        <f t="shared" si="168"/>
        <v>0</v>
      </c>
      <c r="X205" s="63">
        <f t="shared" si="169"/>
        <v>0</v>
      </c>
      <c r="Y205" s="64">
        <f t="shared" si="170"/>
        <v>0</v>
      </c>
    </row>
    <row r="206" spans="1:25" ht="14.25" x14ac:dyDescent="0.15">
      <c r="A206" s="148"/>
      <c r="B206" s="148"/>
      <c r="C206" s="81"/>
      <c r="D206" s="152"/>
      <c r="E206" s="77">
        <f t="shared" si="158"/>
        <v>0</v>
      </c>
      <c r="F206" s="152"/>
      <c r="G206" s="77">
        <f t="shared" si="159"/>
        <v>0</v>
      </c>
      <c r="H206" s="152"/>
      <c r="I206" s="124">
        <f t="shared" si="160"/>
        <v>0</v>
      </c>
      <c r="J206" s="152"/>
      <c r="K206" s="129">
        <f t="shared" si="161"/>
        <v>0</v>
      </c>
      <c r="L206" s="63">
        <f t="shared" si="162"/>
        <v>0</v>
      </c>
      <c r="M206" s="64">
        <f t="shared" si="163"/>
        <v>0</v>
      </c>
      <c r="N206" s="152"/>
      <c r="O206" s="77">
        <f t="shared" si="164"/>
        <v>0</v>
      </c>
      <c r="P206" s="152"/>
      <c r="Q206" s="77">
        <f t="shared" si="165"/>
        <v>0</v>
      </c>
      <c r="R206" s="152"/>
      <c r="S206" s="77">
        <f t="shared" si="166"/>
        <v>0</v>
      </c>
      <c r="T206" s="152"/>
      <c r="U206" s="77">
        <f t="shared" si="167"/>
        <v>0</v>
      </c>
      <c r="V206" s="152"/>
      <c r="W206" s="77">
        <f t="shared" si="168"/>
        <v>0</v>
      </c>
      <c r="X206" s="63">
        <f t="shared" si="169"/>
        <v>0</v>
      </c>
      <c r="Y206" s="64">
        <f t="shared" si="170"/>
        <v>0</v>
      </c>
    </row>
    <row r="207" spans="1:25" ht="14.25" x14ac:dyDescent="0.15">
      <c r="A207" s="148"/>
      <c r="B207" s="148"/>
      <c r="C207" s="81"/>
      <c r="D207" s="152"/>
      <c r="E207" s="77">
        <f t="shared" si="158"/>
        <v>0</v>
      </c>
      <c r="F207" s="152"/>
      <c r="G207" s="77">
        <f t="shared" si="159"/>
        <v>0</v>
      </c>
      <c r="H207" s="152"/>
      <c r="I207" s="124">
        <f t="shared" si="160"/>
        <v>0</v>
      </c>
      <c r="J207" s="152"/>
      <c r="K207" s="129">
        <f t="shared" si="161"/>
        <v>0</v>
      </c>
      <c r="L207" s="63">
        <f t="shared" si="162"/>
        <v>0</v>
      </c>
      <c r="M207" s="64">
        <f t="shared" si="163"/>
        <v>0</v>
      </c>
      <c r="N207" s="152"/>
      <c r="O207" s="77">
        <f t="shared" si="164"/>
        <v>0</v>
      </c>
      <c r="P207" s="152"/>
      <c r="Q207" s="77">
        <f t="shared" si="165"/>
        <v>0</v>
      </c>
      <c r="R207" s="152"/>
      <c r="S207" s="77">
        <f t="shared" si="166"/>
        <v>0</v>
      </c>
      <c r="T207" s="152"/>
      <c r="U207" s="77">
        <f t="shared" si="167"/>
        <v>0</v>
      </c>
      <c r="V207" s="152"/>
      <c r="W207" s="77">
        <f t="shared" si="168"/>
        <v>0</v>
      </c>
      <c r="X207" s="63">
        <f t="shared" si="169"/>
        <v>0</v>
      </c>
      <c r="Y207" s="64">
        <f t="shared" si="170"/>
        <v>0</v>
      </c>
    </row>
    <row r="208" spans="1:25" ht="14.25" x14ac:dyDescent="0.15">
      <c r="A208" s="148"/>
      <c r="B208" s="148"/>
      <c r="C208" s="81"/>
      <c r="D208" s="152"/>
      <c r="E208" s="77">
        <f t="shared" si="158"/>
        <v>0</v>
      </c>
      <c r="F208" s="152"/>
      <c r="G208" s="77">
        <f t="shared" si="159"/>
        <v>0</v>
      </c>
      <c r="H208" s="152"/>
      <c r="I208" s="124">
        <f t="shared" si="160"/>
        <v>0</v>
      </c>
      <c r="J208" s="152"/>
      <c r="K208" s="129">
        <f t="shared" si="161"/>
        <v>0</v>
      </c>
      <c r="L208" s="63">
        <f t="shared" si="162"/>
        <v>0</v>
      </c>
      <c r="M208" s="64">
        <f t="shared" si="163"/>
        <v>0</v>
      </c>
      <c r="N208" s="152"/>
      <c r="O208" s="77">
        <f t="shared" si="164"/>
        <v>0</v>
      </c>
      <c r="P208" s="152"/>
      <c r="Q208" s="77">
        <f t="shared" si="165"/>
        <v>0</v>
      </c>
      <c r="R208" s="152"/>
      <c r="S208" s="77">
        <f t="shared" si="166"/>
        <v>0</v>
      </c>
      <c r="T208" s="152"/>
      <c r="U208" s="77">
        <f t="shared" si="167"/>
        <v>0</v>
      </c>
      <c r="V208" s="152"/>
      <c r="W208" s="77">
        <f t="shared" si="168"/>
        <v>0</v>
      </c>
      <c r="X208" s="63">
        <f t="shared" si="169"/>
        <v>0</v>
      </c>
      <c r="Y208" s="64">
        <f t="shared" si="170"/>
        <v>0</v>
      </c>
    </row>
    <row r="209" spans="1:25" ht="14.25" x14ac:dyDescent="0.15">
      <c r="A209" s="148"/>
      <c r="B209" s="148"/>
      <c r="C209" s="81"/>
      <c r="D209" s="152"/>
      <c r="E209" s="77">
        <f t="shared" si="158"/>
        <v>0</v>
      </c>
      <c r="F209" s="152"/>
      <c r="G209" s="77">
        <f t="shared" si="159"/>
        <v>0</v>
      </c>
      <c r="H209" s="152"/>
      <c r="I209" s="124">
        <f t="shared" si="160"/>
        <v>0</v>
      </c>
      <c r="J209" s="152"/>
      <c r="K209" s="129">
        <f t="shared" si="161"/>
        <v>0</v>
      </c>
      <c r="L209" s="63">
        <f t="shared" si="162"/>
        <v>0</v>
      </c>
      <c r="M209" s="64">
        <f t="shared" si="163"/>
        <v>0</v>
      </c>
      <c r="N209" s="152"/>
      <c r="O209" s="77">
        <f t="shared" si="164"/>
        <v>0</v>
      </c>
      <c r="P209" s="152"/>
      <c r="Q209" s="77">
        <f t="shared" si="165"/>
        <v>0</v>
      </c>
      <c r="R209" s="152"/>
      <c r="S209" s="77">
        <f t="shared" si="166"/>
        <v>0</v>
      </c>
      <c r="T209" s="152"/>
      <c r="U209" s="77">
        <f t="shared" si="167"/>
        <v>0</v>
      </c>
      <c r="V209" s="152"/>
      <c r="W209" s="77">
        <f t="shared" si="168"/>
        <v>0</v>
      </c>
      <c r="X209" s="63">
        <f t="shared" si="169"/>
        <v>0</v>
      </c>
      <c r="Y209" s="64">
        <f t="shared" si="170"/>
        <v>0</v>
      </c>
    </row>
    <row r="210" spans="1:25" ht="14.25" x14ac:dyDescent="0.15">
      <c r="A210" s="148"/>
      <c r="B210" s="148"/>
      <c r="C210" s="81"/>
      <c r="D210" s="152"/>
      <c r="E210" s="77">
        <f t="shared" si="158"/>
        <v>0</v>
      </c>
      <c r="F210" s="152"/>
      <c r="G210" s="77">
        <f t="shared" si="159"/>
        <v>0</v>
      </c>
      <c r="H210" s="152"/>
      <c r="I210" s="124">
        <f t="shared" si="160"/>
        <v>0</v>
      </c>
      <c r="J210" s="152"/>
      <c r="K210" s="129">
        <f t="shared" si="161"/>
        <v>0</v>
      </c>
      <c r="L210" s="63">
        <f t="shared" si="162"/>
        <v>0</v>
      </c>
      <c r="M210" s="64">
        <f t="shared" si="163"/>
        <v>0</v>
      </c>
      <c r="N210" s="152"/>
      <c r="O210" s="77">
        <f t="shared" si="164"/>
        <v>0</v>
      </c>
      <c r="P210" s="152"/>
      <c r="Q210" s="77">
        <f t="shared" si="165"/>
        <v>0</v>
      </c>
      <c r="R210" s="152"/>
      <c r="S210" s="77">
        <f t="shared" si="166"/>
        <v>0</v>
      </c>
      <c r="T210" s="152"/>
      <c r="U210" s="77">
        <f t="shared" si="167"/>
        <v>0</v>
      </c>
      <c r="V210" s="152"/>
      <c r="W210" s="77">
        <f t="shared" si="168"/>
        <v>0</v>
      </c>
      <c r="X210" s="63">
        <f t="shared" si="169"/>
        <v>0</v>
      </c>
      <c r="Y210" s="64">
        <f t="shared" si="170"/>
        <v>0</v>
      </c>
    </row>
    <row r="211" spans="1:25" ht="15" thickBot="1" x14ac:dyDescent="0.2">
      <c r="A211" s="150"/>
      <c r="B211" s="150"/>
      <c r="C211" s="82"/>
      <c r="D211" s="153"/>
      <c r="E211" s="78">
        <f t="shared" si="158"/>
        <v>0</v>
      </c>
      <c r="F211" s="153"/>
      <c r="G211" s="78">
        <f t="shared" si="159"/>
        <v>0</v>
      </c>
      <c r="H211" s="153"/>
      <c r="I211" s="125">
        <f t="shared" si="160"/>
        <v>0</v>
      </c>
      <c r="J211" s="153"/>
      <c r="K211" s="130">
        <f t="shared" si="161"/>
        <v>0</v>
      </c>
      <c r="L211" s="65">
        <f t="shared" si="162"/>
        <v>0</v>
      </c>
      <c r="M211" s="66">
        <f t="shared" si="163"/>
        <v>0</v>
      </c>
      <c r="N211" s="153"/>
      <c r="O211" s="78">
        <f t="shared" si="164"/>
        <v>0</v>
      </c>
      <c r="P211" s="153"/>
      <c r="Q211" s="78">
        <f t="shared" si="165"/>
        <v>0</v>
      </c>
      <c r="R211" s="153"/>
      <c r="S211" s="78">
        <f t="shared" si="166"/>
        <v>0</v>
      </c>
      <c r="T211" s="153"/>
      <c r="U211" s="78">
        <f t="shared" si="167"/>
        <v>0</v>
      </c>
      <c r="V211" s="153"/>
      <c r="W211" s="78">
        <f t="shared" si="168"/>
        <v>0</v>
      </c>
      <c r="X211" s="65">
        <f t="shared" si="169"/>
        <v>0</v>
      </c>
      <c r="Y211" s="66">
        <f t="shared" si="170"/>
        <v>0</v>
      </c>
    </row>
    <row r="212" spans="1:25" ht="15" thickBot="1" x14ac:dyDescent="0.2">
      <c r="A212" s="150"/>
      <c r="B212" s="150"/>
      <c r="C212" s="83"/>
      <c r="D212" s="57"/>
      <c r="E212" s="80">
        <f>SUM(E202:E211)</f>
        <v>0</v>
      </c>
      <c r="F212" s="57"/>
      <c r="G212" s="80">
        <f>SUM(G202:G211)</f>
        <v>0</v>
      </c>
      <c r="H212" s="57"/>
      <c r="I212" s="121">
        <f>SUM(I202:I211)</f>
        <v>0</v>
      </c>
      <c r="J212" s="57"/>
      <c r="K212" s="80">
        <f>SUM(K202:K211)</f>
        <v>0</v>
      </c>
      <c r="L212" s="69" t="s">
        <v>10</v>
      </c>
      <c r="M212" s="70">
        <f>SUM(M202:M211)</f>
        <v>0</v>
      </c>
      <c r="N212" s="57"/>
      <c r="O212" s="80">
        <f>SUM(O202:O211)</f>
        <v>0</v>
      </c>
      <c r="P212" s="57"/>
      <c r="Q212" s="80">
        <f>SUM(Q202:Q211)</f>
        <v>0</v>
      </c>
      <c r="R212" s="57"/>
      <c r="S212" s="80">
        <f>SUM(S202:S211)</f>
        <v>0</v>
      </c>
      <c r="T212" s="57"/>
      <c r="U212" s="80">
        <f>SUM(U202:U211)</f>
        <v>0</v>
      </c>
      <c r="V212" s="57"/>
      <c r="W212" s="80">
        <f>SUM(W202:W211)</f>
        <v>0</v>
      </c>
      <c r="X212" s="69" t="s">
        <v>10</v>
      </c>
      <c r="Y212" s="70">
        <f>SUM(Y202:Y211)</f>
        <v>0</v>
      </c>
    </row>
    <row r="213" spans="1:25" ht="14.25" x14ac:dyDescent="0.15">
      <c r="A213" s="182">
        <v>43</v>
      </c>
      <c r="B213" s="182" t="s">
        <v>163</v>
      </c>
      <c r="C213" s="84">
        <v>2</v>
      </c>
      <c r="D213" s="192"/>
      <c r="E213" s="79">
        <f t="shared" si="146"/>
        <v>0</v>
      </c>
      <c r="F213" s="192"/>
      <c r="G213" s="79">
        <f t="shared" ref="G213:G222" si="171">$C213*F213</f>
        <v>0</v>
      </c>
      <c r="H213" s="192"/>
      <c r="I213" s="126">
        <f t="shared" ref="I213:I222" si="172">$C213*H213</f>
        <v>0</v>
      </c>
      <c r="J213" s="192"/>
      <c r="K213" s="131">
        <f t="shared" ref="K213:K222" si="173">$C213*J213</f>
        <v>0</v>
      </c>
      <c r="L213" s="61">
        <f t="shared" ref="L213:L222" si="174">D213+F213+H213+J213</f>
        <v>0</v>
      </c>
      <c r="M213" s="62">
        <f t="shared" si="138"/>
        <v>0</v>
      </c>
      <c r="N213" s="192"/>
      <c r="O213" s="79">
        <f t="shared" ref="O213:O222" si="175">$C213*N213</f>
        <v>0</v>
      </c>
      <c r="P213" s="192"/>
      <c r="Q213" s="79">
        <f t="shared" ref="Q213:Q222" si="176">$C213*P213</f>
        <v>0</v>
      </c>
      <c r="R213" s="192"/>
      <c r="S213" s="79">
        <f t="shared" ref="S213:S222" si="177">$C213*R213</f>
        <v>0</v>
      </c>
      <c r="T213" s="192"/>
      <c r="U213" s="79">
        <f t="shared" ref="U213:U222" si="178">$C213*T213</f>
        <v>0</v>
      </c>
      <c r="V213" s="192"/>
      <c r="W213" s="79">
        <f t="shared" ref="W213:W222" si="179">$C213*V213</f>
        <v>0</v>
      </c>
      <c r="X213" s="61">
        <f t="shared" ref="X213:X222" si="180">D213+F213+H213+J213+N213+P213+R213+T213+V213</f>
        <v>0</v>
      </c>
      <c r="Y213" s="62">
        <f t="shared" ref="Y213:Y222" si="181">$C213*X213</f>
        <v>0</v>
      </c>
    </row>
    <row r="214" spans="1:25" ht="14.25" x14ac:dyDescent="0.15">
      <c r="A214" s="180"/>
      <c r="B214" s="180" t="s">
        <v>164</v>
      </c>
      <c r="C214" s="81">
        <v>3</v>
      </c>
      <c r="D214" s="190"/>
      <c r="E214" s="77">
        <f t="shared" si="146"/>
        <v>0</v>
      </c>
      <c r="F214" s="190"/>
      <c r="G214" s="77">
        <f t="shared" si="171"/>
        <v>0</v>
      </c>
      <c r="H214" s="190"/>
      <c r="I214" s="124">
        <f t="shared" si="172"/>
        <v>0</v>
      </c>
      <c r="J214" s="190"/>
      <c r="K214" s="129">
        <f t="shared" si="173"/>
        <v>0</v>
      </c>
      <c r="L214" s="63">
        <f t="shared" si="174"/>
        <v>0</v>
      </c>
      <c r="M214" s="64">
        <f t="shared" si="138"/>
        <v>0</v>
      </c>
      <c r="N214" s="190"/>
      <c r="O214" s="77">
        <f t="shared" si="175"/>
        <v>0</v>
      </c>
      <c r="P214" s="190"/>
      <c r="Q214" s="77">
        <f t="shared" si="176"/>
        <v>0</v>
      </c>
      <c r="R214" s="190"/>
      <c r="S214" s="77">
        <f t="shared" si="177"/>
        <v>0</v>
      </c>
      <c r="T214" s="190"/>
      <c r="U214" s="77">
        <f t="shared" si="178"/>
        <v>0</v>
      </c>
      <c r="V214" s="190"/>
      <c r="W214" s="77">
        <f t="shared" si="179"/>
        <v>0</v>
      </c>
      <c r="X214" s="63">
        <f t="shared" si="180"/>
        <v>0</v>
      </c>
      <c r="Y214" s="64">
        <f t="shared" si="181"/>
        <v>0</v>
      </c>
    </row>
    <row r="215" spans="1:25" ht="14.25" x14ac:dyDescent="0.15">
      <c r="A215" s="180"/>
      <c r="B215" s="180"/>
      <c r="C215" s="81">
        <v>4</v>
      </c>
      <c r="D215" s="190"/>
      <c r="E215" s="77">
        <f t="shared" si="146"/>
        <v>0</v>
      </c>
      <c r="F215" s="190"/>
      <c r="G215" s="77">
        <f t="shared" si="171"/>
        <v>0</v>
      </c>
      <c r="H215" s="190"/>
      <c r="I215" s="124">
        <f t="shared" si="172"/>
        <v>0</v>
      </c>
      <c r="J215" s="190"/>
      <c r="K215" s="129">
        <f t="shared" si="173"/>
        <v>0</v>
      </c>
      <c r="L215" s="63">
        <f t="shared" si="174"/>
        <v>0</v>
      </c>
      <c r="M215" s="64">
        <f t="shared" si="138"/>
        <v>0</v>
      </c>
      <c r="N215" s="190"/>
      <c r="O215" s="77">
        <f t="shared" si="175"/>
        <v>0</v>
      </c>
      <c r="P215" s="190"/>
      <c r="Q215" s="77">
        <f t="shared" si="176"/>
        <v>0</v>
      </c>
      <c r="R215" s="190"/>
      <c r="S215" s="77">
        <f t="shared" si="177"/>
        <v>0</v>
      </c>
      <c r="T215" s="190"/>
      <c r="U215" s="77">
        <f t="shared" si="178"/>
        <v>0</v>
      </c>
      <c r="V215" s="190"/>
      <c r="W215" s="77">
        <f t="shared" si="179"/>
        <v>0</v>
      </c>
      <c r="X215" s="63">
        <f t="shared" si="180"/>
        <v>0</v>
      </c>
      <c r="Y215" s="64">
        <f t="shared" si="181"/>
        <v>0</v>
      </c>
    </row>
    <row r="216" spans="1:25" ht="14.25" x14ac:dyDescent="0.15">
      <c r="A216" s="180"/>
      <c r="B216" s="180"/>
      <c r="C216" s="81">
        <v>5</v>
      </c>
      <c r="D216" s="190"/>
      <c r="E216" s="77">
        <f t="shared" si="146"/>
        <v>0</v>
      </c>
      <c r="F216" s="190"/>
      <c r="G216" s="77">
        <f t="shared" si="171"/>
        <v>0</v>
      </c>
      <c r="H216" s="190"/>
      <c r="I216" s="124">
        <f t="shared" si="172"/>
        <v>0</v>
      </c>
      <c r="J216" s="190"/>
      <c r="K216" s="129">
        <f t="shared" si="173"/>
        <v>0</v>
      </c>
      <c r="L216" s="63">
        <f t="shared" si="174"/>
        <v>0</v>
      </c>
      <c r="M216" s="64">
        <f t="shared" si="138"/>
        <v>0</v>
      </c>
      <c r="N216" s="190"/>
      <c r="O216" s="77">
        <f t="shared" si="175"/>
        <v>0</v>
      </c>
      <c r="P216" s="190"/>
      <c r="Q216" s="77">
        <f t="shared" si="176"/>
        <v>0</v>
      </c>
      <c r="R216" s="190"/>
      <c r="S216" s="77">
        <f t="shared" si="177"/>
        <v>0</v>
      </c>
      <c r="T216" s="190"/>
      <c r="U216" s="77">
        <f t="shared" si="178"/>
        <v>0</v>
      </c>
      <c r="V216" s="190"/>
      <c r="W216" s="77">
        <f t="shared" si="179"/>
        <v>0</v>
      </c>
      <c r="X216" s="63">
        <f t="shared" si="180"/>
        <v>0</v>
      </c>
      <c r="Y216" s="64">
        <f t="shared" si="181"/>
        <v>0</v>
      </c>
    </row>
    <row r="217" spans="1:25" ht="13.5" customHeight="1" x14ac:dyDescent="0.15">
      <c r="A217" s="180"/>
      <c r="B217" s="180"/>
      <c r="C217" s="81">
        <v>7</v>
      </c>
      <c r="D217" s="190"/>
      <c r="E217" s="77">
        <f t="shared" si="146"/>
        <v>0</v>
      </c>
      <c r="F217" s="190"/>
      <c r="G217" s="77">
        <f t="shared" si="171"/>
        <v>0</v>
      </c>
      <c r="H217" s="190"/>
      <c r="I217" s="124">
        <f t="shared" si="172"/>
        <v>0</v>
      </c>
      <c r="J217" s="190"/>
      <c r="K217" s="129">
        <f t="shared" si="173"/>
        <v>0</v>
      </c>
      <c r="L217" s="63">
        <f t="shared" si="174"/>
        <v>0</v>
      </c>
      <c r="M217" s="64">
        <f t="shared" si="138"/>
        <v>0</v>
      </c>
      <c r="N217" s="190"/>
      <c r="O217" s="77">
        <f t="shared" si="175"/>
        <v>0</v>
      </c>
      <c r="P217" s="190"/>
      <c r="Q217" s="77">
        <f t="shared" si="176"/>
        <v>0</v>
      </c>
      <c r="R217" s="190"/>
      <c r="S217" s="77">
        <f t="shared" si="177"/>
        <v>0</v>
      </c>
      <c r="T217" s="190"/>
      <c r="U217" s="77">
        <f t="shared" si="178"/>
        <v>0</v>
      </c>
      <c r="V217" s="190"/>
      <c r="W217" s="77">
        <f t="shared" si="179"/>
        <v>0</v>
      </c>
      <c r="X217" s="63">
        <f t="shared" si="180"/>
        <v>0</v>
      </c>
      <c r="Y217" s="64">
        <f t="shared" si="181"/>
        <v>0</v>
      </c>
    </row>
    <row r="218" spans="1:25" ht="14.25" x14ac:dyDescent="0.15">
      <c r="A218" s="180"/>
      <c r="B218" s="180"/>
      <c r="C218" s="81">
        <v>8</v>
      </c>
      <c r="D218" s="190"/>
      <c r="E218" s="77">
        <f t="shared" si="146"/>
        <v>0</v>
      </c>
      <c r="F218" s="190"/>
      <c r="G218" s="77">
        <f t="shared" si="171"/>
        <v>0</v>
      </c>
      <c r="H218" s="190"/>
      <c r="I218" s="124">
        <f t="shared" si="172"/>
        <v>0</v>
      </c>
      <c r="J218" s="190"/>
      <c r="K218" s="129">
        <f t="shared" si="173"/>
        <v>0</v>
      </c>
      <c r="L218" s="63">
        <f t="shared" si="174"/>
        <v>0</v>
      </c>
      <c r="M218" s="64">
        <f t="shared" si="138"/>
        <v>0</v>
      </c>
      <c r="N218" s="190"/>
      <c r="O218" s="77">
        <f t="shared" si="175"/>
        <v>0</v>
      </c>
      <c r="P218" s="190"/>
      <c r="Q218" s="77">
        <f t="shared" si="176"/>
        <v>0</v>
      </c>
      <c r="R218" s="190"/>
      <c r="S218" s="77">
        <f t="shared" si="177"/>
        <v>0</v>
      </c>
      <c r="T218" s="190"/>
      <c r="U218" s="77">
        <f t="shared" si="178"/>
        <v>0</v>
      </c>
      <c r="V218" s="190"/>
      <c r="W218" s="77">
        <f t="shared" si="179"/>
        <v>0</v>
      </c>
      <c r="X218" s="63">
        <f t="shared" si="180"/>
        <v>0</v>
      </c>
      <c r="Y218" s="64">
        <f t="shared" si="181"/>
        <v>0</v>
      </c>
    </row>
    <row r="219" spans="1:25" ht="14.25" x14ac:dyDescent="0.15">
      <c r="A219" s="180"/>
      <c r="B219" s="180"/>
      <c r="C219" s="81"/>
      <c r="D219" s="190"/>
      <c r="E219" s="77">
        <f t="shared" si="146"/>
        <v>0</v>
      </c>
      <c r="F219" s="190"/>
      <c r="G219" s="77">
        <f t="shared" si="171"/>
        <v>0</v>
      </c>
      <c r="H219" s="190"/>
      <c r="I219" s="124">
        <f t="shared" si="172"/>
        <v>0</v>
      </c>
      <c r="J219" s="190"/>
      <c r="K219" s="129">
        <f t="shared" si="173"/>
        <v>0</v>
      </c>
      <c r="L219" s="63">
        <f t="shared" si="174"/>
        <v>0</v>
      </c>
      <c r="M219" s="64">
        <f t="shared" si="138"/>
        <v>0</v>
      </c>
      <c r="N219" s="190"/>
      <c r="O219" s="77">
        <f t="shared" si="175"/>
        <v>0</v>
      </c>
      <c r="P219" s="190"/>
      <c r="Q219" s="77">
        <f t="shared" si="176"/>
        <v>0</v>
      </c>
      <c r="R219" s="190"/>
      <c r="S219" s="77">
        <f t="shared" si="177"/>
        <v>0</v>
      </c>
      <c r="T219" s="190"/>
      <c r="U219" s="77">
        <f t="shared" si="178"/>
        <v>0</v>
      </c>
      <c r="V219" s="190"/>
      <c r="W219" s="77">
        <f t="shared" si="179"/>
        <v>0</v>
      </c>
      <c r="X219" s="63">
        <f t="shared" si="180"/>
        <v>0</v>
      </c>
      <c r="Y219" s="64">
        <f t="shared" si="181"/>
        <v>0</v>
      </c>
    </row>
    <row r="220" spans="1:25" ht="14.25" x14ac:dyDescent="0.15">
      <c r="A220" s="180"/>
      <c r="B220" s="180"/>
      <c r="C220" s="81"/>
      <c r="D220" s="190"/>
      <c r="E220" s="77">
        <f t="shared" si="146"/>
        <v>0</v>
      </c>
      <c r="F220" s="190"/>
      <c r="G220" s="77">
        <f t="shared" si="171"/>
        <v>0</v>
      </c>
      <c r="H220" s="190"/>
      <c r="I220" s="124">
        <f t="shared" si="172"/>
        <v>0</v>
      </c>
      <c r="J220" s="190"/>
      <c r="K220" s="129">
        <f t="shared" si="173"/>
        <v>0</v>
      </c>
      <c r="L220" s="63">
        <f t="shared" si="174"/>
        <v>0</v>
      </c>
      <c r="M220" s="64">
        <f t="shared" si="138"/>
        <v>0</v>
      </c>
      <c r="N220" s="190"/>
      <c r="O220" s="77">
        <f t="shared" si="175"/>
        <v>0</v>
      </c>
      <c r="P220" s="190"/>
      <c r="Q220" s="77">
        <f t="shared" si="176"/>
        <v>0</v>
      </c>
      <c r="R220" s="190"/>
      <c r="S220" s="77">
        <f t="shared" si="177"/>
        <v>0</v>
      </c>
      <c r="T220" s="190"/>
      <c r="U220" s="77">
        <f t="shared" si="178"/>
        <v>0</v>
      </c>
      <c r="V220" s="190"/>
      <c r="W220" s="77">
        <f t="shared" si="179"/>
        <v>0</v>
      </c>
      <c r="X220" s="63">
        <f t="shared" si="180"/>
        <v>0</v>
      </c>
      <c r="Y220" s="64">
        <f t="shared" si="181"/>
        <v>0</v>
      </c>
    </row>
    <row r="221" spans="1:25" ht="14.25" x14ac:dyDescent="0.15">
      <c r="A221" s="180"/>
      <c r="B221" s="180"/>
      <c r="C221" s="81"/>
      <c r="D221" s="190"/>
      <c r="E221" s="77">
        <f t="shared" si="146"/>
        <v>0</v>
      </c>
      <c r="F221" s="190"/>
      <c r="G221" s="77">
        <f t="shared" si="171"/>
        <v>0</v>
      </c>
      <c r="H221" s="190"/>
      <c r="I221" s="124">
        <f t="shared" si="172"/>
        <v>0</v>
      </c>
      <c r="J221" s="190"/>
      <c r="K221" s="129">
        <f t="shared" si="173"/>
        <v>0</v>
      </c>
      <c r="L221" s="63">
        <f t="shared" si="174"/>
        <v>0</v>
      </c>
      <c r="M221" s="64">
        <f t="shared" si="138"/>
        <v>0</v>
      </c>
      <c r="N221" s="190"/>
      <c r="O221" s="77">
        <f t="shared" si="175"/>
        <v>0</v>
      </c>
      <c r="P221" s="190"/>
      <c r="Q221" s="77">
        <f t="shared" si="176"/>
        <v>0</v>
      </c>
      <c r="R221" s="190"/>
      <c r="S221" s="77">
        <f t="shared" si="177"/>
        <v>0</v>
      </c>
      <c r="T221" s="190"/>
      <c r="U221" s="77">
        <f t="shared" si="178"/>
        <v>0</v>
      </c>
      <c r="V221" s="190"/>
      <c r="W221" s="77">
        <f t="shared" si="179"/>
        <v>0</v>
      </c>
      <c r="X221" s="63">
        <f t="shared" si="180"/>
        <v>0</v>
      </c>
      <c r="Y221" s="64">
        <f t="shared" si="181"/>
        <v>0</v>
      </c>
    </row>
    <row r="222" spans="1:25" ht="15" thickBot="1" x14ac:dyDescent="0.2">
      <c r="A222" s="181"/>
      <c r="B222" s="181"/>
      <c r="C222" s="87"/>
      <c r="D222" s="193"/>
      <c r="E222" s="78">
        <f t="shared" si="146"/>
        <v>0</v>
      </c>
      <c r="F222" s="193"/>
      <c r="G222" s="78">
        <f t="shared" si="171"/>
        <v>0</v>
      </c>
      <c r="H222" s="193"/>
      <c r="I222" s="125">
        <f t="shared" si="172"/>
        <v>0</v>
      </c>
      <c r="J222" s="193"/>
      <c r="K222" s="130">
        <f t="shared" si="173"/>
        <v>0</v>
      </c>
      <c r="L222" s="73">
        <f t="shared" si="174"/>
        <v>0</v>
      </c>
      <c r="M222" s="74">
        <f t="shared" si="138"/>
        <v>0</v>
      </c>
      <c r="N222" s="193"/>
      <c r="O222" s="78">
        <f t="shared" si="175"/>
        <v>0</v>
      </c>
      <c r="P222" s="193"/>
      <c r="Q222" s="78">
        <f t="shared" si="176"/>
        <v>0</v>
      </c>
      <c r="R222" s="193"/>
      <c r="S222" s="78">
        <f t="shared" si="177"/>
        <v>0</v>
      </c>
      <c r="T222" s="193"/>
      <c r="U222" s="78">
        <f t="shared" si="178"/>
        <v>0</v>
      </c>
      <c r="V222" s="193"/>
      <c r="W222" s="78">
        <f t="shared" si="179"/>
        <v>0</v>
      </c>
      <c r="X222" s="73">
        <f t="shared" si="180"/>
        <v>0</v>
      </c>
      <c r="Y222" s="74">
        <f t="shared" si="181"/>
        <v>0</v>
      </c>
    </row>
    <row r="223" spans="1:25" ht="15" thickBot="1" x14ac:dyDescent="0.2">
      <c r="A223" s="183"/>
      <c r="B223" s="183"/>
      <c r="C223" s="85"/>
      <c r="D223" s="58"/>
      <c r="E223" s="80">
        <f>SUM(E213:E222)</f>
        <v>0</v>
      </c>
      <c r="F223" s="58"/>
      <c r="G223" s="80">
        <f>SUM(G213:G222)</f>
        <v>0</v>
      </c>
      <c r="H223" s="58"/>
      <c r="I223" s="121">
        <f>SUM(I213:I222)</f>
        <v>0</v>
      </c>
      <c r="J223" s="58"/>
      <c r="K223" s="80">
        <f>SUM(K213:K222)</f>
        <v>0</v>
      </c>
      <c r="L223" s="69" t="s">
        <v>10</v>
      </c>
      <c r="M223" s="70">
        <f>SUM(M213:M222)</f>
        <v>0</v>
      </c>
      <c r="N223" s="58"/>
      <c r="O223" s="80">
        <f>SUM(O213:O222)</f>
        <v>0</v>
      </c>
      <c r="P223" s="58"/>
      <c r="Q223" s="80">
        <f>SUM(Q213:Q222)</f>
        <v>0</v>
      </c>
      <c r="R223" s="58"/>
      <c r="S223" s="80">
        <f>SUM(S213:S222)</f>
        <v>0</v>
      </c>
      <c r="T223" s="58"/>
      <c r="U223" s="80">
        <f>SUM(U213:U222)</f>
        <v>0</v>
      </c>
      <c r="V223" s="58"/>
      <c r="W223" s="80">
        <f>SUM(W213:W222)</f>
        <v>0</v>
      </c>
      <c r="X223" s="69" t="s">
        <v>10</v>
      </c>
      <c r="Y223" s="70">
        <f>SUM(Y213:Y222)</f>
        <v>0</v>
      </c>
    </row>
    <row r="224" spans="1:25" ht="14.25" customHeight="1" x14ac:dyDescent="0.15">
      <c r="A224" s="149">
        <v>48</v>
      </c>
      <c r="B224" s="149" t="s">
        <v>36</v>
      </c>
      <c r="C224" s="86">
        <v>0.8</v>
      </c>
      <c r="D224" s="151"/>
      <c r="E224" s="79">
        <f t="shared" ref="E224:E233" si="182">$C224*D224</f>
        <v>0</v>
      </c>
      <c r="F224" s="151"/>
      <c r="G224" s="79">
        <f t="shared" ref="G224:G233" si="183">$C224*F224</f>
        <v>0</v>
      </c>
      <c r="H224" s="151"/>
      <c r="I224" s="126">
        <f t="shared" ref="I224:I233" si="184">$C224*H224</f>
        <v>0</v>
      </c>
      <c r="J224" s="151"/>
      <c r="K224" s="131">
        <f t="shared" ref="K224:K233" si="185">$C224*J224</f>
        <v>0</v>
      </c>
      <c r="L224" s="71">
        <f t="shared" ref="L224:L233" si="186">D224+F224+H224+J224</f>
        <v>0</v>
      </c>
      <c r="M224" s="72">
        <f t="shared" ref="M224:M233" si="187">$C224*L224</f>
        <v>0</v>
      </c>
      <c r="N224" s="151"/>
      <c r="O224" s="79">
        <f t="shared" ref="O224:O233" si="188">$C224*N224</f>
        <v>0</v>
      </c>
      <c r="P224" s="151"/>
      <c r="Q224" s="79">
        <f t="shared" ref="Q224:Q233" si="189">$C224*P224</f>
        <v>0</v>
      </c>
      <c r="R224" s="151"/>
      <c r="S224" s="79">
        <f t="shared" ref="S224:S233" si="190">$C224*R224</f>
        <v>0</v>
      </c>
      <c r="T224" s="151"/>
      <c r="U224" s="79">
        <f t="shared" ref="U224:U233" si="191">$C224*T224</f>
        <v>0</v>
      </c>
      <c r="V224" s="151"/>
      <c r="W224" s="79">
        <f t="shared" ref="W224:W233" si="192">$C224*V224</f>
        <v>0</v>
      </c>
      <c r="X224" s="71">
        <f t="shared" ref="X224:X233" si="193">D224+F224+H224+J224+N224+P224+R224+T224+V224</f>
        <v>0</v>
      </c>
      <c r="Y224" s="72">
        <f t="shared" ref="Y224:Y233" si="194">$C224*X224</f>
        <v>0</v>
      </c>
    </row>
    <row r="225" spans="1:25" ht="14.25" x14ac:dyDescent="0.15">
      <c r="A225" s="148"/>
      <c r="B225" s="148"/>
      <c r="C225" s="81">
        <v>1</v>
      </c>
      <c r="D225" s="152"/>
      <c r="E225" s="77">
        <f t="shared" si="182"/>
        <v>0</v>
      </c>
      <c r="F225" s="152"/>
      <c r="G225" s="77">
        <f t="shared" si="183"/>
        <v>0</v>
      </c>
      <c r="H225" s="152"/>
      <c r="I225" s="124">
        <f t="shared" si="184"/>
        <v>0</v>
      </c>
      <c r="J225" s="152"/>
      <c r="K225" s="129">
        <f t="shared" si="185"/>
        <v>0</v>
      </c>
      <c r="L225" s="63">
        <f t="shared" si="186"/>
        <v>0</v>
      </c>
      <c r="M225" s="64">
        <f t="shared" si="187"/>
        <v>0</v>
      </c>
      <c r="N225" s="152"/>
      <c r="O225" s="77">
        <f t="shared" si="188"/>
        <v>0</v>
      </c>
      <c r="P225" s="152"/>
      <c r="Q225" s="77">
        <f t="shared" si="189"/>
        <v>0</v>
      </c>
      <c r="R225" s="152"/>
      <c r="S225" s="77">
        <f t="shared" si="190"/>
        <v>0</v>
      </c>
      <c r="T225" s="152"/>
      <c r="U225" s="77">
        <f t="shared" si="191"/>
        <v>0</v>
      </c>
      <c r="V225" s="152"/>
      <c r="W225" s="77">
        <f t="shared" si="192"/>
        <v>0</v>
      </c>
      <c r="X225" s="63">
        <f t="shared" si="193"/>
        <v>0</v>
      </c>
      <c r="Y225" s="64">
        <f t="shared" si="194"/>
        <v>0</v>
      </c>
    </row>
    <row r="226" spans="1:25" ht="14.25" x14ac:dyDescent="0.15">
      <c r="A226" s="148"/>
      <c r="B226" s="148"/>
      <c r="C226" s="81">
        <v>6.8</v>
      </c>
      <c r="D226" s="152"/>
      <c r="E226" s="77">
        <f t="shared" si="182"/>
        <v>0</v>
      </c>
      <c r="F226" s="152"/>
      <c r="G226" s="77">
        <f t="shared" si="183"/>
        <v>0</v>
      </c>
      <c r="H226" s="152"/>
      <c r="I226" s="124">
        <f t="shared" si="184"/>
        <v>0</v>
      </c>
      <c r="J226" s="152"/>
      <c r="K226" s="129">
        <f t="shared" si="185"/>
        <v>0</v>
      </c>
      <c r="L226" s="63">
        <f t="shared" si="186"/>
        <v>0</v>
      </c>
      <c r="M226" s="64">
        <f t="shared" si="187"/>
        <v>0</v>
      </c>
      <c r="N226" s="152"/>
      <c r="O226" s="77">
        <f t="shared" si="188"/>
        <v>0</v>
      </c>
      <c r="P226" s="152"/>
      <c r="Q226" s="77">
        <f t="shared" si="189"/>
        <v>0</v>
      </c>
      <c r="R226" s="152"/>
      <c r="S226" s="77">
        <f t="shared" si="190"/>
        <v>0</v>
      </c>
      <c r="T226" s="152"/>
      <c r="U226" s="77">
        <f t="shared" si="191"/>
        <v>0</v>
      </c>
      <c r="V226" s="152"/>
      <c r="W226" s="77">
        <f t="shared" si="192"/>
        <v>0</v>
      </c>
      <c r="X226" s="63">
        <f t="shared" si="193"/>
        <v>0</v>
      </c>
      <c r="Y226" s="64">
        <f t="shared" si="194"/>
        <v>0</v>
      </c>
    </row>
    <row r="227" spans="1:25" ht="14.25" x14ac:dyDescent="0.15">
      <c r="A227" s="148"/>
      <c r="B227" s="148"/>
      <c r="C227" s="81"/>
      <c r="D227" s="152"/>
      <c r="E227" s="77">
        <f t="shared" si="182"/>
        <v>0</v>
      </c>
      <c r="F227" s="152"/>
      <c r="G227" s="77">
        <f t="shared" si="183"/>
        <v>0</v>
      </c>
      <c r="H227" s="152"/>
      <c r="I227" s="124">
        <f t="shared" si="184"/>
        <v>0</v>
      </c>
      <c r="J227" s="152"/>
      <c r="K227" s="129">
        <f t="shared" si="185"/>
        <v>0</v>
      </c>
      <c r="L227" s="63">
        <f t="shared" si="186"/>
        <v>0</v>
      </c>
      <c r="M227" s="64">
        <f t="shared" si="187"/>
        <v>0</v>
      </c>
      <c r="N227" s="152"/>
      <c r="O227" s="77">
        <f t="shared" si="188"/>
        <v>0</v>
      </c>
      <c r="P227" s="152"/>
      <c r="Q227" s="77">
        <f t="shared" si="189"/>
        <v>0</v>
      </c>
      <c r="R227" s="152"/>
      <c r="S227" s="77">
        <f t="shared" si="190"/>
        <v>0</v>
      </c>
      <c r="T227" s="152"/>
      <c r="U227" s="77">
        <f t="shared" si="191"/>
        <v>0</v>
      </c>
      <c r="V227" s="152"/>
      <c r="W227" s="77">
        <f t="shared" si="192"/>
        <v>0</v>
      </c>
      <c r="X227" s="63">
        <f t="shared" si="193"/>
        <v>0</v>
      </c>
      <c r="Y227" s="64">
        <f t="shared" si="194"/>
        <v>0</v>
      </c>
    </row>
    <row r="228" spans="1:25" ht="14.25" x14ac:dyDescent="0.15">
      <c r="A228" s="148"/>
      <c r="B228" s="148"/>
      <c r="C228" s="81"/>
      <c r="D228" s="152"/>
      <c r="E228" s="77">
        <f t="shared" si="182"/>
        <v>0</v>
      </c>
      <c r="F228" s="152"/>
      <c r="G228" s="77">
        <f t="shared" si="183"/>
        <v>0</v>
      </c>
      <c r="H228" s="152"/>
      <c r="I228" s="124">
        <f t="shared" si="184"/>
        <v>0</v>
      </c>
      <c r="J228" s="152"/>
      <c r="K228" s="129">
        <f t="shared" si="185"/>
        <v>0</v>
      </c>
      <c r="L228" s="63">
        <f t="shared" si="186"/>
        <v>0</v>
      </c>
      <c r="M228" s="64">
        <f t="shared" si="187"/>
        <v>0</v>
      </c>
      <c r="N228" s="152"/>
      <c r="O228" s="77">
        <f t="shared" si="188"/>
        <v>0</v>
      </c>
      <c r="P228" s="152"/>
      <c r="Q228" s="77">
        <f t="shared" si="189"/>
        <v>0</v>
      </c>
      <c r="R228" s="152"/>
      <c r="S228" s="77">
        <f t="shared" si="190"/>
        <v>0</v>
      </c>
      <c r="T228" s="152"/>
      <c r="U228" s="77">
        <f t="shared" si="191"/>
        <v>0</v>
      </c>
      <c r="V228" s="152"/>
      <c r="W228" s="77">
        <f t="shared" si="192"/>
        <v>0</v>
      </c>
      <c r="X228" s="63">
        <f t="shared" si="193"/>
        <v>0</v>
      </c>
      <c r="Y228" s="64">
        <f t="shared" si="194"/>
        <v>0</v>
      </c>
    </row>
    <row r="229" spans="1:25" ht="14.25" x14ac:dyDescent="0.15">
      <c r="A229" s="148"/>
      <c r="B229" s="148"/>
      <c r="C229" s="81"/>
      <c r="D229" s="152"/>
      <c r="E229" s="77">
        <f t="shared" si="182"/>
        <v>0</v>
      </c>
      <c r="F229" s="152"/>
      <c r="G229" s="77">
        <f t="shared" si="183"/>
        <v>0</v>
      </c>
      <c r="H229" s="152"/>
      <c r="I229" s="124">
        <f t="shared" si="184"/>
        <v>0</v>
      </c>
      <c r="J229" s="152"/>
      <c r="K229" s="129">
        <f t="shared" si="185"/>
        <v>0</v>
      </c>
      <c r="L229" s="63">
        <f t="shared" si="186"/>
        <v>0</v>
      </c>
      <c r="M229" s="64">
        <f t="shared" si="187"/>
        <v>0</v>
      </c>
      <c r="N229" s="152"/>
      <c r="O229" s="77">
        <f t="shared" si="188"/>
        <v>0</v>
      </c>
      <c r="P229" s="152"/>
      <c r="Q229" s="77">
        <f t="shared" si="189"/>
        <v>0</v>
      </c>
      <c r="R229" s="152"/>
      <c r="S229" s="77">
        <f t="shared" si="190"/>
        <v>0</v>
      </c>
      <c r="T229" s="152"/>
      <c r="U229" s="77">
        <f t="shared" si="191"/>
        <v>0</v>
      </c>
      <c r="V229" s="152"/>
      <c r="W229" s="77">
        <f t="shared" si="192"/>
        <v>0</v>
      </c>
      <c r="X229" s="63">
        <f t="shared" si="193"/>
        <v>0</v>
      </c>
      <c r="Y229" s="64">
        <f t="shared" si="194"/>
        <v>0</v>
      </c>
    </row>
    <row r="230" spans="1:25" ht="14.25" x14ac:dyDescent="0.15">
      <c r="A230" s="148"/>
      <c r="B230" s="148"/>
      <c r="C230" s="81"/>
      <c r="D230" s="152"/>
      <c r="E230" s="77">
        <f t="shared" si="182"/>
        <v>0</v>
      </c>
      <c r="F230" s="152"/>
      <c r="G230" s="77">
        <f t="shared" si="183"/>
        <v>0</v>
      </c>
      <c r="H230" s="152"/>
      <c r="I230" s="124">
        <f t="shared" si="184"/>
        <v>0</v>
      </c>
      <c r="J230" s="152"/>
      <c r="K230" s="129">
        <f t="shared" si="185"/>
        <v>0</v>
      </c>
      <c r="L230" s="63">
        <f t="shared" si="186"/>
        <v>0</v>
      </c>
      <c r="M230" s="64">
        <f t="shared" si="187"/>
        <v>0</v>
      </c>
      <c r="N230" s="152"/>
      <c r="O230" s="77">
        <f t="shared" si="188"/>
        <v>0</v>
      </c>
      <c r="P230" s="152"/>
      <c r="Q230" s="77">
        <f t="shared" si="189"/>
        <v>0</v>
      </c>
      <c r="R230" s="152"/>
      <c r="S230" s="77">
        <f t="shared" si="190"/>
        <v>0</v>
      </c>
      <c r="T230" s="152"/>
      <c r="U230" s="77">
        <f t="shared" si="191"/>
        <v>0</v>
      </c>
      <c r="V230" s="152"/>
      <c r="W230" s="77">
        <f t="shared" si="192"/>
        <v>0</v>
      </c>
      <c r="X230" s="63">
        <f t="shared" si="193"/>
        <v>0</v>
      </c>
      <c r="Y230" s="64">
        <f t="shared" si="194"/>
        <v>0</v>
      </c>
    </row>
    <row r="231" spans="1:25" ht="14.25" x14ac:dyDescent="0.15">
      <c r="A231" s="148"/>
      <c r="B231" s="148"/>
      <c r="C231" s="81"/>
      <c r="D231" s="152"/>
      <c r="E231" s="77">
        <f t="shared" si="182"/>
        <v>0</v>
      </c>
      <c r="F231" s="152"/>
      <c r="G231" s="77">
        <f t="shared" si="183"/>
        <v>0</v>
      </c>
      <c r="H231" s="152"/>
      <c r="I231" s="124">
        <f t="shared" si="184"/>
        <v>0</v>
      </c>
      <c r="J231" s="152"/>
      <c r="K231" s="129">
        <f t="shared" si="185"/>
        <v>0</v>
      </c>
      <c r="L231" s="63">
        <f t="shared" si="186"/>
        <v>0</v>
      </c>
      <c r="M231" s="64">
        <f t="shared" si="187"/>
        <v>0</v>
      </c>
      <c r="N231" s="152"/>
      <c r="O231" s="77">
        <f t="shared" si="188"/>
        <v>0</v>
      </c>
      <c r="P231" s="152"/>
      <c r="Q231" s="77">
        <f t="shared" si="189"/>
        <v>0</v>
      </c>
      <c r="R231" s="152"/>
      <c r="S231" s="77">
        <f t="shared" si="190"/>
        <v>0</v>
      </c>
      <c r="T231" s="152"/>
      <c r="U231" s="77">
        <f t="shared" si="191"/>
        <v>0</v>
      </c>
      <c r="V231" s="152"/>
      <c r="W231" s="77">
        <f t="shared" si="192"/>
        <v>0</v>
      </c>
      <c r="X231" s="63">
        <f t="shared" si="193"/>
        <v>0</v>
      </c>
      <c r="Y231" s="64">
        <f t="shared" si="194"/>
        <v>0</v>
      </c>
    </row>
    <row r="232" spans="1:25" ht="14.25" x14ac:dyDescent="0.15">
      <c r="A232" s="148"/>
      <c r="B232" s="148"/>
      <c r="C232" s="81"/>
      <c r="D232" s="152"/>
      <c r="E232" s="77">
        <f t="shared" si="182"/>
        <v>0</v>
      </c>
      <c r="F232" s="152"/>
      <c r="G232" s="77">
        <f t="shared" si="183"/>
        <v>0</v>
      </c>
      <c r="H232" s="152"/>
      <c r="I232" s="124">
        <f t="shared" si="184"/>
        <v>0</v>
      </c>
      <c r="J232" s="152"/>
      <c r="K232" s="129">
        <f t="shared" si="185"/>
        <v>0</v>
      </c>
      <c r="L232" s="63">
        <f t="shared" si="186"/>
        <v>0</v>
      </c>
      <c r="M232" s="64">
        <f t="shared" si="187"/>
        <v>0</v>
      </c>
      <c r="N232" s="152"/>
      <c r="O232" s="77">
        <f t="shared" si="188"/>
        <v>0</v>
      </c>
      <c r="P232" s="152"/>
      <c r="Q232" s="77">
        <f t="shared" si="189"/>
        <v>0</v>
      </c>
      <c r="R232" s="152"/>
      <c r="S232" s="77">
        <f t="shared" si="190"/>
        <v>0</v>
      </c>
      <c r="T232" s="152"/>
      <c r="U232" s="77">
        <f t="shared" si="191"/>
        <v>0</v>
      </c>
      <c r="V232" s="152"/>
      <c r="W232" s="77">
        <f t="shared" si="192"/>
        <v>0</v>
      </c>
      <c r="X232" s="63">
        <f t="shared" si="193"/>
        <v>0</v>
      </c>
      <c r="Y232" s="64">
        <f t="shared" si="194"/>
        <v>0</v>
      </c>
    </row>
    <row r="233" spans="1:25" ht="15" thickBot="1" x14ac:dyDescent="0.2">
      <c r="A233" s="150"/>
      <c r="B233" s="150"/>
      <c r="C233" s="82"/>
      <c r="D233" s="153"/>
      <c r="E233" s="78">
        <f t="shared" si="182"/>
        <v>0</v>
      </c>
      <c r="F233" s="153"/>
      <c r="G233" s="78">
        <f t="shared" si="183"/>
        <v>0</v>
      </c>
      <c r="H233" s="153"/>
      <c r="I233" s="125">
        <f t="shared" si="184"/>
        <v>0</v>
      </c>
      <c r="J233" s="153"/>
      <c r="K233" s="130">
        <f t="shared" si="185"/>
        <v>0</v>
      </c>
      <c r="L233" s="65">
        <f t="shared" si="186"/>
        <v>0</v>
      </c>
      <c r="M233" s="66">
        <f t="shared" si="187"/>
        <v>0</v>
      </c>
      <c r="N233" s="153"/>
      <c r="O233" s="78">
        <f t="shared" si="188"/>
        <v>0</v>
      </c>
      <c r="P233" s="153"/>
      <c r="Q233" s="78">
        <f t="shared" si="189"/>
        <v>0</v>
      </c>
      <c r="R233" s="153"/>
      <c r="S233" s="78">
        <f t="shared" si="190"/>
        <v>0</v>
      </c>
      <c r="T233" s="153"/>
      <c r="U233" s="78">
        <f t="shared" si="191"/>
        <v>0</v>
      </c>
      <c r="V233" s="153"/>
      <c r="W233" s="78">
        <f t="shared" si="192"/>
        <v>0</v>
      </c>
      <c r="X233" s="65">
        <f t="shared" si="193"/>
        <v>0</v>
      </c>
      <c r="Y233" s="66">
        <f t="shared" si="194"/>
        <v>0</v>
      </c>
    </row>
    <row r="234" spans="1:25" ht="15" thickBot="1" x14ac:dyDescent="0.2">
      <c r="A234" s="150"/>
      <c r="B234" s="150"/>
      <c r="C234" s="83"/>
      <c r="D234" s="57"/>
      <c r="E234" s="80">
        <f>SUM(E224:E233)</f>
        <v>0</v>
      </c>
      <c r="F234" s="57"/>
      <c r="G234" s="80">
        <f>SUM(G224:G233)</f>
        <v>0</v>
      </c>
      <c r="H234" s="57"/>
      <c r="I234" s="121">
        <f>SUM(I224:I233)</f>
        <v>0</v>
      </c>
      <c r="J234" s="57"/>
      <c r="K234" s="80">
        <f>SUM(K224:K233)</f>
        <v>0</v>
      </c>
      <c r="L234" s="69" t="s">
        <v>10</v>
      </c>
      <c r="M234" s="70">
        <f>SUM(M224:M233)</f>
        <v>0</v>
      </c>
      <c r="N234" s="57"/>
      <c r="O234" s="80">
        <f>SUM(O224:O233)</f>
        <v>0</v>
      </c>
      <c r="P234" s="57"/>
      <c r="Q234" s="80">
        <f>SUM(Q224:Q233)</f>
        <v>0</v>
      </c>
      <c r="R234" s="57"/>
      <c r="S234" s="80">
        <f>SUM(S224:S233)</f>
        <v>0</v>
      </c>
      <c r="T234" s="57"/>
      <c r="U234" s="80">
        <f>SUM(U224:U233)</f>
        <v>0</v>
      </c>
      <c r="V234" s="57"/>
      <c r="W234" s="80">
        <f>SUM(W224:W233)</f>
        <v>0</v>
      </c>
      <c r="X234" s="69" t="s">
        <v>10</v>
      </c>
      <c r="Y234" s="70">
        <f>SUM(Y224:Y233)</f>
        <v>0</v>
      </c>
    </row>
    <row r="235" spans="1:25" ht="12.75" customHeight="1" x14ac:dyDescent="0.15">
      <c r="A235" s="182">
        <v>51</v>
      </c>
      <c r="B235" s="182" t="s">
        <v>89</v>
      </c>
      <c r="C235" s="86">
        <v>1</v>
      </c>
      <c r="D235" s="189"/>
      <c r="E235" s="79">
        <f>$C235*D235</f>
        <v>0</v>
      </c>
      <c r="F235" s="189"/>
      <c r="G235" s="79">
        <f>$C235*F235</f>
        <v>0</v>
      </c>
      <c r="H235" s="189"/>
      <c r="I235" s="126">
        <f>$C235*H235</f>
        <v>0</v>
      </c>
      <c r="J235" s="189"/>
      <c r="K235" s="131">
        <f>$C235*J235</f>
        <v>0</v>
      </c>
      <c r="L235" s="71">
        <f>D235+F235+H235+J235</f>
        <v>0</v>
      </c>
      <c r="M235" s="72">
        <f>$C235*L235</f>
        <v>0</v>
      </c>
      <c r="N235" s="189"/>
      <c r="O235" s="79">
        <f>$C235*N235</f>
        <v>0</v>
      </c>
      <c r="P235" s="189"/>
      <c r="Q235" s="79">
        <f>$C235*P235</f>
        <v>0</v>
      </c>
      <c r="R235" s="189"/>
      <c r="S235" s="79">
        <f>$C235*R235</f>
        <v>0</v>
      </c>
      <c r="T235" s="189"/>
      <c r="U235" s="79">
        <f>$C235*T235</f>
        <v>0</v>
      </c>
      <c r="V235" s="189"/>
      <c r="W235" s="79">
        <f>$C235*V235</f>
        <v>0</v>
      </c>
      <c r="X235" s="71">
        <f>D235+F235+H235+J235+N235+P235+R235+T235+V235</f>
        <v>0</v>
      </c>
      <c r="Y235" s="72">
        <f>$C235*X235</f>
        <v>0</v>
      </c>
    </row>
    <row r="236" spans="1:25" ht="14.25" x14ac:dyDescent="0.15">
      <c r="A236" s="180"/>
      <c r="B236" s="188" t="s">
        <v>165</v>
      </c>
      <c r="C236" s="81">
        <v>2</v>
      </c>
      <c r="D236" s="190"/>
      <c r="E236" s="77">
        <f>$C236*D236</f>
        <v>0</v>
      </c>
      <c r="F236" s="190"/>
      <c r="G236" s="77">
        <f>$C236*F236</f>
        <v>0</v>
      </c>
      <c r="H236" s="190"/>
      <c r="I236" s="124">
        <f>$C236*H236</f>
        <v>0</v>
      </c>
      <c r="J236" s="190"/>
      <c r="K236" s="129">
        <f>$C236*J236</f>
        <v>0</v>
      </c>
      <c r="L236" s="63">
        <f>D236+F236+H236+J236</f>
        <v>0</v>
      </c>
      <c r="M236" s="64">
        <f>$C236*L236</f>
        <v>0</v>
      </c>
      <c r="N236" s="190"/>
      <c r="O236" s="77">
        <f>$C236*N236</f>
        <v>0</v>
      </c>
      <c r="P236" s="190"/>
      <c r="Q236" s="77">
        <f>$C236*P236</f>
        <v>0</v>
      </c>
      <c r="R236" s="190"/>
      <c r="S236" s="77">
        <f>$C236*R236</f>
        <v>0</v>
      </c>
      <c r="T236" s="190"/>
      <c r="U236" s="77">
        <f>$C236*T236</f>
        <v>0</v>
      </c>
      <c r="V236" s="190"/>
      <c r="W236" s="77">
        <f>$C236*V236</f>
        <v>0</v>
      </c>
      <c r="X236" s="63">
        <f>D236+F236+H236+J236+N236+P236+R236+T236+V236</f>
        <v>0</v>
      </c>
      <c r="Y236" s="64">
        <f>$C236*X236</f>
        <v>0</v>
      </c>
    </row>
    <row r="237" spans="1:25" ht="14.25" x14ac:dyDescent="0.15">
      <c r="A237" s="180"/>
      <c r="B237" s="188" t="s">
        <v>166</v>
      </c>
      <c r="C237" s="81"/>
      <c r="D237" s="190"/>
      <c r="E237" s="77">
        <f>$C237*D237</f>
        <v>0</v>
      </c>
      <c r="F237" s="190"/>
      <c r="G237" s="77">
        <f>$C237*F237</f>
        <v>0</v>
      </c>
      <c r="H237" s="190"/>
      <c r="I237" s="124">
        <f>$C237*H237</f>
        <v>0</v>
      </c>
      <c r="J237" s="190"/>
      <c r="K237" s="129">
        <f>$C237*J237</f>
        <v>0</v>
      </c>
      <c r="L237" s="63">
        <f>D237+F237+H237+J237</f>
        <v>0</v>
      </c>
      <c r="M237" s="64">
        <f>$C237*L237</f>
        <v>0</v>
      </c>
      <c r="N237" s="190"/>
      <c r="O237" s="77">
        <f>$C237*N237</f>
        <v>0</v>
      </c>
      <c r="P237" s="190"/>
      <c r="Q237" s="77">
        <f>$C237*P237</f>
        <v>0</v>
      </c>
      <c r="R237" s="190"/>
      <c r="S237" s="77">
        <f>$C237*R237</f>
        <v>0</v>
      </c>
      <c r="T237" s="190"/>
      <c r="U237" s="77">
        <f>$C237*T237</f>
        <v>0</v>
      </c>
      <c r="V237" s="190"/>
      <c r="W237" s="77">
        <f>$C237*V237</f>
        <v>0</v>
      </c>
      <c r="X237" s="63">
        <f>D237+F237+H237+J237+N237+P237+R237+T237+V237</f>
        <v>0</v>
      </c>
      <c r="Y237" s="64">
        <f>$C237*X237</f>
        <v>0</v>
      </c>
    </row>
    <row r="238" spans="1:25" ht="15" thickBot="1" x14ac:dyDescent="0.2">
      <c r="A238" s="181"/>
      <c r="B238" s="181"/>
      <c r="C238" s="82"/>
      <c r="D238" s="191"/>
      <c r="E238" s="78">
        <f>$C238*D238</f>
        <v>0</v>
      </c>
      <c r="F238" s="191"/>
      <c r="G238" s="78">
        <f>$C238*F238</f>
        <v>0</v>
      </c>
      <c r="H238" s="191"/>
      <c r="I238" s="125">
        <f>$C238*H238</f>
        <v>0</v>
      </c>
      <c r="J238" s="191"/>
      <c r="K238" s="130">
        <f>$C238*J238</f>
        <v>0</v>
      </c>
      <c r="L238" s="65">
        <f>D238+F238+H238+J238</f>
        <v>0</v>
      </c>
      <c r="M238" s="66">
        <f>$C238*L238</f>
        <v>0</v>
      </c>
      <c r="N238" s="191"/>
      <c r="O238" s="78">
        <f>$C238*N238</f>
        <v>0</v>
      </c>
      <c r="P238" s="191"/>
      <c r="Q238" s="78">
        <f>$C238*P238</f>
        <v>0</v>
      </c>
      <c r="R238" s="191"/>
      <c r="S238" s="78">
        <f>$C238*R238</f>
        <v>0</v>
      </c>
      <c r="T238" s="191"/>
      <c r="U238" s="78">
        <f>$C238*T238</f>
        <v>0</v>
      </c>
      <c r="V238" s="191"/>
      <c r="W238" s="78">
        <f>$C238*V238</f>
        <v>0</v>
      </c>
      <c r="X238" s="65">
        <f>D238+F238+H238+J238+N238+P238+R238+T238+V238</f>
        <v>0</v>
      </c>
      <c r="Y238" s="66">
        <f>$C238*X238</f>
        <v>0</v>
      </c>
    </row>
    <row r="239" spans="1:25" ht="15" thickBot="1" x14ac:dyDescent="0.2">
      <c r="A239" s="181"/>
      <c r="B239" s="181"/>
      <c r="C239" s="83"/>
      <c r="D239" s="57"/>
      <c r="E239" s="80">
        <f>SUM(E235:E238)</f>
        <v>0</v>
      </c>
      <c r="F239" s="57"/>
      <c r="G239" s="80">
        <f>SUM(G235:G238)</f>
        <v>0</v>
      </c>
      <c r="H239" s="57"/>
      <c r="I239" s="121">
        <f>SUM(I235:I238)</f>
        <v>0</v>
      </c>
      <c r="J239" s="57"/>
      <c r="K239" s="80">
        <f>SUM(K235:K238)</f>
        <v>0</v>
      </c>
      <c r="L239" s="69" t="s">
        <v>10</v>
      </c>
      <c r="M239" s="70">
        <f>SUM(M235:M238)</f>
        <v>0</v>
      </c>
      <c r="N239" s="57"/>
      <c r="O239" s="80">
        <f>SUM(O235:O238)</f>
        <v>0</v>
      </c>
      <c r="P239" s="57"/>
      <c r="Q239" s="80">
        <f>SUM(Q235:Q238)</f>
        <v>0</v>
      </c>
      <c r="R239" s="57"/>
      <c r="S239" s="80">
        <f>SUM(S235:S238)</f>
        <v>0</v>
      </c>
      <c r="T239" s="57"/>
      <c r="U239" s="80">
        <f>SUM(U235:U238)</f>
        <v>0</v>
      </c>
      <c r="V239" s="57"/>
      <c r="W239" s="80">
        <f>SUM(W235:W238)</f>
        <v>0</v>
      </c>
      <c r="X239" s="69" t="s">
        <v>10</v>
      </c>
      <c r="Y239" s="70">
        <f>SUM(Y235:Y238)</f>
        <v>0</v>
      </c>
    </row>
    <row r="240" spans="1:25" ht="14.25" x14ac:dyDescent="0.15">
      <c r="A240" s="154">
        <v>52</v>
      </c>
      <c r="B240" s="154" t="s">
        <v>37</v>
      </c>
      <c r="C240" s="84">
        <v>1.5</v>
      </c>
      <c r="D240" s="194"/>
      <c r="E240" s="79">
        <f>$C240*D240</f>
        <v>0</v>
      </c>
      <c r="F240" s="194"/>
      <c r="G240" s="79">
        <f>$C240*F240</f>
        <v>0</v>
      </c>
      <c r="H240" s="194"/>
      <c r="I240" s="126">
        <f>$C240*H240</f>
        <v>0</v>
      </c>
      <c r="J240" s="194"/>
      <c r="K240" s="131">
        <f>$C240*J240</f>
        <v>0</v>
      </c>
      <c r="L240" s="61">
        <f>D240+F240+H240+J240</f>
        <v>0</v>
      </c>
      <c r="M240" s="62">
        <f>$C240*L240</f>
        <v>0</v>
      </c>
      <c r="N240" s="194"/>
      <c r="O240" s="79">
        <f>$C240*N240</f>
        <v>0</v>
      </c>
      <c r="P240" s="194"/>
      <c r="Q240" s="79">
        <f>$C240*P240</f>
        <v>0</v>
      </c>
      <c r="R240" s="194"/>
      <c r="S240" s="79">
        <f>$C240*R240</f>
        <v>0</v>
      </c>
      <c r="T240" s="194"/>
      <c r="U240" s="79">
        <f>$C240*T240</f>
        <v>0</v>
      </c>
      <c r="V240" s="194"/>
      <c r="W240" s="79">
        <f>$C240*V240</f>
        <v>0</v>
      </c>
      <c r="X240" s="61">
        <f>D240+F240+H240+J240+N240+P240+R240+T240+V240</f>
        <v>0</v>
      </c>
      <c r="Y240" s="62">
        <f>$C240*X240</f>
        <v>0</v>
      </c>
    </row>
    <row r="241" spans="1:25" ht="14.25" x14ac:dyDescent="0.15">
      <c r="A241" s="148"/>
      <c r="B241" s="148"/>
      <c r="C241" s="81"/>
      <c r="D241" s="152"/>
      <c r="E241" s="77">
        <f>$C241*D241</f>
        <v>0</v>
      </c>
      <c r="F241" s="152"/>
      <c r="G241" s="77">
        <f>$C241*F241</f>
        <v>0</v>
      </c>
      <c r="H241" s="152"/>
      <c r="I241" s="124">
        <f>$C241*H241</f>
        <v>0</v>
      </c>
      <c r="J241" s="152"/>
      <c r="K241" s="129">
        <f>$C241*J241</f>
        <v>0</v>
      </c>
      <c r="L241" s="63">
        <f>D241+F241+H241+J241</f>
        <v>0</v>
      </c>
      <c r="M241" s="64">
        <f>$C241*L241</f>
        <v>0</v>
      </c>
      <c r="N241" s="152"/>
      <c r="O241" s="77">
        <f>$C241*N241</f>
        <v>0</v>
      </c>
      <c r="P241" s="152"/>
      <c r="Q241" s="77">
        <f>$C241*P241</f>
        <v>0</v>
      </c>
      <c r="R241" s="152"/>
      <c r="S241" s="77">
        <f>$C241*R241</f>
        <v>0</v>
      </c>
      <c r="T241" s="152"/>
      <c r="U241" s="77">
        <f>$C241*T241</f>
        <v>0</v>
      </c>
      <c r="V241" s="152"/>
      <c r="W241" s="77">
        <f>$C241*V241</f>
        <v>0</v>
      </c>
      <c r="X241" s="63">
        <f>D241+F241+H241+J241+N241+P241+R241+T241+V241</f>
        <v>0</v>
      </c>
      <c r="Y241" s="64">
        <f>$C241*X241</f>
        <v>0</v>
      </c>
    </row>
    <row r="242" spans="1:25" ht="15" thickBot="1" x14ac:dyDescent="0.2">
      <c r="A242" s="150"/>
      <c r="B242" s="150"/>
      <c r="C242" s="87"/>
      <c r="D242" s="195"/>
      <c r="E242" s="78">
        <f>$C242*D242</f>
        <v>0</v>
      </c>
      <c r="F242" s="195"/>
      <c r="G242" s="78">
        <f>$C242*F242</f>
        <v>0</v>
      </c>
      <c r="H242" s="195"/>
      <c r="I242" s="125">
        <f>$C242*H242</f>
        <v>0</v>
      </c>
      <c r="J242" s="195"/>
      <c r="K242" s="130">
        <f>$C242*J242</f>
        <v>0</v>
      </c>
      <c r="L242" s="73">
        <f>D242+F242+H242+J242</f>
        <v>0</v>
      </c>
      <c r="M242" s="74">
        <f>$C242*L242</f>
        <v>0</v>
      </c>
      <c r="N242" s="195"/>
      <c r="O242" s="78">
        <f>$C242*N242</f>
        <v>0</v>
      </c>
      <c r="P242" s="195"/>
      <c r="Q242" s="78">
        <f>$C242*P242</f>
        <v>0</v>
      </c>
      <c r="R242" s="195"/>
      <c r="S242" s="78">
        <f>$C242*R242</f>
        <v>0</v>
      </c>
      <c r="T242" s="195"/>
      <c r="U242" s="78">
        <f>$C242*T242</f>
        <v>0</v>
      </c>
      <c r="V242" s="195"/>
      <c r="W242" s="78">
        <f>$C242*V242</f>
        <v>0</v>
      </c>
      <c r="X242" s="73">
        <f>D242+F242+H242+J242+N242+P242+R242+T242+V242</f>
        <v>0</v>
      </c>
      <c r="Y242" s="74">
        <f>$C242*X242</f>
        <v>0</v>
      </c>
    </row>
    <row r="243" spans="1:25" ht="15" thickBot="1" x14ac:dyDescent="0.2">
      <c r="A243" s="187"/>
      <c r="B243" s="187"/>
      <c r="C243" s="85"/>
      <c r="D243" s="58"/>
      <c r="E243" s="80">
        <f>SUM(E240:E242)</f>
        <v>0</v>
      </c>
      <c r="F243" s="58"/>
      <c r="G243" s="80">
        <f>SUM(G240:G242)</f>
        <v>0</v>
      </c>
      <c r="H243" s="58"/>
      <c r="I243" s="121">
        <f>SUM(I240:I242)</f>
        <v>0</v>
      </c>
      <c r="J243" s="58"/>
      <c r="K243" s="80">
        <f>SUM(K240:K242)</f>
        <v>0</v>
      </c>
      <c r="L243" s="69" t="s">
        <v>10</v>
      </c>
      <c r="M243" s="70">
        <f>SUM(M240:M242)</f>
        <v>0</v>
      </c>
      <c r="N243" s="58"/>
      <c r="O243" s="80">
        <f>SUM(O240:O242)</f>
        <v>0</v>
      </c>
      <c r="P243" s="58"/>
      <c r="Q243" s="80">
        <f>SUM(Q240:Q242)</f>
        <v>0</v>
      </c>
      <c r="R243" s="58"/>
      <c r="S243" s="80">
        <f>SUM(S240:S242)</f>
        <v>0</v>
      </c>
      <c r="T243" s="58"/>
      <c r="U243" s="80">
        <f>SUM(U240:U242)</f>
        <v>0</v>
      </c>
      <c r="V243" s="58"/>
      <c r="W243" s="80">
        <f>SUM(W240:W242)</f>
        <v>0</v>
      </c>
      <c r="X243" s="69" t="s">
        <v>10</v>
      </c>
      <c r="Y243" s="70">
        <f>SUM(Y240:Y242)</f>
        <v>0</v>
      </c>
    </row>
    <row r="244" spans="1:25" ht="14.25" x14ac:dyDescent="0.15">
      <c r="A244" s="182">
        <v>53</v>
      </c>
      <c r="B244" s="182" t="s">
        <v>38</v>
      </c>
      <c r="C244" s="84">
        <v>0.1</v>
      </c>
      <c r="D244" s="192"/>
      <c r="E244" s="79">
        <f t="shared" ref="E244:E251" si="195">$C244*D244</f>
        <v>0</v>
      </c>
      <c r="F244" s="192"/>
      <c r="G244" s="79">
        <f t="shared" ref="G244:G251" si="196">$C244*F244</f>
        <v>0</v>
      </c>
      <c r="H244" s="192"/>
      <c r="I244" s="126">
        <f t="shared" ref="I244:I251" si="197">$C244*H244</f>
        <v>0</v>
      </c>
      <c r="J244" s="192"/>
      <c r="K244" s="131">
        <f t="shared" ref="K244:K251" si="198">$C244*J244</f>
        <v>0</v>
      </c>
      <c r="L244" s="61">
        <f t="shared" ref="L244:L251" si="199">D244+F244+H244+J244</f>
        <v>0</v>
      </c>
      <c r="M244" s="62">
        <f t="shared" ref="M244:M251" si="200">$C244*L244</f>
        <v>0</v>
      </c>
      <c r="N244" s="192"/>
      <c r="O244" s="79">
        <f t="shared" ref="O244:O251" si="201">$C244*N244</f>
        <v>0</v>
      </c>
      <c r="P244" s="192"/>
      <c r="Q244" s="79">
        <f t="shared" ref="Q244:Q251" si="202">$C244*P244</f>
        <v>0</v>
      </c>
      <c r="R244" s="192"/>
      <c r="S244" s="79">
        <f t="shared" ref="S244:S251" si="203">$C244*R244</f>
        <v>0</v>
      </c>
      <c r="T244" s="192"/>
      <c r="U244" s="79">
        <f t="shared" ref="U244:U251" si="204">$C244*T244</f>
        <v>0</v>
      </c>
      <c r="V244" s="192"/>
      <c r="W244" s="79">
        <f t="shared" ref="W244:W251" si="205">$C244*V244</f>
        <v>0</v>
      </c>
      <c r="X244" s="61">
        <f t="shared" ref="X244:X251" si="206">D244+F244+H244+J244+N244+P244+R244+T244+V244</f>
        <v>0</v>
      </c>
      <c r="Y244" s="62">
        <f t="shared" ref="Y244:Y251" si="207">$C244*X244</f>
        <v>0</v>
      </c>
    </row>
    <row r="245" spans="1:25" ht="14.25" x14ac:dyDescent="0.15">
      <c r="A245" s="180"/>
      <c r="B245" s="180"/>
      <c r="C245" s="81">
        <v>0.2</v>
      </c>
      <c r="D245" s="190"/>
      <c r="E245" s="77">
        <f t="shared" si="195"/>
        <v>0</v>
      </c>
      <c r="F245" s="190"/>
      <c r="G245" s="77">
        <f t="shared" si="196"/>
        <v>0</v>
      </c>
      <c r="H245" s="190"/>
      <c r="I245" s="124">
        <f t="shared" si="197"/>
        <v>0</v>
      </c>
      <c r="J245" s="190"/>
      <c r="K245" s="129">
        <f t="shared" si="198"/>
        <v>0</v>
      </c>
      <c r="L245" s="63">
        <f t="shared" si="199"/>
        <v>0</v>
      </c>
      <c r="M245" s="64">
        <f t="shared" si="200"/>
        <v>0</v>
      </c>
      <c r="N245" s="190"/>
      <c r="O245" s="77">
        <f t="shared" si="201"/>
        <v>0</v>
      </c>
      <c r="P245" s="190"/>
      <c r="Q245" s="77">
        <f t="shared" si="202"/>
        <v>0</v>
      </c>
      <c r="R245" s="190"/>
      <c r="S245" s="77">
        <f t="shared" si="203"/>
        <v>0</v>
      </c>
      <c r="T245" s="190"/>
      <c r="U245" s="77">
        <f t="shared" si="204"/>
        <v>0</v>
      </c>
      <c r="V245" s="190"/>
      <c r="W245" s="77">
        <f t="shared" si="205"/>
        <v>0</v>
      </c>
      <c r="X245" s="63">
        <f t="shared" si="206"/>
        <v>0</v>
      </c>
      <c r="Y245" s="64">
        <f t="shared" si="207"/>
        <v>0</v>
      </c>
    </row>
    <row r="246" spans="1:25" ht="14.25" x14ac:dyDescent="0.15">
      <c r="A246" s="180"/>
      <c r="B246" s="180"/>
      <c r="C246" s="81">
        <v>0.5</v>
      </c>
      <c r="D246" s="190"/>
      <c r="E246" s="77">
        <f t="shared" si="195"/>
        <v>0</v>
      </c>
      <c r="F246" s="190"/>
      <c r="G246" s="77">
        <f t="shared" si="196"/>
        <v>0</v>
      </c>
      <c r="H246" s="190"/>
      <c r="I246" s="124">
        <f t="shared" si="197"/>
        <v>0</v>
      </c>
      <c r="J246" s="190"/>
      <c r="K246" s="129">
        <f t="shared" si="198"/>
        <v>0</v>
      </c>
      <c r="L246" s="63">
        <f t="shared" si="199"/>
        <v>0</v>
      </c>
      <c r="M246" s="64">
        <f t="shared" si="200"/>
        <v>0</v>
      </c>
      <c r="N246" s="190"/>
      <c r="O246" s="77">
        <f t="shared" si="201"/>
        <v>0</v>
      </c>
      <c r="P246" s="190"/>
      <c r="Q246" s="77">
        <f t="shared" si="202"/>
        <v>0</v>
      </c>
      <c r="R246" s="190"/>
      <c r="S246" s="77">
        <f t="shared" si="203"/>
        <v>0</v>
      </c>
      <c r="T246" s="190"/>
      <c r="U246" s="77">
        <f t="shared" si="204"/>
        <v>0</v>
      </c>
      <c r="V246" s="190"/>
      <c r="W246" s="77">
        <f t="shared" si="205"/>
        <v>0</v>
      </c>
      <c r="X246" s="63">
        <f t="shared" si="206"/>
        <v>0</v>
      </c>
      <c r="Y246" s="64">
        <f t="shared" si="207"/>
        <v>0</v>
      </c>
    </row>
    <row r="247" spans="1:25" ht="14.25" x14ac:dyDescent="0.15">
      <c r="A247" s="180"/>
      <c r="B247" s="180"/>
      <c r="C247" s="81">
        <v>1</v>
      </c>
      <c r="D247" s="190"/>
      <c r="E247" s="77">
        <f t="shared" si="195"/>
        <v>0</v>
      </c>
      <c r="F247" s="190"/>
      <c r="G247" s="77">
        <f t="shared" si="196"/>
        <v>0</v>
      </c>
      <c r="H247" s="190"/>
      <c r="I247" s="124">
        <f t="shared" si="197"/>
        <v>0</v>
      </c>
      <c r="J247" s="190"/>
      <c r="K247" s="129">
        <f t="shared" si="198"/>
        <v>0</v>
      </c>
      <c r="L247" s="63">
        <f t="shared" si="199"/>
        <v>0</v>
      </c>
      <c r="M247" s="64">
        <f t="shared" si="200"/>
        <v>0</v>
      </c>
      <c r="N247" s="190"/>
      <c r="O247" s="77">
        <f t="shared" si="201"/>
        <v>0</v>
      </c>
      <c r="P247" s="190"/>
      <c r="Q247" s="77">
        <f t="shared" si="202"/>
        <v>0</v>
      </c>
      <c r="R247" s="190"/>
      <c r="S247" s="77">
        <f t="shared" si="203"/>
        <v>0</v>
      </c>
      <c r="T247" s="190"/>
      <c r="U247" s="77">
        <f t="shared" si="204"/>
        <v>0</v>
      </c>
      <c r="V247" s="190"/>
      <c r="W247" s="77">
        <f t="shared" si="205"/>
        <v>0</v>
      </c>
      <c r="X247" s="63">
        <f t="shared" si="206"/>
        <v>0</v>
      </c>
      <c r="Y247" s="64">
        <f t="shared" si="207"/>
        <v>0</v>
      </c>
    </row>
    <row r="248" spans="1:25" ht="14.25" x14ac:dyDescent="0.15">
      <c r="A248" s="180"/>
      <c r="B248" s="180"/>
      <c r="C248" s="81">
        <v>1.5</v>
      </c>
      <c r="D248" s="190"/>
      <c r="E248" s="77">
        <f t="shared" si="195"/>
        <v>0</v>
      </c>
      <c r="F248" s="190"/>
      <c r="G248" s="77">
        <f t="shared" si="196"/>
        <v>0</v>
      </c>
      <c r="H248" s="190"/>
      <c r="I248" s="124">
        <f t="shared" si="197"/>
        <v>0</v>
      </c>
      <c r="J248" s="190"/>
      <c r="K248" s="129">
        <f t="shared" si="198"/>
        <v>0</v>
      </c>
      <c r="L248" s="63">
        <f t="shared" si="199"/>
        <v>0</v>
      </c>
      <c r="M248" s="64">
        <f t="shared" si="200"/>
        <v>0</v>
      </c>
      <c r="N248" s="190"/>
      <c r="O248" s="77">
        <f t="shared" si="201"/>
        <v>0</v>
      </c>
      <c r="P248" s="190"/>
      <c r="Q248" s="77">
        <f t="shared" si="202"/>
        <v>0</v>
      </c>
      <c r="R248" s="190"/>
      <c r="S248" s="77">
        <f t="shared" si="203"/>
        <v>0</v>
      </c>
      <c r="T248" s="190"/>
      <c r="U248" s="77">
        <f t="shared" si="204"/>
        <v>0</v>
      </c>
      <c r="V248" s="190"/>
      <c r="W248" s="77">
        <f t="shared" si="205"/>
        <v>0</v>
      </c>
      <c r="X248" s="63">
        <f t="shared" si="206"/>
        <v>0</v>
      </c>
      <c r="Y248" s="64">
        <f t="shared" si="207"/>
        <v>0</v>
      </c>
    </row>
    <row r="249" spans="1:25" ht="14.25" x14ac:dyDescent="0.15">
      <c r="A249" s="180"/>
      <c r="B249" s="180"/>
      <c r="C249" s="81">
        <v>2</v>
      </c>
      <c r="D249" s="190"/>
      <c r="E249" s="77">
        <f t="shared" si="195"/>
        <v>0</v>
      </c>
      <c r="F249" s="190"/>
      <c r="G249" s="77">
        <f t="shared" si="196"/>
        <v>0</v>
      </c>
      <c r="H249" s="190"/>
      <c r="I249" s="124">
        <f t="shared" si="197"/>
        <v>0</v>
      </c>
      <c r="J249" s="190"/>
      <c r="K249" s="129">
        <f t="shared" si="198"/>
        <v>0</v>
      </c>
      <c r="L249" s="63">
        <f t="shared" si="199"/>
        <v>0</v>
      </c>
      <c r="M249" s="64">
        <f t="shared" si="200"/>
        <v>0</v>
      </c>
      <c r="N249" s="190"/>
      <c r="O249" s="77">
        <f t="shared" si="201"/>
        <v>0</v>
      </c>
      <c r="P249" s="190"/>
      <c r="Q249" s="77">
        <f t="shared" si="202"/>
        <v>0</v>
      </c>
      <c r="R249" s="190"/>
      <c r="S249" s="77">
        <f t="shared" si="203"/>
        <v>0</v>
      </c>
      <c r="T249" s="190"/>
      <c r="U249" s="77">
        <f t="shared" si="204"/>
        <v>0</v>
      </c>
      <c r="V249" s="190"/>
      <c r="W249" s="77">
        <f t="shared" si="205"/>
        <v>0</v>
      </c>
      <c r="X249" s="63">
        <f t="shared" si="206"/>
        <v>0</v>
      </c>
      <c r="Y249" s="64">
        <f t="shared" si="207"/>
        <v>0</v>
      </c>
    </row>
    <row r="250" spans="1:25" ht="14.25" x14ac:dyDescent="0.15">
      <c r="A250" s="180"/>
      <c r="B250" s="180"/>
      <c r="C250" s="81"/>
      <c r="D250" s="190"/>
      <c r="E250" s="77">
        <f t="shared" si="195"/>
        <v>0</v>
      </c>
      <c r="F250" s="190"/>
      <c r="G250" s="77">
        <f t="shared" si="196"/>
        <v>0</v>
      </c>
      <c r="H250" s="190"/>
      <c r="I250" s="124">
        <f t="shared" si="197"/>
        <v>0</v>
      </c>
      <c r="J250" s="190"/>
      <c r="K250" s="129">
        <f t="shared" si="198"/>
        <v>0</v>
      </c>
      <c r="L250" s="63">
        <f t="shared" si="199"/>
        <v>0</v>
      </c>
      <c r="M250" s="64">
        <f t="shared" si="200"/>
        <v>0</v>
      </c>
      <c r="N250" s="190"/>
      <c r="O250" s="77">
        <f t="shared" si="201"/>
        <v>0</v>
      </c>
      <c r="P250" s="190"/>
      <c r="Q250" s="77">
        <f t="shared" si="202"/>
        <v>0</v>
      </c>
      <c r="R250" s="190"/>
      <c r="S250" s="77">
        <f t="shared" si="203"/>
        <v>0</v>
      </c>
      <c r="T250" s="190"/>
      <c r="U250" s="77">
        <f t="shared" si="204"/>
        <v>0</v>
      </c>
      <c r="V250" s="190"/>
      <c r="W250" s="77">
        <f t="shared" si="205"/>
        <v>0</v>
      </c>
      <c r="X250" s="63">
        <f t="shared" si="206"/>
        <v>0</v>
      </c>
      <c r="Y250" s="64">
        <f t="shared" si="207"/>
        <v>0</v>
      </c>
    </row>
    <row r="251" spans="1:25" ht="15" thickBot="1" x14ac:dyDescent="0.2">
      <c r="A251" s="180"/>
      <c r="B251" s="180"/>
      <c r="C251" s="87"/>
      <c r="D251" s="193"/>
      <c r="E251" s="78">
        <f t="shared" si="195"/>
        <v>0</v>
      </c>
      <c r="F251" s="193"/>
      <c r="G251" s="78">
        <f t="shared" si="196"/>
        <v>0</v>
      </c>
      <c r="H251" s="193"/>
      <c r="I251" s="125">
        <f t="shared" si="197"/>
        <v>0</v>
      </c>
      <c r="J251" s="193"/>
      <c r="K251" s="130">
        <f t="shared" si="198"/>
        <v>0</v>
      </c>
      <c r="L251" s="73">
        <f t="shared" si="199"/>
        <v>0</v>
      </c>
      <c r="M251" s="74">
        <f t="shared" si="200"/>
        <v>0</v>
      </c>
      <c r="N251" s="193"/>
      <c r="O251" s="78">
        <f t="shared" si="201"/>
        <v>0</v>
      </c>
      <c r="P251" s="193"/>
      <c r="Q251" s="78">
        <f t="shared" si="202"/>
        <v>0</v>
      </c>
      <c r="R251" s="193"/>
      <c r="S251" s="78">
        <f t="shared" si="203"/>
        <v>0</v>
      </c>
      <c r="T251" s="193"/>
      <c r="U251" s="78">
        <f t="shared" si="204"/>
        <v>0</v>
      </c>
      <c r="V251" s="193"/>
      <c r="W251" s="78">
        <f t="shared" si="205"/>
        <v>0</v>
      </c>
      <c r="X251" s="73">
        <f t="shared" si="206"/>
        <v>0</v>
      </c>
      <c r="Y251" s="74">
        <f t="shared" si="207"/>
        <v>0</v>
      </c>
    </row>
    <row r="252" spans="1:25" ht="15" thickBot="1" x14ac:dyDescent="0.2">
      <c r="A252" s="185"/>
      <c r="B252" s="185"/>
      <c r="C252" s="85"/>
      <c r="D252" s="58"/>
      <c r="E252" s="80">
        <f>SUM(E244:E251)</f>
        <v>0</v>
      </c>
      <c r="F252" s="58"/>
      <c r="G252" s="80">
        <f>SUM(G244:G251)</f>
        <v>0</v>
      </c>
      <c r="H252" s="58"/>
      <c r="I252" s="121">
        <f>SUM(I244:I251)</f>
        <v>0</v>
      </c>
      <c r="J252" s="58"/>
      <c r="K252" s="80">
        <f>SUM(K244:K251)</f>
        <v>0</v>
      </c>
      <c r="L252" s="69" t="s">
        <v>10</v>
      </c>
      <c r="M252" s="70">
        <f>SUM(M244:M251)</f>
        <v>0</v>
      </c>
      <c r="N252" s="58"/>
      <c r="O252" s="80">
        <f>SUM(O244:O251)</f>
        <v>0</v>
      </c>
      <c r="P252" s="58"/>
      <c r="Q252" s="80">
        <f>SUM(Q244:Q251)</f>
        <v>0</v>
      </c>
      <c r="R252" s="58"/>
      <c r="S252" s="80">
        <f>SUM(S244:S251)</f>
        <v>0</v>
      </c>
      <c r="T252" s="58"/>
      <c r="U252" s="80">
        <f>SUM(U244:U251)</f>
        <v>0</v>
      </c>
      <c r="V252" s="58"/>
      <c r="W252" s="80">
        <f>SUM(W244:W251)</f>
        <v>0</v>
      </c>
      <c r="X252" s="69" t="s">
        <v>10</v>
      </c>
      <c r="Y252" s="70">
        <f>SUM(Y244:Y251)</f>
        <v>0</v>
      </c>
    </row>
    <row r="253" spans="1:25" ht="14.25" x14ac:dyDescent="0.15">
      <c r="A253" s="149">
        <v>54</v>
      </c>
      <c r="B253" s="149" t="s">
        <v>90</v>
      </c>
      <c r="C253" s="86">
        <v>1</v>
      </c>
      <c r="D253" s="151"/>
      <c r="E253" s="79">
        <f>$C253*D253</f>
        <v>0</v>
      </c>
      <c r="F253" s="151"/>
      <c r="G253" s="79">
        <f>$C253*F253</f>
        <v>0</v>
      </c>
      <c r="H253" s="151"/>
      <c r="I253" s="126">
        <f>$C253*H253</f>
        <v>0</v>
      </c>
      <c r="J253" s="151"/>
      <c r="K253" s="131">
        <f>$C253*J253</f>
        <v>0</v>
      </c>
      <c r="L253" s="71">
        <f>D253+F253+H253+J253</f>
        <v>0</v>
      </c>
      <c r="M253" s="72">
        <f>$C253*L253</f>
        <v>0</v>
      </c>
      <c r="N253" s="151"/>
      <c r="O253" s="79">
        <f>$C253*N253</f>
        <v>0</v>
      </c>
      <c r="P253" s="151"/>
      <c r="Q253" s="79">
        <f>$C253*P253</f>
        <v>0</v>
      </c>
      <c r="R253" s="151"/>
      <c r="S253" s="79">
        <f>$C253*R253</f>
        <v>0</v>
      </c>
      <c r="T253" s="151"/>
      <c r="U253" s="79">
        <f>$C253*T253</f>
        <v>0</v>
      </c>
      <c r="V253" s="151"/>
      <c r="W253" s="79">
        <f>$C253*V253</f>
        <v>0</v>
      </c>
      <c r="X253" s="71">
        <f>D253+F253+H253+J253+N253+P253+R253+T253+V253</f>
        <v>0</v>
      </c>
      <c r="Y253" s="72">
        <f>$C253*X253</f>
        <v>0</v>
      </c>
    </row>
    <row r="254" spans="1:25" ht="14.25" x14ac:dyDescent="0.15">
      <c r="A254" s="148"/>
      <c r="B254" s="148"/>
      <c r="C254" s="81">
        <v>2</v>
      </c>
      <c r="D254" s="152"/>
      <c r="E254" s="77">
        <f>$C254*D254</f>
        <v>0</v>
      </c>
      <c r="F254" s="152"/>
      <c r="G254" s="77">
        <f>$C254*F254</f>
        <v>0</v>
      </c>
      <c r="H254" s="152"/>
      <c r="I254" s="124">
        <f>$C254*H254</f>
        <v>0</v>
      </c>
      <c r="J254" s="152"/>
      <c r="K254" s="129">
        <f>$C254*J254</f>
        <v>0</v>
      </c>
      <c r="L254" s="63">
        <f>D254+F254+H254+J254</f>
        <v>0</v>
      </c>
      <c r="M254" s="64">
        <f>$C254*L254</f>
        <v>0</v>
      </c>
      <c r="N254" s="152"/>
      <c r="O254" s="77">
        <f>$C254*N254</f>
        <v>0</v>
      </c>
      <c r="P254" s="152"/>
      <c r="Q254" s="77">
        <f>$C254*P254</f>
        <v>0</v>
      </c>
      <c r="R254" s="152"/>
      <c r="S254" s="77">
        <f>$C254*R254</f>
        <v>0</v>
      </c>
      <c r="T254" s="152"/>
      <c r="U254" s="77">
        <f>$C254*T254</f>
        <v>0</v>
      </c>
      <c r="V254" s="152"/>
      <c r="W254" s="77">
        <f>$C254*V254</f>
        <v>0</v>
      </c>
      <c r="X254" s="63">
        <f>D254+F254+H254+J254+N254+P254+R254+T254+V254</f>
        <v>0</v>
      </c>
      <c r="Y254" s="64">
        <f>$C254*X254</f>
        <v>0</v>
      </c>
    </row>
    <row r="255" spans="1:25" ht="14.25" x14ac:dyDescent="0.15">
      <c r="A255" s="148"/>
      <c r="B255" s="148"/>
      <c r="C255" s="81">
        <v>3</v>
      </c>
      <c r="D255" s="152"/>
      <c r="E255" s="77">
        <f>$C255*D255</f>
        <v>0</v>
      </c>
      <c r="F255" s="152"/>
      <c r="G255" s="77">
        <f>$C255*F255</f>
        <v>0</v>
      </c>
      <c r="H255" s="152"/>
      <c r="I255" s="124">
        <f>$C255*H255</f>
        <v>0</v>
      </c>
      <c r="J255" s="152"/>
      <c r="K255" s="129">
        <f>$C255*J255</f>
        <v>0</v>
      </c>
      <c r="L255" s="63">
        <f>D255+F255+H255+J255</f>
        <v>0</v>
      </c>
      <c r="M255" s="64">
        <f>$C255*L255</f>
        <v>0</v>
      </c>
      <c r="N255" s="152"/>
      <c r="O255" s="77">
        <f>$C255*N255</f>
        <v>0</v>
      </c>
      <c r="P255" s="152"/>
      <c r="Q255" s="77">
        <f>$C255*P255</f>
        <v>0</v>
      </c>
      <c r="R255" s="152"/>
      <c r="S255" s="77">
        <f>$C255*R255</f>
        <v>0</v>
      </c>
      <c r="T255" s="152"/>
      <c r="U255" s="77">
        <f>$C255*T255</f>
        <v>0</v>
      </c>
      <c r="V255" s="152"/>
      <c r="W255" s="77">
        <f>$C255*V255</f>
        <v>0</v>
      </c>
      <c r="X255" s="63">
        <f>D255+F255+H255+J255+N255+P255+R255+T255+V255</f>
        <v>0</v>
      </c>
      <c r="Y255" s="64">
        <f>$C255*X255</f>
        <v>0</v>
      </c>
    </row>
    <row r="256" spans="1:25" ht="14.25" x14ac:dyDescent="0.15">
      <c r="A256" s="148"/>
      <c r="B256" s="148"/>
      <c r="C256" s="81"/>
      <c r="D256" s="152"/>
      <c r="E256" s="77">
        <f>$C256*D256</f>
        <v>0</v>
      </c>
      <c r="F256" s="152"/>
      <c r="G256" s="77">
        <f>$C256*F256</f>
        <v>0</v>
      </c>
      <c r="H256" s="152"/>
      <c r="I256" s="124">
        <f>$C256*H256</f>
        <v>0</v>
      </c>
      <c r="J256" s="152"/>
      <c r="K256" s="129">
        <f>$C256*J256</f>
        <v>0</v>
      </c>
      <c r="L256" s="63">
        <f>D256+F256+H256+J256</f>
        <v>0</v>
      </c>
      <c r="M256" s="64">
        <f>$C256*L256</f>
        <v>0</v>
      </c>
      <c r="N256" s="152"/>
      <c r="O256" s="77">
        <f>$C256*N256</f>
        <v>0</v>
      </c>
      <c r="P256" s="152"/>
      <c r="Q256" s="77">
        <f>$C256*P256</f>
        <v>0</v>
      </c>
      <c r="R256" s="152"/>
      <c r="S256" s="77">
        <f>$C256*R256</f>
        <v>0</v>
      </c>
      <c r="T256" s="152"/>
      <c r="U256" s="77">
        <f>$C256*T256</f>
        <v>0</v>
      </c>
      <c r="V256" s="152"/>
      <c r="W256" s="77">
        <f>$C256*V256</f>
        <v>0</v>
      </c>
      <c r="X256" s="63">
        <f>D256+F256+H256+J256+N256+P256+R256+T256+V256</f>
        <v>0</v>
      </c>
      <c r="Y256" s="64">
        <f>$C256*X256</f>
        <v>0</v>
      </c>
    </row>
    <row r="257" spans="1:25" ht="15" thickBot="1" x14ac:dyDescent="0.2">
      <c r="A257" s="150"/>
      <c r="B257" s="150"/>
      <c r="C257" s="82"/>
      <c r="D257" s="153"/>
      <c r="E257" s="78">
        <f>$C257*D257</f>
        <v>0</v>
      </c>
      <c r="F257" s="153"/>
      <c r="G257" s="78">
        <f>$C257*F257</f>
        <v>0</v>
      </c>
      <c r="H257" s="153"/>
      <c r="I257" s="125">
        <f>$C257*H257</f>
        <v>0</v>
      </c>
      <c r="J257" s="153"/>
      <c r="K257" s="130">
        <f>$C257*J257</f>
        <v>0</v>
      </c>
      <c r="L257" s="65">
        <f>D257+F257+H257+J257</f>
        <v>0</v>
      </c>
      <c r="M257" s="66">
        <f>$C257*L257</f>
        <v>0</v>
      </c>
      <c r="N257" s="153"/>
      <c r="O257" s="78">
        <f>$C257*N257</f>
        <v>0</v>
      </c>
      <c r="P257" s="153"/>
      <c r="Q257" s="78">
        <f>$C257*P257</f>
        <v>0</v>
      </c>
      <c r="R257" s="153"/>
      <c r="S257" s="78">
        <f>$C257*R257</f>
        <v>0</v>
      </c>
      <c r="T257" s="153"/>
      <c r="U257" s="78">
        <f>$C257*T257</f>
        <v>0</v>
      </c>
      <c r="V257" s="153"/>
      <c r="W257" s="78">
        <f>$C257*V257</f>
        <v>0</v>
      </c>
      <c r="X257" s="65">
        <f>D257+F257+H257+J257+N257+P257+R257+T257+V257</f>
        <v>0</v>
      </c>
      <c r="Y257" s="66">
        <f>$C257*X257</f>
        <v>0</v>
      </c>
    </row>
    <row r="258" spans="1:25" ht="15" thickBot="1" x14ac:dyDescent="0.2">
      <c r="A258" s="150"/>
      <c r="B258" s="150"/>
      <c r="C258" s="83"/>
      <c r="D258" s="57"/>
      <c r="E258" s="80">
        <f>SUM(E253:E257)</f>
        <v>0</v>
      </c>
      <c r="F258" s="57"/>
      <c r="G258" s="80">
        <f>SUM(G253:G257)</f>
        <v>0</v>
      </c>
      <c r="H258" s="57"/>
      <c r="I258" s="121">
        <f>SUM(I253:I257)</f>
        <v>0</v>
      </c>
      <c r="J258" s="57"/>
      <c r="K258" s="80">
        <f>SUM(K253:K257)</f>
        <v>0</v>
      </c>
      <c r="L258" s="69" t="s">
        <v>10</v>
      </c>
      <c r="M258" s="70">
        <f>SUM(M253:M257)</f>
        <v>0</v>
      </c>
      <c r="N258" s="57"/>
      <c r="O258" s="80">
        <f>SUM(O253:O257)</f>
        <v>0</v>
      </c>
      <c r="P258" s="57"/>
      <c r="Q258" s="80">
        <f>SUM(Q253:Q257)</f>
        <v>0</v>
      </c>
      <c r="R258" s="57"/>
      <c r="S258" s="80">
        <f>SUM(S253:S257)</f>
        <v>0</v>
      </c>
      <c r="T258" s="57"/>
      <c r="U258" s="80">
        <f>SUM(U253:U257)</f>
        <v>0</v>
      </c>
      <c r="V258" s="57"/>
      <c r="W258" s="80">
        <f>SUM(W253:W257)</f>
        <v>0</v>
      </c>
      <c r="X258" s="69" t="s">
        <v>10</v>
      </c>
      <c r="Y258" s="70">
        <f>SUM(Y253:Y257)</f>
        <v>0</v>
      </c>
    </row>
    <row r="259" spans="1:25" ht="14.25" x14ac:dyDescent="0.15">
      <c r="A259" s="182">
        <v>55</v>
      </c>
      <c r="B259" s="182" t="s">
        <v>167</v>
      </c>
      <c r="C259" s="84">
        <v>0.5</v>
      </c>
      <c r="D259" s="192"/>
      <c r="E259" s="79">
        <f t="shared" ref="E259:E268" si="208">$C259*D259</f>
        <v>0</v>
      </c>
      <c r="F259" s="192"/>
      <c r="G259" s="79">
        <f t="shared" ref="G259:G268" si="209">$C259*F259</f>
        <v>0</v>
      </c>
      <c r="H259" s="192"/>
      <c r="I259" s="126">
        <f t="shared" ref="I259:I268" si="210">$C259*H259</f>
        <v>0</v>
      </c>
      <c r="J259" s="192"/>
      <c r="K259" s="131">
        <f t="shared" ref="K259:K268" si="211">$C259*J259</f>
        <v>0</v>
      </c>
      <c r="L259" s="61">
        <f t="shared" ref="L259:L268" si="212">D259+F259+H259+J259</f>
        <v>0</v>
      </c>
      <c r="M259" s="62">
        <f t="shared" ref="M259:M268" si="213">$C259*L259</f>
        <v>0</v>
      </c>
      <c r="N259" s="192"/>
      <c r="O259" s="79">
        <f t="shared" ref="O259:O268" si="214">$C259*N259</f>
        <v>0</v>
      </c>
      <c r="P259" s="192"/>
      <c r="Q259" s="79">
        <f t="shared" ref="Q259:Q268" si="215">$C259*P259</f>
        <v>0</v>
      </c>
      <c r="R259" s="192"/>
      <c r="S259" s="79">
        <f t="shared" ref="S259:S268" si="216">$C259*R259</f>
        <v>0</v>
      </c>
      <c r="T259" s="192"/>
      <c r="U259" s="79">
        <f t="shared" ref="U259:U268" si="217">$C259*T259</f>
        <v>0</v>
      </c>
      <c r="V259" s="192"/>
      <c r="W259" s="79">
        <f t="shared" ref="W259:W268" si="218">$C259*V259</f>
        <v>0</v>
      </c>
      <c r="X259" s="61">
        <f t="shared" ref="X259:X268" si="219">D259+F259+H259+J259+N259+P259+R259+T259+V259</f>
        <v>0</v>
      </c>
      <c r="Y259" s="62">
        <f t="shared" ref="Y259:Y268" si="220">$C259*X259</f>
        <v>0</v>
      </c>
    </row>
    <row r="260" spans="1:25" ht="14.25" x14ac:dyDescent="0.15">
      <c r="A260" s="180"/>
      <c r="B260" s="180"/>
      <c r="C260" s="81">
        <v>1</v>
      </c>
      <c r="D260" s="190"/>
      <c r="E260" s="77">
        <f t="shared" si="208"/>
        <v>0</v>
      </c>
      <c r="F260" s="190"/>
      <c r="G260" s="77">
        <f t="shared" si="209"/>
        <v>0</v>
      </c>
      <c r="H260" s="190"/>
      <c r="I260" s="124">
        <f t="shared" si="210"/>
        <v>0</v>
      </c>
      <c r="J260" s="190"/>
      <c r="K260" s="129">
        <f t="shared" si="211"/>
        <v>0</v>
      </c>
      <c r="L260" s="63">
        <f t="shared" si="212"/>
        <v>0</v>
      </c>
      <c r="M260" s="64">
        <f t="shared" si="213"/>
        <v>0</v>
      </c>
      <c r="N260" s="190"/>
      <c r="O260" s="77">
        <f t="shared" si="214"/>
        <v>0</v>
      </c>
      <c r="P260" s="190"/>
      <c r="Q260" s="77">
        <f t="shared" si="215"/>
        <v>0</v>
      </c>
      <c r="R260" s="190"/>
      <c r="S260" s="77">
        <f t="shared" si="216"/>
        <v>0</v>
      </c>
      <c r="T260" s="190"/>
      <c r="U260" s="77">
        <f t="shared" si="217"/>
        <v>0</v>
      </c>
      <c r="V260" s="190"/>
      <c r="W260" s="77">
        <f t="shared" si="218"/>
        <v>0</v>
      </c>
      <c r="X260" s="63">
        <f t="shared" si="219"/>
        <v>0</v>
      </c>
      <c r="Y260" s="64">
        <f t="shared" si="220"/>
        <v>0</v>
      </c>
    </row>
    <row r="261" spans="1:25" ht="14.25" x14ac:dyDescent="0.15">
      <c r="A261" s="180"/>
      <c r="B261" s="180"/>
      <c r="C261" s="81">
        <v>2</v>
      </c>
      <c r="D261" s="190"/>
      <c r="E261" s="77">
        <f t="shared" si="208"/>
        <v>0</v>
      </c>
      <c r="F261" s="190"/>
      <c r="G261" s="77">
        <f t="shared" si="209"/>
        <v>0</v>
      </c>
      <c r="H261" s="190"/>
      <c r="I261" s="124">
        <f t="shared" si="210"/>
        <v>0</v>
      </c>
      <c r="J261" s="190"/>
      <c r="K261" s="129">
        <f t="shared" si="211"/>
        <v>0</v>
      </c>
      <c r="L261" s="63">
        <f t="shared" si="212"/>
        <v>0</v>
      </c>
      <c r="M261" s="64">
        <f t="shared" si="213"/>
        <v>0</v>
      </c>
      <c r="N261" s="190"/>
      <c r="O261" s="77">
        <f t="shared" si="214"/>
        <v>0</v>
      </c>
      <c r="P261" s="190"/>
      <c r="Q261" s="77">
        <f t="shared" si="215"/>
        <v>0</v>
      </c>
      <c r="R261" s="190"/>
      <c r="S261" s="77">
        <f t="shared" si="216"/>
        <v>0</v>
      </c>
      <c r="T261" s="190"/>
      <c r="U261" s="77">
        <f t="shared" si="217"/>
        <v>0</v>
      </c>
      <c r="V261" s="190"/>
      <c r="W261" s="77">
        <f t="shared" si="218"/>
        <v>0</v>
      </c>
      <c r="X261" s="63">
        <f t="shared" si="219"/>
        <v>0</v>
      </c>
      <c r="Y261" s="64">
        <f t="shared" si="220"/>
        <v>0</v>
      </c>
    </row>
    <row r="262" spans="1:25" ht="14.25" x14ac:dyDescent="0.15">
      <c r="A262" s="180"/>
      <c r="B262" s="180"/>
      <c r="C262" s="81">
        <v>3</v>
      </c>
      <c r="D262" s="190"/>
      <c r="E262" s="77">
        <f t="shared" si="208"/>
        <v>0</v>
      </c>
      <c r="F262" s="190"/>
      <c r="G262" s="77">
        <f t="shared" si="209"/>
        <v>0</v>
      </c>
      <c r="H262" s="190"/>
      <c r="I262" s="124">
        <f t="shared" si="210"/>
        <v>0</v>
      </c>
      <c r="J262" s="190"/>
      <c r="K262" s="129">
        <f t="shared" si="211"/>
        <v>0</v>
      </c>
      <c r="L262" s="63">
        <f t="shared" si="212"/>
        <v>0</v>
      </c>
      <c r="M262" s="64">
        <f t="shared" si="213"/>
        <v>0</v>
      </c>
      <c r="N262" s="190"/>
      <c r="O262" s="77">
        <f t="shared" si="214"/>
        <v>0</v>
      </c>
      <c r="P262" s="190"/>
      <c r="Q262" s="77">
        <f t="shared" si="215"/>
        <v>0</v>
      </c>
      <c r="R262" s="190"/>
      <c r="S262" s="77">
        <f t="shared" si="216"/>
        <v>0</v>
      </c>
      <c r="T262" s="190"/>
      <c r="U262" s="77">
        <f t="shared" si="217"/>
        <v>0</v>
      </c>
      <c r="V262" s="190"/>
      <c r="W262" s="77">
        <f t="shared" si="218"/>
        <v>0</v>
      </c>
      <c r="X262" s="63">
        <f t="shared" si="219"/>
        <v>0</v>
      </c>
      <c r="Y262" s="64">
        <f t="shared" si="220"/>
        <v>0</v>
      </c>
    </row>
    <row r="263" spans="1:25" ht="14.25" x14ac:dyDescent="0.15">
      <c r="A263" s="180"/>
      <c r="B263" s="180"/>
      <c r="C263" s="81">
        <v>4</v>
      </c>
      <c r="D263" s="190"/>
      <c r="E263" s="77">
        <f t="shared" si="208"/>
        <v>0</v>
      </c>
      <c r="F263" s="190"/>
      <c r="G263" s="77">
        <f t="shared" si="209"/>
        <v>0</v>
      </c>
      <c r="H263" s="190"/>
      <c r="I263" s="124">
        <f t="shared" si="210"/>
        <v>0</v>
      </c>
      <c r="J263" s="190"/>
      <c r="K263" s="129">
        <f t="shared" si="211"/>
        <v>0</v>
      </c>
      <c r="L263" s="63">
        <f t="shared" si="212"/>
        <v>0</v>
      </c>
      <c r="M263" s="64">
        <f t="shared" si="213"/>
        <v>0</v>
      </c>
      <c r="N263" s="190"/>
      <c r="O263" s="77">
        <f t="shared" si="214"/>
        <v>0</v>
      </c>
      <c r="P263" s="190"/>
      <c r="Q263" s="77">
        <f t="shared" si="215"/>
        <v>0</v>
      </c>
      <c r="R263" s="190"/>
      <c r="S263" s="77">
        <f t="shared" si="216"/>
        <v>0</v>
      </c>
      <c r="T263" s="190"/>
      <c r="U263" s="77">
        <f t="shared" si="217"/>
        <v>0</v>
      </c>
      <c r="V263" s="190"/>
      <c r="W263" s="77">
        <f t="shared" si="218"/>
        <v>0</v>
      </c>
      <c r="X263" s="63">
        <f t="shared" si="219"/>
        <v>0</v>
      </c>
      <c r="Y263" s="64">
        <f t="shared" si="220"/>
        <v>0</v>
      </c>
    </row>
    <row r="264" spans="1:25" ht="14.25" x14ac:dyDescent="0.15">
      <c r="A264" s="180"/>
      <c r="B264" s="180"/>
      <c r="C264" s="81">
        <v>5</v>
      </c>
      <c r="D264" s="190"/>
      <c r="E264" s="77">
        <f t="shared" si="208"/>
        <v>0</v>
      </c>
      <c r="F264" s="190"/>
      <c r="G264" s="77">
        <f t="shared" si="209"/>
        <v>0</v>
      </c>
      <c r="H264" s="190"/>
      <c r="I264" s="124">
        <f t="shared" si="210"/>
        <v>0</v>
      </c>
      <c r="J264" s="190"/>
      <c r="K264" s="129">
        <f t="shared" si="211"/>
        <v>0</v>
      </c>
      <c r="L264" s="63">
        <f t="shared" si="212"/>
        <v>0</v>
      </c>
      <c r="M264" s="64">
        <f t="shared" si="213"/>
        <v>0</v>
      </c>
      <c r="N264" s="190"/>
      <c r="O264" s="77">
        <f t="shared" si="214"/>
        <v>0</v>
      </c>
      <c r="P264" s="190"/>
      <c r="Q264" s="77">
        <f t="shared" si="215"/>
        <v>0</v>
      </c>
      <c r="R264" s="190"/>
      <c r="S264" s="77">
        <f t="shared" si="216"/>
        <v>0</v>
      </c>
      <c r="T264" s="190"/>
      <c r="U264" s="77">
        <f t="shared" si="217"/>
        <v>0</v>
      </c>
      <c r="V264" s="190"/>
      <c r="W264" s="77">
        <f t="shared" si="218"/>
        <v>0</v>
      </c>
      <c r="X264" s="63">
        <f t="shared" si="219"/>
        <v>0</v>
      </c>
      <c r="Y264" s="64">
        <f t="shared" si="220"/>
        <v>0</v>
      </c>
    </row>
    <row r="265" spans="1:25" ht="14.25" x14ac:dyDescent="0.15">
      <c r="A265" s="180"/>
      <c r="B265" s="180"/>
      <c r="C265" s="81">
        <v>7</v>
      </c>
      <c r="D265" s="190"/>
      <c r="E265" s="77">
        <f t="shared" si="208"/>
        <v>0</v>
      </c>
      <c r="F265" s="190"/>
      <c r="G265" s="77">
        <f t="shared" si="209"/>
        <v>0</v>
      </c>
      <c r="H265" s="190"/>
      <c r="I265" s="124">
        <f t="shared" si="210"/>
        <v>0</v>
      </c>
      <c r="J265" s="190"/>
      <c r="K265" s="129">
        <f t="shared" si="211"/>
        <v>0</v>
      </c>
      <c r="L265" s="63">
        <f t="shared" si="212"/>
        <v>0</v>
      </c>
      <c r="M265" s="64">
        <f t="shared" si="213"/>
        <v>0</v>
      </c>
      <c r="N265" s="190"/>
      <c r="O265" s="77">
        <f t="shared" si="214"/>
        <v>0</v>
      </c>
      <c r="P265" s="190"/>
      <c r="Q265" s="77">
        <f t="shared" si="215"/>
        <v>0</v>
      </c>
      <c r="R265" s="190"/>
      <c r="S265" s="77">
        <f t="shared" si="216"/>
        <v>0</v>
      </c>
      <c r="T265" s="190"/>
      <c r="U265" s="77">
        <f t="shared" si="217"/>
        <v>0</v>
      </c>
      <c r="V265" s="190"/>
      <c r="W265" s="77">
        <f t="shared" si="218"/>
        <v>0</v>
      </c>
      <c r="X265" s="63">
        <f t="shared" si="219"/>
        <v>0</v>
      </c>
      <c r="Y265" s="64">
        <f t="shared" si="220"/>
        <v>0</v>
      </c>
    </row>
    <row r="266" spans="1:25" ht="14.25" x14ac:dyDescent="0.15">
      <c r="A266" s="180"/>
      <c r="B266" s="180"/>
      <c r="C266" s="81">
        <v>9</v>
      </c>
      <c r="D266" s="190"/>
      <c r="E266" s="77">
        <f t="shared" si="208"/>
        <v>0</v>
      </c>
      <c r="F266" s="190"/>
      <c r="G266" s="77">
        <f t="shared" si="209"/>
        <v>0</v>
      </c>
      <c r="H266" s="190"/>
      <c r="I266" s="124">
        <f t="shared" si="210"/>
        <v>0</v>
      </c>
      <c r="J266" s="190"/>
      <c r="K266" s="129">
        <f t="shared" si="211"/>
        <v>0</v>
      </c>
      <c r="L266" s="63">
        <f t="shared" si="212"/>
        <v>0</v>
      </c>
      <c r="M266" s="64">
        <f t="shared" si="213"/>
        <v>0</v>
      </c>
      <c r="N266" s="190"/>
      <c r="O266" s="77">
        <f t="shared" si="214"/>
        <v>0</v>
      </c>
      <c r="P266" s="190"/>
      <c r="Q266" s="77">
        <f t="shared" si="215"/>
        <v>0</v>
      </c>
      <c r="R266" s="190"/>
      <c r="S266" s="77">
        <f t="shared" si="216"/>
        <v>0</v>
      </c>
      <c r="T266" s="190"/>
      <c r="U266" s="77">
        <f t="shared" si="217"/>
        <v>0</v>
      </c>
      <c r="V266" s="190"/>
      <c r="W266" s="77">
        <f t="shared" si="218"/>
        <v>0</v>
      </c>
      <c r="X266" s="63">
        <f t="shared" si="219"/>
        <v>0</v>
      </c>
      <c r="Y266" s="64">
        <f t="shared" si="220"/>
        <v>0</v>
      </c>
    </row>
    <row r="267" spans="1:25" ht="14.25" x14ac:dyDescent="0.15">
      <c r="A267" s="180"/>
      <c r="B267" s="180"/>
      <c r="C267" s="81">
        <v>13</v>
      </c>
      <c r="D267" s="190"/>
      <c r="E267" s="77">
        <f t="shared" si="208"/>
        <v>0</v>
      </c>
      <c r="F267" s="190"/>
      <c r="G267" s="77">
        <f t="shared" si="209"/>
        <v>0</v>
      </c>
      <c r="H267" s="190"/>
      <c r="I267" s="124">
        <f t="shared" si="210"/>
        <v>0</v>
      </c>
      <c r="J267" s="190"/>
      <c r="K267" s="129">
        <f t="shared" si="211"/>
        <v>0</v>
      </c>
      <c r="L267" s="63">
        <f t="shared" si="212"/>
        <v>0</v>
      </c>
      <c r="M267" s="64">
        <f t="shared" si="213"/>
        <v>0</v>
      </c>
      <c r="N267" s="190"/>
      <c r="O267" s="77">
        <f t="shared" si="214"/>
        <v>0</v>
      </c>
      <c r="P267" s="190"/>
      <c r="Q267" s="77">
        <f t="shared" si="215"/>
        <v>0</v>
      </c>
      <c r="R267" s="190"/>
      <c r="S267" s="77">
        <f t="shared" si="216"/>
        <v>0</v>
      </c>
      <c r="T267" s="190"/>
      <c r="U267" s="77">
        <f t="shared" si="217"/>
        <v>0</v>
      </c>
      <c r="V267" s="190"/>
      <c r="W267" s="77">
        <f t="shared" si="218"/>
        <v>0</v>
      </c>
      <c r="X267" s="63">
        <f t="shared" si="219"/>
        <v>0</v>
      </c>
      <c r="Y267" s="64">
        <f t="shared" si="220"/>
        <v>0</v>
      </c>
    </row>
    <row r="268" spans="1:25" ht="15" thickBot="1" x14ac:dyDescent="0.2">
      <c r="A268" s="181"/>
      <c r="B268" s="181"/>
      <c r="C268" s="87">
        <v>18</v>
      </c>
      <c r="D268" s="193"/>
      <c r="E268" s="78">
        <f t="shared" si="208"/>
        <v>0</v>
      </c>
      <c r="F268" s="193"/>
      <c r="G268" s="78">
        <f t="shared" si="209"/>
        <v>0</v>
      </c>
      <c r="H268" s="193"/>
      <c r="I268" s="125">
        <f t="shared" si="210"/>
        <v>0</v>
      </c>
      <c r="J268" s="193"/>
      <c r="K268" s="130">
        <f t="shared" si="211"/>
        <v>0</v>
      </c>
      <c r="L268" s="73">
        <f t="shared" si="212"/>
        <v>0</v>
      </c>
      <c r="M268" s="74">
        <f t="shared" si="213"/>
        <v>0</v>
      </c>
      <c r="N268" s="193"/>
      <c r="O268" s="78">
        <f t="shared" si="214"/>
        <v>0</v>
      </c>
      <c r="P268" s="193"/>
      <c r="Q268" s="78">
        <f t="shared" si="215"/>
        <v>0</v>
      </c>
      <c r="R268" s="193"/>
      <c r="S268" s="78">
        <f t="shared" si="216"/>
        <v>0</v>
      </c>
      <c r="T268" s="193"/>
      <c r="U268" s="78">
        <f t="shared" si="217"/>
        <v>0</v>
      </c>
      <c r="V268" s="193"/>
      <c r="W268" s="78">
        <f t="shared" si="218"/>
        <v>0</v>
      </c>
      <c r="X268" s="73">
        <f t="shared" si="219"/>
        <v>0</v>
      </c>
      <c r="Y268" s="74">
        <f t="shared" si="220"/>
        <v>0</v>
      </c>
    </row>
    <row r="269" spans="1:25" ht="15" thickBot="1" x14ac:dyDescent="0.2">
      <c r="A269" s="183"/>
      <c r="B269" s="183"/>
      <c r="C269" s="85"/>
      <c r="D269" s="58"/>
      <c r="E269" s="80">
        <f>SUM(E259:E268)</f>
        <v>0</v>
      </c>
      <c r="F269" s="58"/>
      <c r="G269" s="80">
        <f>SUM(G259:G268)</f>
        <v>0</v>
      </c>
      <c r="H269" s="58"/>
      <c r="I269" s="121">
        <f>SUM(I259:I268)</f>
        <v>0</v>
      </c>
      <c r="J269" s="58"/>
      <c r="K269" s="80">
        <f>SUM(K259:K268)</f>
        <v>0</v>
      </c>
      <c r="L269" s="69" t="s">
        <v>10</v>
      </c>
      <c r="M269" s="70">
        <f>SUM(M259:M268)</f>
        <v>0</v>
      </c>
      <c r="N269" s="58"/>
      <c r="O269" s="80">
        <f>SUM(O259:O268)</f>
        <v>0</v>
      </c>
      <c r="P269" s="58"/>
      <c r="Q269" s="80">
        <f>SUM(Q259:Q268)</f>
        <v>0</v>
      </c>
      <c r="R269" s="58"/>
      <c r="S269" s="80">
        <f>SUM(S259:S268)</f>
        <v>0</v>
      </c>
      <c r="T269" s="58"/>
      <c r="U269" s="80">
        <f>SUM(U259:U268)</f>
        <v>0</v>
      </c>
      <c r="V269" s="58"/>
      <c r="W269" s="80">
        <f>SUM(W259:W268)</f>
        <v>0</v>
      </c>
      <c r="X269" s="69" t="s">
        <v>10</v>
      </c>
      <c r="Y269" s="70">
        <f>SUM(Y259:Y268)</f>
        <v>0</v>
      </c>
    </row>
    <row r="270" spans="1:25" ht="14.25" customHeight="1" x14ac:dyDescent="0.15">
      <c r="A270" s="149">
        <v>56</v>
      </c>
      <c r="B270" s="149" t="s">
        <v>39</v>
      </c>
      <c r="C270" s="86">
        <v>4</v>
      </c>
      <c r="D270" s="151"/>
      <c r="E270" s="79">
        <f t="shared" ref="E270:E279" si="221">$C270*D270</f>
        <v>0</v>
      </c>
      <c r="F270" s="151"/>
      <c r="G270" s="79">
        <f t="shared" ref="G270:G279" si="222">$C270*F270</f>
        <v>0</v>
      </c>
      <c r="H270" s="151"/>
      <c r="I270" s="126">
        <f t="shared" ref="I270:I279" si="223">$C270*H270</f>
        <v>0</v>
      </c>
      <c r="J270" s="151"/>
      <c r="K270" s="131">
        <f t="shared" ref="K270:K279" si="224">$C270*J270</f>
        <v>0</v>
      </c>
      <c r="L270" s="71">
        <f t="shared" ref="L270:L279" si="225">D270+F270+H270+J270</f>
        <v>0</v>
      </c>
      <c r="M270" s="72">
        <f t="shared" ref="M270:M279" si="226">$C270*L270</f>
        <v>0</v>
      </c>
      <c r="N270" s="151"/>
      <c r="O270" s="79">
        <f t="shared" ref="O270:O279" si="227">$C270*N270</f>
        <v>0</v>
      </c>
      <c r="P270" s="151"/>
      <c r="Q270" s="79">
        <f t="shared" ref="Q270:Q279" si="228">$C270*P270</f>
        <v>0</v>
      </c>
      <c r="R270" s="151"/>
      <c r="S270" s="79">
        <f t="shared" ref="S270:S279" si="229">$C270*R270</f>
        <v>0</v>
      </c>
      <c r="T270" s="151"/>
      <c r="U270" s="79">
        <f t="shared" ref="U270:U279" si="230">$C270*T270</f>
        <v>0</v>
      </c>
      <c r="V270" s="151"/>
      <c r="W270" s="79">
        <f t="shared" ref="W270:W279" si="231">$C270*V270</f>
        <v>0</v>
      </c>
      <c r="X270" s="71">
        <f t="shared" ref="X270:X279" si="232">D270+F270+H270+J270+N270+P270+R270+T270+V270</f>
        <v>0</v>
      </c>
      <c r="Y270" s="72">
        <f t="shared" ref="Y270:Y279" si="233">$C270*X270</f>
        <v>0</v>
      </c>
    </row>
    <row r="271" spans="1:25" ht="14.25" customHeight="1" x14ac:dyDescent="0.15">
      <c r="A271" s="148"/>
      <c r="B271" s="148"/>
      <c r="C271" s="81">
        <v>28</v>
      </c>
      <c r="D271" s="152"/>
      <c r="E271" s="77">
        <f t="shared" si="221"/>
        <v>0</v>
      </c>
      <c r="F271" s="152"/>
      <c r="G271" s="77">
        <f t="shared" si="222"/>
        <v>0</v>
      </c>
      <c r="H271" s="152"/>
      <c r="I271" s="124">
        <f t="shared" si="223"/>
        <v>0</v>
      </c>
      <c r="J271" s="152"/>
      <c r="K271" s="129">
        <f t="shared" si="224"/>
        <v>0</v>
      </c>
      <c r="L271" s="63">
        <f t="shared" si="225"/>
        <v>0</v>
      </c>
      <c r="M271" s="64">
        <f t="shared" si="226"/>
        <v>0</v>
      </c>
      <c r="N271" s="152"/>
      <c r="O271" s="77">
        <f t="shared" si="227"/>
        <v>0</v>
      </c>
      <c r="P271" s="152"/>
      <c r="Q271" s="77">
        <f t="shared" si="228"/>
        <v>0</v>
      </c>
      <c r="R271" s="152"/>
      <c r="S271" s="77">
        <f t="shared" si="229"/>
        <v>0</v>
      </c>
      <c r="T271" s="152"/>
      <c r="U271" s="77">
        <f t="shared" si="230"/>
        <v>0</v>
      </c>
      <c r="V271" s="152"/>
      <c r="W271" s="77">
        <f t="shared" si="231"/>
        <v>0</v>
      </c>
      <c r="X271" s="63">
        <f t="shared" si="232"/>
        <v>0</v>
      </c>
      <c r="Y271" s="64">
        <f t="shared" si="233"/>
        <v>0</v>
      </c>
    </row>
    <row r="272" spans="1:25" ht="14.25" customHeight="1" x14ac:dyDescent="0.15">
      <c r="A272" s="148"/>
      <c r="B272" s="148"/>
      <c r="C272" s="81">
        <v>60</v>
      </c>
      <c r="D272" s="152"/>
      <c r="E272" s="77">
        <f t="shared" si="221"/>
        <v>0</v>
      </c>
      <c r="F272" s="152"/>
      <c r="G272" s="77">
        <f t="shared" si="222"/>
        <v>0</v>
      </c>
      <c r="H272" s="152"/>
      <c r="I272" s="124">
        <f t="shared" si="223"/>
        <v>0</v>
      </c>
      <c r="J272" s="152"/>
      <c r="K272" s="129">
        <f t="shared" si="224"/>
        <v>0</v>
      </c>
      <c r="L272" s="63">
        <f t="shared" si="225"/>
        <v>0</v>
      </c>
      <c r="M272" s="64">
        <f t="shared" si="226"/>
        <v>0</v>
      </c>
      <c r="N272" s="152"/>
      <c r="O272" s="77">
        <f t="shared" si="227"/>
        <v>0</v>
      </c>
      <c r="P272" s="152"/>
      <c r="Q272" s="77">
        <f t="shared" si="228"/>
        <v>0</v>
      </c>
      <c r="R272" s="152"/>
      <c r="S272" s="77">
        <f t="shared" si="229"/>
        <v>0</v>
      </c>
      <c r="T272" s="152"/>
      <c r="U272" s="77">
        <f t="shared" si="230"/>
        <v>0</v>
      </c>
      <c r="V272" s="152"/>
      <c r="W272" s="77">
        <f t="shared" si="231"/>
        <v>0</v>
      </c>
      <c r="X272" s="63">
        <f t="shared" si="232"/>
        <v>0</v>
      </c>
      <c r="Y272" s="64">
        <f t="shared" si="233"/>
        <v>0</v>
      </c>
    </row>
    <row r="273" spans="1:25" ht="14.25" customHeight="1" x14ac:dyDescent="0.15">
      <c r="A273" s="148"/>
      <c r="B273" s="148"/>
      <c r="C273" s="81">
        <v>88</v>
      </c>
      <c r="D273" s="152"/>
      <c r="E273" s="77">
        <f t="shared" si="221"/>
        <v>0</v>
      </c>
      <c r="F273" s="152"/>
      <c r="G273" s="77">
        <f t="shared" si="222"/>
        <v>0</v>
      </c>
      <c r="H273" s="152"/>
      <c r="I273" s="124">
        <f t="shared" si="223"/>
        <v>0</v>
      </c>
      <c r="J273" s="152"/>
      <c r="K273" s="129">
        <f t="shared" si="224"/>
        <v>0</v>
      </c>
      <c r="L273" s="63">
        <f t="shared" si="225"/>
        <v>0</v>
      </c>
      <c r="M273" s="64">
        <f t="shared" si="226"/>
        <v>0</v>
      </c>
      <c r="N273" s="152"/>
      <c r="O273" s="77">
        <f t="shared" si="227"/>
        <v>0</v>
      </c>
      <c r="P273" s="152"/>
      <c r="Q273" s="77">
        <f t="shared" si="228"/>
        <v>0</v>
      </c>
      <c r="R273" s="152"/>
      <c r="S273" s="77">
        <f t="shared" si="229"/>
        <v>0</v>
      </c>
      <c r="T273" s="152"/>
      <c r="U273" s="77">
        <f t="shared" si="230"/>
        <v>0</v>
      </c>
      <c r="V273" s="152"/>
      <c r="W273" s="77">
        <f t="shared" si="231"/>
        <v>0</v>
      </c>
      <c r="X273" s="63">
        <f t="shared" si="232"/>
        <v>0</v>
      </c>
      <c r="Y273" s="64">
        <f t="shared" si="233"/>
        <v>0</v>
      </c>
    </row>
    <row r="274" spans="1:25" ht="14.25" customHeight="1" x14ac:dyDescent="0.15">
      <c r="A274" s="148"/>
      <c r="B274" s="148"/>
      <c r="C274" s="81">
        <v>140</v>
      </c>
      <c r="D274" s="152"/>
      <c r="E274" s="77">
        <f t="shared" si="221"/>
        <v>0</v>
      </c>
      <c r="F274" s="152"/>
      <c r="G274" s="77">
        <f t="shared" si="222"/>
        <v>0</v>
      </c>
      <c r="H274" s="152"/>
      <c r="I274" s="124">
        <f t="shared" si="223"/>
        <v>0</v>
      </c>
      <c r="J274" s="152"/>
      <c r="K274" s="129">
        <f t="shared" si="224"/>
        <v>0</v>
      </c>
      <c r="L274" s="63">
        <f t="shared" si="225"/>
        <v>0</v>
      </c>
      <c r="M274" s="64">
        <f t="shared" si="226"/>
        <v>0</v>
      </c>
      <c r="N274" s="152"/>
      <c r="O274" s="77">
        <f t="shared" si="227"/>
        <v>0</v>
      </c>
      <c r="P274" s="152"/>
      <c r="Q274" s="77">
        <f t="shared" si="228"/>
        <v>0</v>
      </c>
      <c r="R274" s="152"/>
      <c r="S274" s="77">
        <f t="shared" si="229"/>
        <v>0</v>
      </c>
      <c r="T274" s="152"/>
      <c r="U274" s="77">
        <f t="shared" si="230"/>
        <v>0</v>
      </c>
      <c r="V274" s="152"/>
      <c r="W274" s="77">
        <f t="shared" si="231"/>
        <v>0</v>
      </c>
      <c r="X274" s="63">
        <f t="shared" si="232"/>
        <v>0</v>
      </c>
      <c r="Y274" s="64">
        <f t="shared" si="233"/>
        <v>0</v>
      </c>
    </row>
    <row r="275" spans="1:25" ht="14.25" customHeight="1" x14ac:dyDescent="0.15">
      <c r="A275" s="148"/>
      <c r="B275" s="148"/>
      <c r="C275" s="81">
        <v>200</v>
      </c>
      <c r="D275" s="152"/>
      <c r="E275" s="77">
        <f t="shared" si="221"/>
        <v>0</v>
      </c>
      <c r="F275" s="152"/>
      <c r="G275" s="77">
        <f t="shared" si="222"/>
        <v>0</v>
      </c>
      <c r="H275" s="152"/>
      <c r="I275" s="124">
        <f t="shared" si="223"/>
        <v>0</v>
      </c>
      <c r="J275" s="152"/>
      <c r="K275" s="129">
        <f t="shared" si="224"/>
        <v>0</v>
      </c>
      <c r="L275" s="63">
        <f t="shared" si="225"/>
        <v>0</v>
      </c>
      <c r="M275" s="64">
        <f t="shared" si="226"/>
        <v>0</v>
      </c>
      <c r="N275" s="152"/>
      <c r="O275" s="77">
        <f t="shared" si="227"/>
        <v>0</v>
      </c>
      <c r="P275" s="152"/>
      <c r="Q275" s="77">
        <f t="shared" si="228"/>
        <v>0</v>
      </c>
      <c r="R275" s="152"/>
      <c r="S275" s="77">
        <f t="shared" si="229"/>
        <v>0</v>
      </c>
      <c r="T275" s="152"/>
      <c r="U275" s="77">
        <f t="shared" si="230"/>
        <v>0</v>
      </c>
      <c r="V275" s="152"/>
      <c r="W275" s="77">
        <f t="shared" si="231"/>
        <v>0</v>
      </c>
      <c r="X275" s="63">
        <f t="shared" si="232"/>
        <v>0</v>
      </c>
      <c r="Y275" s="64">
        <f t="shared" si="233"/>
        <v>0</v>
      </c>
    </row>
    <row r="276" spans="1:25" ht="14.25" customHeight="1" x14ac:dyDescent="0.15">
      <c r="A276" s="148"/>
      <c r="B276" s="148"/>
      <c r="C276" s="81"/>
      <c r="D276" s="152"/>
      <c r="E276" s="77">
        <f t="shared" si="221"/>
        <v>0</v>
      </c>
      <c r="F276" s="152"/>
      <c r="G276" s="77">
        <f t="shared" si="222"/>
        <v>0</v>
      </c>
      <c r="H276" s="152"/>
      <c r="I276" s="124">
        <f t="shared" si="223"/>
        <v>0</v>
      </c>
      <c r="J276" s="152"/>
      <c r="K276" s="129">
        <f t="shared" si="224"/>
        <v>0</v>
      </c>
      <c r="L276" s="63">
        <f t="shared" si="225"/>
        <v>0</v>
      </c>
      <c r="M276" s="64">
        <f t="shared" si="226"/>
        <v>0</v>
      </c>
      <c r="N276" s="152"/>
      <c r="O276" s="77">
        <f t="shared" si="227"/>
        <v>0</v>
      </c>
      <c r="P276" s="152"/>
      <c r="Q276" s="77">
        <f t="shared" si="228"/>
        <v>0</v>
      </c>
      <c r="R276" s="152"/>
      <c r="S276" s="77">
        <f t="shared" si="229"/>
        <v>0</v>
      </c>
      <c r="T276" s="152"/>
      <c r="U276" s="77">
        <f t="shared" si="230"/>
        <v>0</v>
      </c>
      <c r="V276" s="152"/>
      <c r="W276" s="77">
        <f t="shared" si="231"/>
        <v>0</v>
      </c>
      <c r="X276" s="63">
        <f t="shared" si="232"/>
        <v>0</v>
      </c>
      <c r="Y276" s="64">
        <f t="shared" si="233"/>
        <v>0</v>
      </c>
    </row>
    <row r="277" spans="1:25" ht="14.25" customHeight="1" x14ac:dyDescent="0.15">
      <c r="A277" s="148"/>
      <c r="B277" s="148"/>
      <c r="C277" s="81"/>
      <c r="D277" s="152"/>
      <c r="E277" s="77">
        <f t="shared" si="221"/>
        <v>0</v>
      </c>
      <c r="F277" s="152"/>
      <c r="G277" s="77">
        <f t="shared" si="222"/>
        <v>0</v>
      </c>
      <c r="H277" s="152"/>
      <c r="I277" s="124">
        <f t="shared" si="223"/>
        <v>0</v>
      </c>
      <c r="J277" s="152"/>
      <c r="K277" s="129">
        <f t="shared" si="224"/>
        <v>0</v>
      </c>
      <c r="L277" s="63">
        <f t="shared" si="225"/>
        <v>0</v>
      </c>
      <c r="M277" s="64">
        <f t="shared" si="226"/>
        <v>0</v>
      </c>
      <c r="N277" s="152"/>
      <c r="O277" s="77">
        <f t="shared" si="227"/>
        <v>0</v>
      </c>
      <c r="P277" s="152"/>
      <c r="Q277" s="77">
        <f t="shared" si="228"/>
        <v>0</v>
      </c>
      <c r="R277" s="152"/>
      <c r="S277" s="77">
        <f t="shared" si="229"/>
        <v>0</v>
      </c>
      <c r="T277" s="152"/>
      <c r="U277" s="77">
        <f t="shared" si="230"/>
        <v>0</v>
      </c>
      <c r="V277" s="152"/>
      <c r="W277" s="77">
        <f t="shared" si="231"/>
        <v>0</v>
      </c>
      <c r="X277" s="63">
        <f t="shared" si="232"/>
        <v>0</v>
      </c>
      <c r="Y277" s="64">
        <f t="shared" si="233"/>
        <v>0</v>
      </c>
    </row>
    <row r="278" spans="1:25" ht="14.25" customHeight="1" x14ac:dyDescent="0.15">
      <c r="A278" s="148"/>
      <c r="B278" s="148"/>
      <c r="C278" s="81"/>
      <c r="D278" s="152"/>
      <c r="E278" s="77">
        <f t="shared" si="221"/>
        <v>0</v>
      </c>
      <c r="F278" s="152"/>
      <c r="G278" s="77">
        <f t="shared" si="222"/>
        <v>0</v>
      </c>
      <c r="H278" s="152"/>
      <c r="I278" s="124">
        <f t="shared" si="223"/>
        <v>0</v>
      </c>
      <c r="J278" s="152"/>
      <c r="K278" s="129">
        <f t="shared" si="224"/>
        <v>0</v>
      </c>
      <c r="L278" s="63">
        <f t="shared" si="225"/>
        <v>0</v>
      </c>
      <c r="M278" s="64">
        <f t="shared" si="226"/>
        <v>0</v>
      </c>
      <c r="N278" s="152"/>
      <c r="O278" s="77">
        <f t="shared" si="227"/>
        <v>0</v>
      </c>
      <c r="P278" s="152"/>
      <c r="Q278" s="77">
        <f t="shared" si="228"/>
        <v>0</v>
      </c>
      <c r="R278" s="152"/>
      <c r="S278" s="77">
        <f t="shared" si="229"/>
        <v>0</v>
      </c>
      <c r="T278" s="152"/>
      <c r="U278" s="77">
        <f t="shared" si="230"/>
        <v>0</v>
      </c>
      <c r="V278" s="152"/>
      <c r="W278" s="77">
        <f t="shared" si="231"/>
        <v>0</v>
      </c>
      <c r="X278" s="63">
        <f t="shared" si="232"/>
        <v>0</v>
      </c>
      <c r="Y278" s="64">
        <f t="shared" si="233"/>
        <v>0</v>
      </c>
    </row>
    <row r="279" spans="1:25" ht="14.25" customHeight="1" thickBot="1" x14ac:dyDescent="0.2">
      <c r="A279" s="150"/>
      <c r="B279" s="150"/>
      <c r="C279" s="82"/>
      <c r="D279" s="153"/>
      <c r="E279" s="78">
        <f t="shared" si="221"/>
        <v>0</v>
      </c>
      <c r="F279" s="153"/>
      <c r="G279" s="78">
        <f t="shared" si="222"/>
        <v>0</v>
      </c>
      <c r="H279" s="153"/>
      <c r="I279" s="125">
        <f t="shared" si="223"/>
        <v>0</v>
      </c>
      <c r="J279" s="153"/>
      <c r="K279" s="130">
        <f t="shared" si="224"/>
        <v>0</v>
      </c>
      <c r="L279" s="65">
        <f t="shared" si="225"/>
        <v>0</v>
      </c>
      <c r="M279" s="66">
        <f t="shared" si="226"/>
        <v>0</v>
      </c>
      <c r="N279" s="153"/>
      <c r="O279" s="78">
        <f t="shared" si="227"/>
        <v>0</v>
      </c>
      <c r="P279" s="153"/>
      <c r="Q279" s="78">
        <f t="shared" si="228"/>
        <v>0</v>
      </c>
      <c r="R279" s="153"/>
      <c r="S279" s="78">
        <f t="shared" si="229"/>
        <v>0</v>
      </c>
      <c r="T279" s="153"/>
      <c r="U279" s="78">
        <f t="shared" si="230"/>
        <v>0</v>
      </c>
      <c r="V279" s="153"/>
      <c r="W279" s="78">
        <f t="shared" si="231"/>
        <v>0</v>
      </c>
      <c r="X279" s="65">
        <f t="shared" si="232"/>
        <v>0</v>
      </c>
      <c r="Y279" s="66">
        <f t="shared" si="233"/>
        <v>0</v>
      </c>
    </row>
    <row r="280" spans="1:25" ht="15" thickBot="1" x14ac:dyDescent="0.2">
      <c r="A280" s="150"/>
      <c r="B280" s="150"/>
      <c r="C280" s="83"/>
      <c r="D280" s="57"/>
      <c r="E280" s="80">
        <f>SUM(E270:E279)</f>
        <v>0</v>
      </c>
      <c r="F280" s="57"/>
      <c r="G280" s="80">
        <f>SUM(G270:G279)</f>
        <v>0</v>
      </c>
      <c r="H280" s="57"/>
      <c r="I280" s="121">
        <f>SUM(I270:I279)</f>
        <v>0</v>
      </c>
      <c r="J280" s="57"/>
      <c r="K280" s="80">
        <f>SUM(K270:K279)</f>
        <v>0</v>
      </c>
      <c r="L280" s="69" t="s">
        <v>10</v>
      </c>
      <c r="M280" s="70">
        <f>SUM(M270:M279)</f>
        <v>0</v>
      </c>
      <c r="N280" s="57"/>
      <c r="O280" s="80">
        <f>SUM(O270:O279)</f>
        <v>0</v>
      </c>
      <c r="P280" s="57"/>
      <c r="Q280" s="80">
        <f>SUM(Q270:Q279)</f>
        <v>0</v>
      </c>
      <c r="R280" s="57"/>
      <c r="S280" s="80">
        <f>SUM(S270:S279)</f>
        <v>0</v>
      </c>
      <c r="T280" s="57"/>
      <c r="U280" s="80">
        <f>SUM(U270:U279)</f>
        <v>0</v>
      </c>
      <c r="V280" s="57"/>
      <c r="W280" s="80">
        <f>SUM(W270:W279)</f>
        <v>0</v>
      </c>
      <c r="X280" s="69" t="s">
        <v>10</v>
      </c>
      <c r="Y280" s="70">
        <f>SUM(Y270:Y279)</f>
        <v>0</v>
      </c>
    </row>
    <row r="281" spans="1:25" ht="14.25" x14ac:dyDescent="0.15">
      <c r="A281" s="182">
        <v>57</v>
      </c>
      <c r="B281" s="182" t="s">
        <v>40</v>
      </c>
      <c r="C281" s="84">
        <v>1</v>
      </c>
      <c r="D281" s="192"/>
      <c r="E281" s="79">
        <f t="shared" ref="E281:E290" si="234">$C281*D281</f>
        <v>0</v>
      </c>
      <c r="F281" s="192"/>
      <c r="G281" s="79">
        <f t="shared" ref="G281:G290" si="235">$C281*F281</f>
        <v>0</v>
      </c>
      <c r="H281" s="192"/>
      <c r="I281" s="126">
        <f t="shared" ref="I281:I290" si="236">$C281*H281</f>
        <v>0</v>
      </c>
      <c r="J281" s="192"/>
      <c r="K281" s="131">
        <f t="shared" ref="K281:K290" si="237">$C281*J281</f>
        <v>0</v>
      </c>
      <c r="L281" s="61">
        <f t="shared" ref="L281:L290" si="238">D281+F281+H281+J281</f>
        <v>0</v>
      </c>
      <c r="M281" s="62">
        <f t="shared" ref="M281:M290" si="239">$C281*L281</f>
        <v>0</v>
      </c>
      <c r="N281" s="192"/>
      <c r="O281" s="79">
        <f t="shared" ref="O281:O290" si="240">$C281*N281</f>
        <v>0</v>
      </c>
      <c r="P281" s="192"/>
      <c r="Q281" s="79">
        <f t="shared" ref="Q281:Q290" si="241">$C281*P281</f>
        <v>0</v>
      </c>
      <c r="R281" s="192"/>
      <c r="S281" s="79">
        <f t="shared" ref="S281:S290" si="242">$C281*R281</f>
        <v>0</v>
      </c>
      <c r="T281" s="192"/>
      <c r="U281" s="79">
        <f t="shared" ref="U281:U290" si="243">$C281*T281</f>
        <v>0</v>
      </c>
      <c r="V281" s="192"/>
      <c r="W281" s="79">
        <f t="shared" ref="W281:W290" si="244">$C281*V281</f>
        <v>0</v>
      </c>
      <c r="X281" s="61">
        <f t="shared" ref="X281:X290" si="245">D281+F281+H281+J281+N281+P281+R281+T281+V281</f>
        <v>0</v>
      </c>
      <c r="Y281" s="62">
        <f t="shared" ref="Y281:Y290" si="246">$C281*X281</f>
        <v>0</v>
      </c>
    </row>
    <row r="282" spans="1:25" ht="14.25" x14ac:dyDescent="0.15">
      <c r="A282" s="180"/>
      <c r="B282" s="180"/>
      <c r="C282" s="81">
        <v>1.5</v>
      </c>
      <c r="D282" s="190"/>
      <c r="E282" s="77">
        <f t="shared" si="234"/>
        <v>0</v>
      </c>
      <c r="F282" s="190"/>
      <c r="G282" s="77">
        <f t="shared" si="235"/>
        <v>0</v>
      </c>
      <c r="H282" s="190"/>
      <c r="I282" s="124">
        <f t="shared" si="236"/>
        <v>0</v>
      </c>
      <c r="J282" s="190"/>
      <c r="K282" s="129">
        <f t="shared" si="237"/>
        <v>0</v>
      </c>
      <c r="L282" s="63">
        <f t="shared" si="238"/>
        <v>0</v>
      </c>
      <c r="M282" s="64">
        <f t="shared" si="239"/>
        <v>0</v>
      </c>
      <c r="N282" s="190"/>
      <c r="O282" s="77">
        <f t="shared" si="240"/>
        <v>0</v>
      </c>
      <c r="P282" s="190"/>
      <c r="Q282" s="77">
        <f t="shared" si="241"/>
        <v>0</v>
      </c>
      <c r="R282" s="190"/>
      <c r="S282" s="77">
        <f t="shared" si="242"/>
        <v>0</v>
      </c>
      <c r="T282" s="190"/>
      <c r="U282" s="77">
        <f t="shared" si="243"/>
        <v>0</v>
      </c>
      <c r="V282" s="190"/>
      <c r="W282" s="77">
        <f t="shared" si="244"/>
        <v>0</v>
      </c>
      <c r="X282" s="63">
        <f t="shared" si="245"/>
        <v>0</v>
      </c>
      <c r="Y282" s="64">
        <f t="shared" si="246"/>
        <v>0</v>
      </c>
    </row>
    <row r="283" spans="1:25" ht="14.25" x14ac:dyDescent="0.15">
      <c r="A283" s="180"/>
      <c r="B283" s="180"/>
      <c r="C283" s="81">
        <v>2</v>
      </c>
      <c r="D283" s="190"/>
      <c r="E283" s="77">
        <f t="shared" si="234"/>
        <v>0</v>
      </c>
      <c r="F283" s="190"/>
      <c r="G283" s="77">
        <f t="shared" si="235"/>
        <v>0</v>
      </c>
      <c r="H283" s="190"/>
      <c r="I283" s="124">
        <f t="shared" si="236"/>
        <v>0</v>
      </c>
      <c r="J283" s="190"/>
      <c r="K283" s="129">
        <f t="shared" si="237"/>
        <v>0</v>
      </c>
      <c r="L283" s="63">
        <f t="shared" si="238"/>
        <v>0</v>
      </c>
      <c r="M283" s="64">
        <f t="shared" si="239"/>
        <v>0</v>
      </c>
      <c r="N283" s="190"/>
      <c r="O283" s="77">
        <f t="shared" si="240"/>
        <v>0</v>
      </c>
      <c r="P283" s="190"/>
      <c r="Q283" s="77">
        <f t="shared" si="241"/>
        <v>0</v>
      </c>
      <c r="R283" s="190"/>
      <c r="S283" s="77">
        <f t="shared" si="242"/>
        <v>0</v>
      </c>
      <c r="T283" s="190"/>
      <c r="U283" s="77">
        <f t="shared" si="243"/>
        <v>0</v>
      </c>
      <c r="V283" s="190"/>
      <c r="W283" s="77">
        <f t="shared" si="244"/>
        <v>0</v>
      </c>
      <c r="X283" s="63">
        <f t="shared" si="245"/>
        <v>0</v>
      </c>
      <c r="Y283" s="64">
        <f t="shared" si="246"/>
        <v>0</v>
      </c>
    </row>
    <row r="284" spans="1:25" ht="14.25" x14ac:dyDescent="0.15">
      <c r="A284" s="180"/>
      <c r="B284" s="180"/>
      <c r="C284" s="81">
        <v>3</v>
      </c>
      <c r="D284" s="190"/>
      <c r="E284" s="77">
        <f t="shared" si="234"/>
        <v>0</v>
      </c>
      <c r="F284" s="190"/>
      <c r="G284" s="77">
        <f t="shared" si="235"/>
        <v>0</v>
      </c>
      <c r="H284" s="190"/>
      <c r="I284" s="124">
        <f t="shared" si="236"/>
        <v>0</v>
      </c>
      <c r="J284" s="190"/>
      <c r="K284" s="129">
        <f t="shared" si="237"/>
        <v>0</v>
      </c>
      <c r="L284" s="63">
        <f t="shared" si="238"/>
        <v>0</v>
      </c>
      <c r="M284" s="64">
        <f t="shared" si="239"/>
        <v>0</v>
      </c>
      <c r="N284" s="190"/>
      <c r="O284" s="77">
        <f t="shared" si="240"/>
        <v>0</v>
      </c>
      <c r="P284" s="190"/>
      <c r="Q284" s="77">
        <f t="shared" si="241"/>
        <v>0</v>
      </c>
      <c r="R284" s="190"/>
      <c r="S284" s="77">
        <f t="shared" si="242"/>
        <v>0</v>
      </c>
      <c r="T284" s="190"/>
      <c r="U284" s="77">
        <f t="shared" si="243"/>
        <v>0</v>
      </c>
      <c r="V284" s="190"/>
      <c r="W284" s="77">
        <f t="shared" si="244"/>
        <v>0</v>
      </c>
      <c r="X284" s="63">
        <f t="shared" si="245"/>
        <v>0</v>
      </c>
      <c r="Y284" s="64">
        <f t="shared" si="246"/>
        <v>0</v>
      </c>
    </row>
    <row r="285" spans="1:25" ht="14.25" x14ac:dyDescent="0.15">
      <c r="A285" s="180"/>
      <c r="B285" s="180"/>
      <c r="C285" s="81">
        <v>4</v>
      </c>
      <c r="D285" s="190"/>
      <c r="E285" s="77">
        <f t="shared" si="234"/>
        <v>0</v>
      </c>
      <c r="F285" s="190"/>
      <c r="G285" s="77">
        <f t="shared" si="235"/>
        <v>0</v>
      </c>
      <c r="H285" s="190"/>
      <c r="I285" s="124">
        <f t="shared" si="236"/>
        <v>0</v>
      </c>
      <c r="J285" s="190"/>
      <c r="K285" s="129">
        <f t="shared" si="237"/>
        <v>0</v>
      </c>
      <c r="L285" s="63">
        <f t="shared" si="238"/>
        <v>0</v>
      </c>
      <c r="M285" s="64">
        <f t="shared" si="239"/>
        <v>0</v>
      </c>
      <c r="N285" s="190"/>
      <c r="O285" s="77">
        <f t="shared" si="240"/>
        <v>0</v>
      </c>
      <c r="P285" s="190"/>
      <c r="Q285" s="77">
        <f t="shared" si="241"/>
        <v>0</v>
      </c>
      <c r="R285" s="190"/>
      <c r="S285" s="77">
        <f t="shared" si="242"/>
        <v>0</v>
      </c>
      <c r="T285" s="190"/>
      <c r="U285" s="77">
        <f t="shared" si="243"/>
        <v>0</v>
      </c>
      <c r="V285" s="190"/>
      <c r="W285" s="77">
        <f t="shared" si="244"/>
        <v>0</v>
      </c>
      <c r="X285" s="63">
        <f t="shared" si="245"/>
        <v>0</v>
      </c>
      <c r="Y285" s="64">
        <f t="shared" si="246"/>
        <v>0</v>
      </c>
    </row>
    <row r="286" spans="1:25" ht="14.25" x14ac:dyDescent="0.15">
      <c r="A286" s="180"/>
      <c r="B286" s="180"/>
      <c r="C286" s="81">
        <v>5</v>
      </c>
      <c r="D286" s="190"/>
      <c r="E286" s="77">
        <f t="shared" si="234"/>
        <v>0</v>
      </c>
      <c r="F286" s="190"/>
      <c r="G286" s="77">
        <f t="shared" si="235"/>
        <v>0</v>
      </c>
      <c r="H286" s="190"/>
      <c r="I286" s="124">
        <f t="shared" si="236"/>
        <v>0</v>
      </c>
      <c r="J286" s="190"/>
      <c r="K286" s="129">
        <f t="shared" si="237"/>
        <v>0</v>
      </c>
      <c r="L286" s="63">
        <f t="shared" si="238"/>
        <v>0</v>
      </c>
      <c r="M286" s="64">
        <f t="shared" si="239"/>
        <v>0</v>
      </c>
      <c r="N286" s="190"/>
      <c r="O286" s="77">
        <f t="shared" si="240"/>
        <v>0</v>
      </c>
      <c r="P286" s="190"/>
      <c r="Q286" s="77">
        <f t="shared" si="241"/>
        <v>0</v>
      </c>
      <c r="R286" s="190"/>
      <c r="S286" s="77">
        <f t="shared" si="242"/>
        <v>0</v>
      </c>
      <c r="T286" s="190"/>
      <c r="U286" s="77">
        <f t="shared" si="243"/>
        <v>0</v>
      </c>
      <c r="V286" s="190"/>
      <c r="W286" s="77">
        <f t="shared" si="244"/>
        <v>0</v>
      </c>
      <c r="X286" s="63">
        <f t="shared" si="245"/>
        <v>0</v>
      </c>
      <c r="Y286" s="64">
        <f t="shared" si="246"/>
        <v>0</v>
      </c>
    </row>
    <row r="287" spans="1:25" ht="14.25" x14ac:dyDescent="0.15">
      <c r="A287" s="180"/>
      <c r="B287" s="180"/>
      <c r="C287" s="81">
        <v>6</v>
      </c>
      <c r="D287" s="190"/>
      <c r="E287" s="77">
        <f t="shared" si="234"/>
        <v>0</v>
      </c>
      <c r="F287" s="190"/>
      <c r="G287" s="77">
        <f t="shared" si="235"/>
        <v>0</v>
      </c>
      <c r="H287" s="190"/>
      <c r="I287" s="124">
        <f t="shared" si="236"/>
        <v>0</v>
      </c>
      <c r="J287" s="190"/>
      <c r="K287" s="129">
        <f t="shared" si="237"/>
        <v>0</v>
      </c>
      <c r="L287" s="63">
        <f t="shared" si="238"/>
        <v>0</v>
      </c>
      <c r="M287" s="64">
        <f t="shared" si="239"/>
        <v>0</v>
      </c>
      <c r="N287" s="190"/>
      <c r="O287" s="77">
        <f t="shared" si="240"/>
        <v>0</v>
      </c>
      <c r="P287" s="190"/>
      <c r="Q287" s="77">
        <f t="shared" si="241"/>
        <v>0</v>
      </c>
      <c r="R287" s="190"/>
      <c r="S287" s="77">
        <f t="shared" si="242"/>
        <v>0</v>
      </c>
      <c r="T287" s="190"/>
      <c r="U287" s="77">
        <f t="shared" si="243"/>
        <v>0</v>
      </c>
      <c r="V287" s="190"/>
      <c r="W287" s="77">
        <f t="shared" si="244"/>
        <v>0</v>
      </c>
      <c r="X287" s="63">
        <f t="shared" si="245"/>
        <v>0</v>
      </c>
      <c r="Y287" s="64">
        <f t="shared" si="246"/>
        <v>0</v>
      </c>
    </row>
    <row r="288" spans="1:25" ht="14.25" x14ac:dyDescent="0.15">
      <c r="A288" s="180"/>
      <c r="B288" s="180"/>
      <c r="C288" s="81">
        <v>7</v>
      </c>
      <c r="D288" s="190"/>
      <c r="E288" s="77">
        <f t="shared" si="234"/>
        <v>0</v>
      </c>
      <c r="F288" s="190"/>
      <c r="G288" s="77">
        <f t="shared" si="235"/>
        <v>0</v>
      </c>
      <c r="H288" s="190"/>
      <c r="I288" s="124">
        <f t="shared" si="236"/>
        <v>0</v>
      </c>
      <c r="J288" s="190"/>
      <c r="K288" s="129">
        <f t="shared" si="237"/>
        <v>0</v>
      </c>
      <c r="L288" s="63">
        <f t="shared" si="238"/>
        <v>0</v>
      </c>
      <c r="M288" s="64">
        <f t="shared" si="239"/>
        <v>0</v>
      </c>
      <c r="N288" s="190"/>
      <c r="O288" s="77">
        <f t="shared" si="240"/>
        <v>0</v>
      </c>
      <c r="P288" s="190"/>
      <c r="Q288" s="77">
        <f t="shared" si="241"/>
        <v>0</v>
      </c>
      <c r="R288" s="190"/>
      <c r="S288" s="77">
        <f t="shared" si="242"/>
        <v>0</v>
      </c>
      <c r="T288" s="190"/>
      <c r="U288" s="77">
        <f t="shared" si="243"/>
        <v>0</v>
      </c>
      <c r="V288" s="190"/>
      <c r="W288" s="77">
        <f t="shared" si="244"/>
        <v>0</v>
      </c>
      <c r="X288" s="63">
        <f t="shared" si="245"/>
        <v>0</v>
      </c>
      <c r="Y288" s="64">
        <f t="shared" si="246"/>
        <v>0</v>
      </c>
    </row>
    <row r="289" spans="1:25" ht="14.25" x14ac:dyDescent="0.15">
      <c r="A289" s="180"/>
      <c r="B289" s="180"/>
      <c r="C289" s="81">
        <v>8</v>
      </c>
      <c r="D289" s="190"/>
      <c r="E289" s="77">
        <f t="shared" si="234"/>
        <v>0</v>
      </c>
      <c r="F289" s="190"/>
      <c r="G289" s="77">
        <f t="shared" si="235"/>
        <v>0</v>
      </c>
      <c r="H289" s="190"/>
      <c r="I289" s="124">
        <f t="shared" si="236"/>
        <v>0</v>
      </c>
      <c r="J289" s="190"/>
      <c r="K289" s="129">
        <f t="shared" si="237"/>
        <v>0</v>
      </c>
      <c r="L289" s="63">
        <f t="shared" si="238"/>
        <v>0</v>
      </c>
      <c r="M289" s="64">
        <f t="shared" si="239"/>
        <v>0</v>
      </c>
      <c r="N289" s="190"/>
      <c r="O289" s="77">
        <f t="shared" si="240"/>
        <v>0</v>
      </c>
      <c r="P289" s="190"/>
      <c r="Q289" s="77">
        <f t="shared" si="241"/>
        <v>0</v>
      </c>
      <c r="R289" s="190"/>
      <c r="S289" s="77">
        <f t="shared" si="242"/>
        <v>0</v>
      </c>
      <c r="T289" s="190"/>
      <c r="U289" s="77">
        <f t="shared" si="243"/>
        <v>0</v>
      </c>
      <c r="V289" s="190"/>
      <c r="W289" s="77">
        <f t="shared" si="244"/>
        <v>0</v>
      </c>
      <c r="X289" s="63">
        <f t="shared" si="245"/>
        <v>0</v>
      </c>
      <c r="Y289" s="64">
        <f t="shared" si="246"/>
        <v>0</v>
      </c>
    </row>
    <row r="290" spans="1:25" ht="15" thickBot="1" x14ac:dyDescent="0.2">
      <c r="A290" s="180"/>
      <c r="B290" s="180"/>
      <c r="C290" s="87"/>
      <c r="D290" s="193"/>
      <c r="E290" s="78">
        <f t="shared" si="234"/>
        <v>0</v>
      </c>
      <c r="F290" s="193"/>
      <c r="G290" s="78">
        <f t="shared" si="235"/>
        <v>0</v>
      </c>
      <c r="H290" s="193"/>
      <c r="I290" s="125">
        <f t="shared" si="236"/>
        <v>0</v>
      </c>
      <c r="J290" s="193"/>
      <c r="K290" s="130">
        <f t="shared" si="237"/>
        <v>0</v>
      </c>
      <c r="L290" s="73">
        <f t="shared" si="238"/>
        <v>0</v>
      </c>
      <c r="M290" s="74">
        <f t="shared" si="239"/>
        <v>0</v>
      </c>
      <c r="N290" s="193"/>
      <c r="O290" s="78">
        <f t="shared" si="240"/>
        <v>0</v>
      </c>
      <c r="P290" s="193"/>
      <c r="Q290" s="78">
        <f t="shared" si="241"/>
        <v>0</v>
      </c>
      <c r="R290" s="193"/>
      <c r="S290" s="78">
        <f t="shared" si="242"/>
        <v>0</v>
      </c>
      <c r="T290" s="193"/>
      <c r="U290" s="78">
        <f t="shared" si="243"/>
        <v>0</v>
      </c>
      <c r="V290" s="193"/>
      <c r="W290" s="78">
        <f t="shared" si="244"/>
        <v>0</v>
      </c>
      <c r="X290" s="73">
        <f t="shared" si="245"/>
        <v>0</v>
      </c>
      <c r="Y290" s="74">
        <f t="shared" si="246"/>
        <v>0</v>
      </c>
    </row>
    <row r="291" spans="1:25" ht="15" thickBot="1" x14ac:dyDescent="0.2">
      <c r="A291" s="185"/>
      <c r="B291" s="185"/>
      <c r="C291" s="85"/>
      <c r="D291" s="58"/>
      <c r="E291" s="80">
        <f>SUM(E281:E290)</f>
        <v>0</v>
      </c>
      <c r="F291" s="58"/>
      <c r="G291" s="80">
        <f>SUM(G281:G290)</f>
        <v>0</v>
      </c>
      <c r="H291" s="58"/>
      <c r="I291" s="121">
        <f>SUM(I281:I290)</f>
        <v>0</v>
      </c>
      <c r="J291" s="58"/>
      <c r="K291" s="80">
        <f>SUM(K281:K290)</f>
        <v>0</v>
      </c>
      <c r="L291" s="69" t="s">
        <v>10</v>
      </c>
      <c r="M291" s="70">
        <f>SUM(M281:M290)</f>
        <v>0</v>
      </c>
      <c r="N291" s="58"/>
      <c r="O291" s="80">
        <f>SUM(O281:O290)</f>
        <v>0</v>
      </c>
      <c r="P291" s="58"/>
      <c r="Q291" s="80">
        <f>SUM(Q281:Q290)</f>
        <v>0</v>
      </c>
      <c r="R291" s="58"/>
      <c r="S291" s="80">
        <f>SUM(S281:S290)</f>
        <v>0</v>
      </c>
      <c r="T291" s="58"/>
      <c r="U291" s="80">
        <f>SUM(U281:U290)</f>
        <v>0</v>
      </c>
      <c r="V291" s="58"/>
      <c r="W291" s="80">
        <f>SUM(W281:W290)</f>
        <v>0</v>
      </c>
      <c r="X291" s="69" t="s">
        <v>10</v>
      </c>
      <c r="Y291" s="70">
        <f>SUM(Y281:Y290)</f>
        <v>0</v>
      </c>
    </row>
    <row r="292" spans="1:25" ht="14.25" x14ac:dyDescent="0.15">
      <c r="A292" s="154">
        <v>60</v>
      </c>
      <c r="B292" s="154" t="s">
        <v>91</v>
      </c>
      <c r="C292" s="84">
        <v>2</v>
      </c>
      <c r="D292" s="194"/>
      <c r="E292" s="79">
        <f t="shared" ref="E292:E355" si="247">$C292*D292</f>
        <v>0</v>
      </c>
      <c r="F292" s="194"/>
      <c r="G292" s="79">
        <f t="shared" ref="G292:G297" si="248">$C292*F292</f>
        <v>0</v>
      </c>
      <c r="H292" s="194"/>
      <c r="I292" s="126">
        <f t="shared" ref="I292:I297" si="249">$C292*H292</f>
        <v>0</v>
      </c>
      <c r="J292" s="194"/>
      <c r="K292" s="131">
        <f t="shared" ref="K292:K297" si="250">$C292*J292</f>
        <v>0</v>
      </c>
      <c r="L292" s="61">
        <f t="shared" ref="L292:L297" si="251">D292+F292+H292+J292</f>
        <v>0</v>
      </c>
      <c r="M292" s="62">
        <f t="shared" ref="M292:M297" si="252">$C292*L292</f>
        <v>0</v>
      </c>
      <c r="N292" s="194"/>
      <c r="O292" s="79">
        <f t="shared" ref="O292:O297" si="253">$C292*N292</f>
        <v>0</v>
      </c>
      <c r="P292" s="194"/>
      <c r="Q292" s="79">
        <f t="shared" ref="Q292:Q297" si="254">$C292*P292</f>
        <v>0</v>
      </c>
      <c r="R292" s="194"/>
      <c r="S292" s="79">
        <f t="shared" ref="S292:S297" si="255">$C292*R292</f>
        <v>0</v>
      </c>
      <c r="T292" s="194"/>
      <c r="U292" s="79">
        <f t="shared" ref="U292:U297" si="256">$C292*T292</f>
        <v>0</v>
      </c>
      <c r="V292" s="194"/>
      <c r="W292" s="79">
        <f t="shared" ref="W292:W297" si="257">$C292*V292</f>
        <v>0</v>
      </c>
      <c r="X292" s="61">
        <f t="shared" ref="X292:X297" si="258">D292+F292+H292+J292+N292+P292+R292+T292+V292</f>
        <v>0</v>
      </c>
      <c r="Y292" s="62">
        <f t="shared" ref="Y292:Y297" si="259">$C292*X292</f>
        <v>0</v>
      </c>
    </row>
    <row r="293" spans="1:25" ht="14.25" x14ac:dyDescent="0.15">
      <c r="A293" s="148"/>
      <c r="B293" s="148"/>
      <c r="C293" s="81">
        <v>4</v>
      </c>
      <c r="D293" s="152"/>
      <c r="E293" s="77">
        <f t="shared" si="247"/>
        <v>0</v>
      </c>
      <c r="F293" s="152"/>
      <c r="G293" s="77">
        <f t="shared" si="248"/>
        <v>0</v>
      </c>
      <c r="H293" s="152"/>
      <c r="I293" s="124">
        <f t="shared" si="249"/>
        <v>0</v>
      </c>
      <c r="J293" s="152"/>
      <c r="K293" s="129">
        <f t="shared" si="250"/>
        <v>0</v>
      </c>
      <c r="L293" s="63">
        <f t="shared" si="251"/>
        <v>0</v>
      </c>
      <c r="M293" s="64">
        <f t="shared" si="252"/>
        <v>0</v>
      </c>
      <c r="N293" s="152"/>
      <c r="O293" s="77">
        <f t="shared" si="253"/>
        <v>0</v>
      </c>
      <c r="P293" s="152"/>
      <c r="Q293" s="77">
        <f t="shared" si="254"/>
        <v>0</v>
      </c>
      <c r="R293" s="152"/>
      <c r="S293" s="77">
        <f t="shared" si="255"/>
        <v>0</v>
      </c>
      <c r="T293" s="152"/>
      <c r="U293" s="77">
        <f t="shared" si="256"/>
        <v>0</v>
      </c>
      <c r="V293" s="152"/>
      <c r="W293" s="77">
        <f t="shared" si="257"/>
        <v>0</v>
      </c>
      <c r="X293" s="63">
        <f t="shared" si="258"/>
        <v>0</v>
      </c>
      <c r="Y293" s="64">
        <f t="shared" si="259"/>
        <v>0</v>
      </c>
    </row>
    <row r="294" spans="1:25" ht="14.25" x14ac:dyDescent="0.15">
      <c r="A294" s="148"/>
      <c r="B294" s="148"/>
      <c r="C294" s="81">
        <v>8</v>
      </c>
      <c r="D294" s="152"/>
      <c r="E294" s="77">
        <f t="shared" si="247"/>
        <v>0</v>
      </c>
      <c r="F294" s="152"/>
      <c r="G294" s="77">
        <f t="shared" si="248"/>
        <v>0</v>
      </c>
      <c r="H294" s="152"/>
      <c r="I294" s="124">
        <f t="shared" si="249"/>
        <v>0</v>
      </c>
      <c r="J294" s="152"/>
      <c r="K294" s="129">
        <f t="shared" si="250"/>
        <v>0</v>
      </c>
      <c r="L294" s="63">
        <f t="shared" si="251"/>
        <v>0</v>
      </c>
      <c r="M294" s="64">
        <f t="shared" si="252"/>
        <v>0</v>
      </c>
      <c r="N294" s="152"/>
      <c r="O294" s="77">
        <f t="shared" si="253"/>
        <v>0</v>
      </c>
      <c r="P294" s="152"/>
      <c r="Q294" s="77">
        <f t="shared" si="254"/>
        <v>0</v>
      </c>
      <c r="R294" s="152"/>
      <c r="S294" s="77">
        <f t="shared" si="255"/>
        <v>0</v>
      </c>
      <c r="T294" s="152"/>
      <c r="U294" s="77">
        <f t="shared" si="256"/>
        <v>0</v>
      </c>
      <c r="V294" s="152"/>
      <c r="W294" s="77">
        <f t="shared" si="257"/>
        <v>0</v>
      </c>
      <c r="X294" s="63">
        <f t="shared" si="258"/>
        <v>0</v>
      </c>
      <c r="Y294" s="64">
        <f t="shared" si="259"/>
        <v>0</v>
      </c>
    </row>
    <row r="295" spans="1:25" ht="14.25" x14ac:dyDescent="0.15">
      <c r="A295" s="148"/>
      <c r="B295" s="148"/>
      <c r="C295" s="81">
        <v>10</v>
      </c>
      <c r="D295" s="152"/>
      <c r="E295" s="77">
        <f t="shared" si="247"/>
        <v>0</v>
      </c>
      <c r="F295" s="152"/>
      <c r="G295" s="77">
        <f t="shared" si="248"/>
        <v>0</v>
      </c>
      <c r="H295" s="152"/>
      <c r="I295" s="124">
        <f t="shared" si="249"/>
        <v>0</v>
      </c>
      <c r="J295" s="152"/>
      <c r="K295" s="129">
        <f t="shared" si="250"/>
        <v>0</v>
      </c>
      <c r="L295" s="63">
        <f t="shared" si="251"/>
        <v>0</v>
      </c>
      <c r="M295" s="64">
        <f t="shared" si="252"/>
        <v>0</v>
      </c>
      <c r="N295" s="152"/>
      <c r="O295" s="77">
        <f t="shared" si="253"/>
        <v>0</v>
      </c>
      <c r="P295" s="152"/>
      <c r="Q295" s="77">
        <f t="shared" si="254"/>
        <v>0</v>
      </c>
      <c r="R295" s="152"/>
      <c r="S295" s="77">
        <f t="shared" si="255"/>
        <v>0</v>
      </c>
      <c r="T295" s="152"/>
      <c r="U295" s="77">
        <f t="shared" si="256"/>
        <v>0</v>
      </c>
      <c r="V295" s="152"/>
      <c r="W295" s="77">
        <f t="shared" si="257"/>
        <v>0</v>
      </c>
      <c r="X295" s="63">
        <f t="shared" si="258"/>
        <v>0</v>
      </c>
      <c r="Y295" s="64">
        <f t="shared" si="259"/>
        <v>0</v>
      </c>
    </row>
    <row r="296" spans="1:25" ht="14.25" x14ac:dyDescent="0.15">
      <c r="A296" s="148"/>
      <c r="B296" s="148"/>
      <c r="C296" s="81"/>
      <c r="D296" s="152"/>
      <c r="E296" s="77">
        <f t="shared" si="247"/>
        <v>0</v>
      </c>
      <c r="F296" s="152"/>
      <c r="G296" s="77">
        <f t="shared" si="248"/>
        <v>0</v>
      </c>
      <c r="H296" s="152"/>
      <c r="I296" s="124">
        <f t="shared" si="249"/>
        <v>0</v>
      </c>
      <c r="J296" s="152"/>
      <c r="K296" s="129">
        <f t="shared" si="250"/>
        <v>0</v>
      </c>
      <c r="L296" s="63">
        <f t="shared" si="251"/>
        <v>0</v>
      </c>
      <c r="M296" s="64">
        <f t="shared" si="252"/>
        <v>0</v>
      </c>
      <c r="N296" s="152"/>
      <c r="O296" s="77">
        <f t="shared" si="253"/>
        <v>0</v>
      </c>
      <c r="P296" s="152"/>
      <c r="Q296" s="77">
        <f t="shared" si="254"/>
        <v>0</v>
      </c>
      <c r="R296" s="152"/>
      <c r="S296" s="77">
        <f t="shared" si="255"/>
        <v>0</v>
      </c>
      <c r="T296" s="152"/>
      <c r="U296" s="77">
        <f t="shared" si="256"/>
        <v>0</v>
      </c>
      <c r="V296" s="152"/>
      <c r="W296" s="77">
        <f t="shared" si="257"/>
        <v>0</v>
      </c>
      <c r="X296" s="63">
        <f t="shared" si="258"/>
        <v>0</v>
      </c>
      <c r="Y296" s="64">
        <f t="shared" si="259"/>
        <v>0</v>
      </c>
    </row>
    <row r="297" spans="1:25" ht="15" thickBot="1" x14ac:dyDescent="0.2">
      <c r="A297" s="150"/>
      <c r="B297" s="150"/>
      <c r="C297" s="87"/>
      <c r="D297" s="195"/>
      <c r="E297" s="78">
        <f t="shared" si="247"/>
        <v>0</v>
      </c>
      <c r="F297" s="195"/>
      <c r="G297" s="78">
        <f t="shared" si="248"/>
        <v>0</v>
      </c>
      <c r="H297" s="195"/>
      <c r="I297" s="125">
        <f t="shared" si="249"/>
        <v>0</v>
      </c>
      <c r="J297" s="195"/>
      <c r="K297" s="130">
        <f t="shared" si="250"/>
        <v>0</v>
      </c>
      <c r="L297" s="73">
        <f t="shared" si="251"/>
        <v>0</v>
      </c>
      <c r="M297" s="74">
        <f t="shared" si="252"/>
        <v>0</v>
      </c>
      <c r="N297" s="195"/>
      <c r="O297" s="78">
        <f t="shared" si="253"/>
        <v>0</v>
      </c>
      <c r="P297" s="195"/>
      <c r="Q297" s="78">
        <f t="shared" si="254"/>
        <v>0</v>
      </c>
      <c r="R297" s="195"/>
      <c r="S297" s="78">
        <f t="shared" si="255"/>
        <v>0</v>
      </c>
      <c r="T297" s="195"/>
      <c r="U297" s="78">
        <f t="shared" si="256"/>
        <v>0</v>
      </c>
      <c r="V297" s="195"/>
      <c r="W297" s="78">
        <f t="shared" si="257"/>
        <v>0</v>
      </c>
      <c r="X297" s="73">
        <f t="shared" si="258"/>
        <v>0</v>
      </c>
      <c r="Y297" s="74">
        <f t="shared" si="259"/>
        <v>0</v>
      </c>
    </row>
    <row r="298" spans="1:25" ht="15" thickBot="1" x14ac:dyDescent="0.2">
      <c r="A298" s="187"/>
      <c r="B298" s="187"/>
      <c r="C298" s="85"/>
      <c r="D298" s="58"/>
      <c r="E298" s="80">
        <f>SUM(E292:E297)</f>
        <v>0</v>
      </c>
      <c r="F298" s="58"/>
      <c r="G298" s="80">
        <f>SUM(G292:G297)</f>
        <v>0</v>
      </c>
      <c r="H298" s="58"/>
      <c r="I298" s="121">
        <f>SUM(I292:I297)</f>
        <v>0</v>
      </c>
      <c r="J298" s="58"/>
      <c r="K298" s="80">
        <f>SUM(K292:K297)</f>
        <v>0</v>
      </c>
      <c r="L298" s="69" t="s">
        <v>10</v>
      </c>
      <c r="M298" s="70">
        <f>SUM(M292:M297)</f>
        <v>0</v>
      </c>
      <c r="N298" s="58"/>
      <c r="O298" s="80">
        <f>SUM(O292:O297)</f>
        <v>0</v>
      </c>
      <c r="P298" s="58"/>
      <c r="Q298" s="80">
        <f>SUM(Q292:Q297)</f>
        <v>0</v>
      </c>
      <c r="R298" s="58"/>
      <c r="S298" s="80">
        <f>SUM(S292:S297)</f>
        <v>0</v>
      </c>
      <c r="T298" s="58"/>
      <c r="U298" s="80">
        <f>SUM(U292:U297)</f>
        <v>0</v>
      </c>
      <c r="V298" s="58"/>
      <c r="W298" s="80">
        <f>SUM(W292:W297)</f>
        <v>0</v>
      </c>
      <c r="X298" s="69" t="s">
        <v>10</v>
      </c>
      <c r="Y298" s="70">
        <f>SUM(Y292:Y297)</f>
        <v>0</v>
      </c>
    </row>
    <row r="299" spans="1:25" ht="14.25" x14ac:dyDescent="0.15">
      <c r="A299" s="184">
        <v>64</v>
      </c>
      <c r="B299" s="184" t="s">
        <v>41</v>
      </c>
      <c r="C299" s="86">
        <v>2</v>
      </c>
      <c r="D299" s="189"/>
      <c r="E299" s="79">
        <f t="shared" si="247"/>
        <v>0</v>
      </c>
      <c r="F299" s="189"/>
      <c r="G299" s="79">
        <f>$C299*F299</f>
        <v>0</v>
      </c>
      <c r="H299" s="189"/>
      <c r="I299" s="126">
        <f>$C299*H299</f>
        <v>0</v>
      </c>
      <c r="J299" s="189"/>
      <c r="K299" s="131">
        <f>$C299*J299</f>
        <v>0</v>
      </c>
      <c r="L299" s="71">
        <f>D299+F299+H299+J299</f>
        <v>0</v>
      </c>
      <c r="M299" s="72">
        <f>$C299*L299</f>
        <v>0</v>
      </c>
      <c r="N299" s="189"/>
      <c r="O299" s="79">
        <f>$C299*N299</f>
        <v>0</v>
      </c>
      <c r="P299" s="189"/>
      <c r="Q299" s="79">
        <f>$C299*P299</f>
        <v>0</v>
      </c>
      <c r="R299" s="189"/>
      <c r="S299" s="79">
        <f>$C299*R299</f>
        <v>0</v>
      </c>
      <c r="T299" s="189"/>
      <c r="U299" s="79">
        <f>$C299*T299</f>
        <v>0</v>
      </c>
      <c r="V299" s="189"/>
      <c r="W299" s="79">
        <f>$C299*V299</f>
        <v>0</v>
      </c>
      <c r="X299" s="71">
        <f>D299+F299+H299+J299+N299+P299+R299+T299+V299</f>
        <v>0</v>
      </c>
      <c r="Y299" s="72">
        <f>$C299*X299</f>
        <v>0</v>
      </c>
    </row>
    <row r="300" spans="1:25" ht="14.25" x14ac:dyDescent="0.15">
      <c r="A300" s="180"/>
      <c r="B300" s="180"/>
      <c r="C300" s="81">
        <v>3</v>
      </c>
      <c r="D300" s="190"/>
      <c r="E300" s="77">
        <f t="shared" si="247"/>
        <v>0</v>
      </c>
      <c r="F300" s="190"/>
      <c r="G300" s="77">
        <f>$C300*F300</f>
        <v>0</v>
      </c>
      <c r="H300" s="190"/>
      <c r="I300" s="124">
        <f>$C300*H300</f>
        <v>0</v>
      </c>
      <c r="J300" s="190"/>
      <c r="K300" s="129">
        <f>$C300*J300</f>
        <v>0</v>
      </c>
      <c r="L300" s="63">
        <f>D300+F300+H300+J300</f>
        <v>0</v>
      </c>
      <c r="M300" s="64">
        <f>$C300*L300</f>
        <v>0</v>
      </c>
      <c r="N300" s="190"/>
      <c r="O300" s="77">
        <f>$C300*N300</f>
        <v>0</v>
      </c>
      <c r="P300" s="190"/>
      <c r="Q300" s="77">
        <f>$C300*P300</f>
        <v>0</v>
      </c>
      <c r="R300" s="190"/>
      <c r="S300" s="77">
        <f>$C300*R300</f>
        <v>0</v>
      </c>
      <c r="T300" s="190"/>
      <c r="U300" s="77">
        <f>$C300*T300</f>
        <v>0</v>
      </c>
      <c r="V300" s="190"/>
      <c r="W300" s="77">
        <f>$C300*V300</f>
        <v>0</v>
      </c>
      <c r="X300" s="63">
        <f>D300+F300+H300+J300+N300+P300+R300+T300+V300</f>
        <v>0</v>
      </c>
      <c r="Y300" s="64">
        <f>$C300*X300</f>
        <v>0</v>
      </c>
    </row>
    <row r="301" spans="1:25" ht="14.25" x14ac:dyDescent="0.15">
      <c r="A301" s="180"/>
      <c r="B301" s="180"/>
      <c r="C301" s="81">
        <v>4</v>
      </c>
      <c r="D301" s="190"/>
      <c r="E301" s="77">
        <f t="shared" si="247"/>
        <v>0</v>
      </c>
      <c r="F301" s="190"/>
      <c r="G301" s="77">
        <f>$C301*F301</f>
        <v>0</v>
      </c>
      <c r="H301" s="190"/>
      <c r="I301" s="124">
        <f>$C301*H301</f>
        <v>0</v>
      </c>
      <c r="J301" s="190"/>
      <c r="K301" s="129">
        <f>$C301*J301</f>
        <v>0</v>
      </c>
      <c r="L301" s="63">
        <f>D301+F301+H301+J301</f>
        <v>0</v>
      </c>
      <c r="M301" s="64">
        <f>$C301*L301</f>
        <v>0</v>
      </c>
      <c r="N301" s="190"/>
      <c r="O301" s="77">
        <f>$C301*N301</f>
        <v>0</v>
      </c>
      <c r="P301" s="190"/>
      <c r="Q301" s="77">
        <f>$C301*P301</f>
        <v>0</v>
      </c>
      <c r="R301" s="190"/>
      <c r="S301" s="77">
        <f>$C301*R301</f>
        <v>0</v>
      </c>
      <c r="T301" s="190"/>
      <c r="U301" s="77">
        <f>$C301*T301</f>
        <v>0</v>
      </c>
      <c r="V301" s="190"/>
      <c r="W301" s="77">
        <f>$C301*V301</f>
        <v>0</v>
      </c>
      <c r="X301" s="63">
        <f>D301+F301+H301+J301+N301+P301+R301+T301+V301</f>
        <v>0</v>
      </c>
      <c r="Y301" s="64">
        <f>$C301*X301</f>
        <v>0</v>
      </c>
    </row>
    <row r="302" spans="1:25" ht="14.25" x14ac:dyDescent="0.15">
      <c r="A302" s="180"/>
      <c r="B302" s="180"/>
      <c r="C302" s="81"/>
      <c r="D302" s="190"/>
      <c r="E302" s="77">
        <f t="shared" si="247"/>
        <v>0</v>
      </c>
      <c r="F302" s="190"/>
      <c r="G302" s="77">
        <f>$C302*F302</f>
        <v>0</v>
      </c>
      <c r="H302" s="190"/>
      <c r="I302" s="124">
        <f>$C302*H302</f>
        <v>0</v>
      </c>
      <c r="J302" s="190"/>
      <c r="K302" s="129">
        <f>$C302*J302</f>
        <v>0</v>
      </c>
      <c r="L302" s="63">
        <f>D302+F302+H302+J302</f>
        <v>0</v>
      </c>
      <c r="M302" s="64">
        <f>$C302*L302</f>
        <v>0</v>
      </c>
      <c r="N302" s="190"/>
      <c r="O302" s="77">
        <f>$C302*N302</f>
        <v>0</v>
      </c>
      <c r="P302" s="190"/>
      <c r="Q302" s="77">
        <f>$C302*P302</f>
        <v>0</v>
      </c>
      <c r="R302" s="190"/>
      <c r="S302" s="77">
        <f>$C302*R302</f>
        <v>0</v>
      </c>
      <c r="T302" s="190"/>
      <c r="U302" s="77">
        <f>$C302*T302</f>
        <v>0</v>
      </c>
      <c r="V302" s="190"/>
      <c r="W302" s="77">
        <f>$C302*V302</f>
        <v>0</v>
      </c>
      <c r="X302" s="63">
        <f>D302+F302+H302+J302+N302+P302+R302+T302+V302</f>
        <v>0</v>
      </c>
      <c r="Y302" s="64">
        <f>$C302*X302</f>
        <v>0</v>
      </c>
    </row>
    <row r="303" spans="1:25" ht="15" thickBot="1" x14ac:dyDescent="0.2">
      <c r="A303" s="181"/>
      <c r="B303" s="181"/>
      <c r="C303" s="82"/>
      <c r="D303" s="191"/>
      <c r="E303" s="78">
        <f t="shared" si="247"/>
        <v>0</v>
      </c>
      <c r="F303" s="191"/>
      <c r="G303" s="78">
        <f>$C303*F303</f>
        <v>0</v>
      </c>
      <c r="H303" s="191"/>
      <c r="I303" s="125">
        <f>$C303*H303</f>
        <v>0</v>
      </c>
      <c r="J303" s="191"/>
      <c r="K303" s="130">
        <f>$C303*J303</f>
        <v>0</v>
      </c>
      <c r="L303" s="65">
        <f>D303+F303+H303+J303</f>
        <v>0</v>
      </c>
      <c r="M303" s="66">
        <f>$C303*L303</f>
        <v>0</v>
      </c>
      <c r="N303" s="191"/>
      <c r="O303" s="78">
        <f>$C303*N303</f>
        <v>0</v>
      </c>
      <c r="P303" s="191"/>
      <c r="Q303" s="78">
        <f>$C303*P303</f>
        <v>0</v>
      </c>
      <c r="R303" s="191"/>
      <c r="S303" s="78">
        <f>$C303*R303</f>
        <v>0</v>
      </c>
      <c r="T303" s="191"/>
      <c r="U303" s="78">
        <f>$C303*T303</f>
        <v>0</v>
      </c>
      <c r="V303" s="191"/>
      <c r="W303" s="78">
        <f>$C303*V303</f>
        <v>0</v>
      </c>
      <c r="X303" s="65">
        <f>D303+F303+H303+J303+N303+P303+R303+T303+V303</f>
        <v>0</v>
      </c>
      <c r="Y303" s="66">
        <f>$C303*X303</f>
        <v>0</v>
      </c>
    </row>
    <row r="304" spans="1:25" ht="15" thickBot="1" x14ac:dyDescent="0.2">
      <c r="A304" s="181"/>
      <c r="B304" s="181"/>
      <c r="C304" s="83"/>
      <c r="D304" s="57"/>
      <c r="E304" s="80">
        <f>SUM(E299:E303)</f>
        <v>0</v>
      </c>
      <c r="F304" s="57"/>
      <c r="G304" s="80">
        <f>SUM(G299:G303)</f>
        <v>0</v>
      </c>
      <c r="H304" s="57"/>
      <c r="I304" s="121">
        <f>SUM(I299:I303)</f>
        <v>0</v>
      </c>
      <c r="J304" s="57"/>
      <c r="K304" s="80">
        <f>SUM(K299:K303)</f>
        <v>0</v>
      </c>
      <c r="L304" s="69" t="s">
        <v>10</v>
      </c>
      <c r="M304" s="70">
        <f>SUM(M299:M303)</f>
        <v>0</v>
      </c>
      <c r="N304" s="57"/>
      <c r="O304" s="80">
        <f>SUM(O299:O303)</f>
        <v>0</v>
      </c>
      <c r="P304" s="57"/>
      <c r="Q304" s="80">
        <f>SUM(Q299:Q303)</f>
        <v>0</v>
      </c>
      <c r="R304" s="57"/>
      <c r="S304" s="80">
        <f>SUM(S299:S303)</f>
        <v>0</v>
      </c>
      <c r="T304" s="57"/>
      <c r="U304" s="80">
        <f>SUM(U299:U303)</f>
        <v>0</v>
      </c>
      <c r="V304" s="57"/>
      <c r="W304" s="80">
        <f>SUM(W299:W303)</f>
        <v>0</v>
      </c>
      <c r="X304" s="69" t="s">
        <v>10</v>
      </c>
      <c r="Y304" s="70">
        <f>SUM(Y299:Y303)</f>
        <v>0</v>
      </c>
    </row>
    <row r="305" spans="1:25" ht="14.25" x14ac:dyDescent="0.15">
      <c r="A305" s="154">
        <v>65</v>
      </c>
      <c r="B305" s="154" t="s">
        <v>168</v>
      </c>
      <c r="C305" s="84">
        <v>1</v>
      </c>
      <c r="D305" s="194"/>
      <c r="E305" s="79">
        <f t="shared" si="247"/>
        <v>0</v>
      </c>
      <c r="F305" s="194"/>
      <c r="G305" s="79">
        <f>$C305*F305</f>
        <v>0</v>
      </c>
      <c r="H305" s="194"/>
      <c r="I305" s="126">
        <f>$C305*H305</f>
        <v>0</v>
      </c>
      <c r="J305" s="194"/>
      <c r="K305" s="131">
        <f>$C305*J305</f>
        <v>0</v>
      </c>
      <c r="L305" s="61">
        <f>D305+F305+H305+J305</f>
        <v>0</v>
      </c>
      <c r="M305" s="62">
        <f>$C305*L305</f>
        <v>0</v>
      </c>
      <c r="N305" s="194"/>
      <c r="O305" s="79">
        <f>$C305*N305</f>
        <v>0</v>
      </c>
      <c r="P305" s="194"/>
      <c r="Q305" s="79">
        <f>$C305*P305</f>
        <v>0</v>
      </c>
      <c r="R305" s="194"/>
      <c r="S305" s="79">
        <f>$C305*R305</f>
        <v>0</v>
      </c>
      <c r="T305" s="194"/>
      <c r="U305" s="79">
        <f>$C305*T305</f>
        <v>0</v>
      </c>
      <c r="V305" s="194"/>
      <c r="W305" s="79">
        <f>$C305*V305</f>
        <v>0</v>
      </c>
      <c r="X305" s="61">
        <f>D305+F305+H305+J305+N305+P305+R305+T305+V305</f>
        <v>0</v>
      </c>
      <c r="Y305" s="62">
        <f>$C305*X305</f>
        <v>0</v>
      </c>
    </row>
    <row r="306" spans="1:25" ht="14.25" x14ac:dyDescent="0.15">
      <c r="A306" s="148"/>
      <c r="B306" s="148"/>
      <c r="C306" s="81">
        <v>2</v>
      </c>
      <c r="D306" s="152"/>
      <c r="E306" s="77">
        <f t="shared" si="247"/>
        <v>0</v>
      </c>
      <c r="F306" s="152"/>
      <c r="G306" s="77">
        <f>$C306*F306</f>
        <v>0</v>
      </c>
      <c r="H306" s="152"/>
      <c r="I306" s="124">
        <f>$C306*H306</f>
        <v>0</v>
      </c>
      <c r="J306" s="152"/>
      <c r="K306" s="129">
        <f>$C306*J306</f>
        <v>0</v>
      </c>
      <c r="L306" s="63">
        <f>D306+F306+H306+J306</f>
        <v>0</v>
      </c>
      <c r="M306" s="64">
        <f>$C306*L306</f>
        <v>0</v>
      </c>
      <c r="N306" s="152"/>
      <c r="O306" s="77">
        <f>$C306*N306</f>
        <v>0</v>
      </c>
      <c r="P306" s="152"/>
      <c r="Q306" s="77">
        <f>$C306*P306</f>
        <v>0</v>
      </c>
      <c r="R306" s="152"/>
      <c r="S306" s="77">
        <f>$C306*R306</f>
        <v>0</v>
      </c>
      <c r="T306" s="152"/>
      <c r="U306" s="77">
        <f>$C306*T306</f>
        <v>0</v>
      </c>
      <c r="V306" s="152"/>
      <c r="W306" s="77">
        <f>$C306*V306</f>
        <v>0</v>
      </c>
      <c r="X306" s="63">
        <f>D306+F306+H306+J306+N306+P306+R306+T306+V306</f>
        <v>0</v>
      </c>
      <c r="Y306" s="64">
        <f>$C306*X306</f>
        <v>0</v>
      </c>
    </row>
    <row r="307" spans="1:25" ht="15" thickBot="1" x14ac:dyDescent="0.2">
      <c r="A307" s="148"/>
      <c r="B307" s="148"/>
      <c r="C307" s="87"/>
      <c r="D307" s="195"/>
      <c r="E307" s="78">
        <f t="shared" si="247"/>
        <v>0</v>
      </c>
      <c r="F307" s="195"/>
      <c r="G307" s="78">
        <f>$C307*F307</f>
        <v>0</v>
      </c>
      <c r="H307" s="195"/>
      <c r="I307" s="125">
        <f>$C307*H307</f>
        <v>0</v>
      </c>
      <c r="J307" s="195"/>
      <c r="K307" s="130">
        <f>$C307*J307</f>
        <v>0</v>
      </c>
      <c r="L307" s="73">
        <f>D307+F307+H307+J307</f>
        <v>0</v>
      </c>
      <c r="M307" s="74">
        <f>$C307*L307</f>
        <v>0</v>
      </c>
      <c r="N307" s="195"/>
      <c r="O307" s="78">
        <f>$C307*N307</f>
        <v>0</v>
      </c>
      <c r="P307" s="195"/>
      <c r="Q307" s="78">
        <f>$C307*P307</f>
        <v>0</v>
      </c>
      <c r="R307" s="195"/>
      <c r="S307" s="78">
        <f>$C307*R307</f>
        <v>0</v>
      </c>
      <c r="T307" s="195"/>
      <c r="U307" s="78">
        <f>$C307*T307</f>
        <v>0</v>
      </c>
      <c r="V307" s="195"/>
      <c r="W307" s="78">
        <f>$C307*V307</f>
        <v>0</v>
      </c>
      <c r="X307" s="73">
        <f>D307+F307+H307+J307+N307+P307+R307+T307+V307</f>
        <v>0</v>
      </c>
      <c r="Y307" s="74">
        <f>$C307*X307</f>
        <v>0</v>
      </c>
    </row>
    <row r="308" spans="1:25" ht="15" thickBot="1" x14ac:dyDescent="0.2">
      <c r="A308" s="186"/>
      <c r="B308" s="186"/>
      <c r="C308" s="85"/>
      <c r="D308" s="58"/>
      <c r="E308" s="80">
        <f>SUM(E305:E307)</f>
        <v>0</v>
      </c>
      <c r="F308" s="58"/>
      <c r="G308" s="80">
        <f>SUM(G305:G307)</f>
        <v>0</v>
      </c>
      <c r="H308" s="58"/>
      <c r="I308" s="121">
        <f>SUM(I305:I307)</f>
        <v>0</v>
      </c>
      <c r="J308" s="58"/>
      <c r="K308" s="80">
        <f>SUM(K305:K307)</f>
        <v>0</v>
      </c>
      <c r="L308" s="69" t="s">
        <v>10</v>
      </c>
      <c r="M308" s="70">
        <f>SUM(M305:M307)</f>
        <v>0</v>
      </c>
      <c r="N308" s="58"/>
      <c r="O308" s="80">
        <f>SUM(O305:O307)</f>
        <v>0</v>
      </c>
      <c r="P308" s="58"/>
      <c r="Q308" s="80">
        <f>SUM(Q305:Q307)</f>
        <v>0</v>
      </c>
      <c r="R308" s="58"/>
      <c r="S308" s="80">
        <f>SUM(S305:S307)</f>
        <v>0</v>
      </c>
      <c r="T308" s="58"/>
      <c r="U308" s="80">
        <f>SUM(U305:U307)</f>
        <v>0</v>
      </c>
      <c r="V308" s="58"/>
      <c r="W308" s="80">
        <f>SUM(W305:W307)</f>
        <v>0</v>
      </c>
      <c r="X308" s="69" t="s">
        <v>10</v>
      </c>
      <c r="Y308" s="70">
        <f>SUM(Y305:Y307)</f>
        <v>0</v>
      </c>
    </row>
    <row r="309" spans="1:25" ht="14.25" x14ac:dyDescent="0.15">
      <c r="A309" s="184">
        <v>66</v>
      </c>
      <c r="B309" s="184" t="s">
        <v>94</v>
      </c>
      <c r="C309" s="86">
        <v>20</v>
      </c>
      <c r="D309" s="189"/>
      <c r="E309" s="79">
        <f>$C309*D309</f>
        <v>0</v>
      </c>
      <c r="F309" s="189"/>
      <c r="G309" s="79">
        <f>$C309*F309</f>
        <v>0</v>
      </c>
      <c r="H309" s="189"/>
      <c r="I309" s="126">
        <f>$C309*H309</f>
        <v>0</v>
      </c>
      <c r="J309" s="189"/>
      <c r="K309" s="131">
        <f>$C309*J309</f>
        <v>0</v>
      </c>
      <c r="L309" s="71">
        <f>D309+F309+H309+J309</f>
        <v>0</v>
      </c>
      <c r="M309" s="72">
        <f>$C309*L309</f>
        <v>0</v>
      </c>
      <c r="N309" s="189"/>
      <c r="O309" s="79">
        <f>$C309*N309</f>
        <v>0</v>
      </c>
      <c r="P309" s="189"/>
      <c r="Q309" s="79">
        <f>$C309*P309</f>
        <v>0</v>
      </c>
      <c r="R309" s="189"/>
      <c r="S309" s="79">
        <f>$C309*R309</f>
        <v>0</v>
      </c>
      <c r="T309" s="189"/>
      <c r="U309" s="79">
        <f>$C309*T309</f>
        <v>0</v>
      </c>
      <c r="V309" s="189"/>
      <c r="W309" s="79">
        <f>$C309*V309</f>
        <v>0</v>
      </c>
      <c r="X309" s="71">
        <f>D309+F309+H309+J309+N309+P309+R309+T309+V309</f>
        <v>0</v>
      </c>
      <c r="Y309" s="72">
        <f>$C309*X309</f>
        <v>0</v>
      </c>
    </row>
    <row r="310" spans="1:25" ht="14.25" x14ac:dyDescent="0.15">
      <c r="A310" s="180"/>
      <c r="B310" s="180" t="s">
        <v>169</v>
      </c>
      <c r="C310" s="81">
        <v>30</v>
      </c>
      <c r="D310" s="190"/>
      <c r="E310" s="77">
        <f>$C310*D310</f>
        <v>0</v>
      </c>
      <c r="F310" s="190"/>
      <c r="G310" s="77">
        <f>$C310*F310</f>
        <v>0</v>
      </c>
      <c r="H310" s="190"/>
      <c r="I310" s="124">
        <f>$C310*H310</f>
        <v>0</v>
      </c>
      <c r="J310" s="190"/>
      <c r="K310" s="129">
        <f>$C310*J310</f>
        <v>0</v>
      </c>
      <c r="L310" s="63">
        <f>D310+F310+H310+J310</f>
        <v>0</v>
      </c>
      <c r="M310" s="64">
        <f>$C310*L310</f>
        <v>0</v>
      </c>
      <c r="N310" s="190"/>
      <c r="O310" s="77">
        <f>$C310*N310</f>
        <v>0</v>
      </c>
      <c r="P310" s="190"/>
      <c r="Q310" s="77">
        <f>$C310*P310</f>
        <v>0</v>
      </c>
      <c r="R310" s="190"/>
      <c r="S310" s="77">
        <f>$C310*R310</f>
        <v>0</v>
      </c>
      <c r="T310" s="190"/>
      <c r="U310" s="77">
        <f>$C310*T310</f>
        <v>0</v>
      </c>
      <c r="V310" s="190"/>
      <c r="W310" s="77">
        <f>$C310*V310</f>
        <v>0</v>
      </c>
      <c r="X310" s="63">
        <f>D310+F310+H310+J310+N310+P310+R310+T310+V310</f>
        <v>0</v>
      </c>
      <c r="Y310" s="64">
        <f>$C310*X310</f>
        <v>0</v>
      </c>
    </row>
    <row r="311" spans="1:25" ht="14.25" x14ac:dyDescent="0.15">
      <c r="A311" s="180"/>
      <c r="B311" s="180"/>
      <c r="C311" s="81"/>
      <c r="D311" s="190"/>
      <c r="E311" s="77">
        <f>$C311*D311</f>
        <v>0</v>
      </c>
      <c r="F311" s="190"/>
      <c r="G311" s="77">
        <f>$C311*F311</f>
        <v>0</v>
      </c>
      <c r="H311" s="190"/>
      <c r="I311" s="124">
        <f>$C311*H311</f>
        <v>0</v>
      </c>
      <c r="J311" s="190"/>
      <c r="K311" s="129">
        <f>$C311*J311</f>
        <v>0</v>
      </c>
      <c r="L311" s="63">
        <f>D311+F311+H311+J311</f>
        <v>0</v>
      </c>
      <c r="M311" s="64">
        <f>$C311*L311</f>
        <v>0</v>
      </c>
      <c r="N311" s="190"/>
      <c r="O311" s="77">
        <f>$C311*N311</f>
        <v>0</v>
      </c>
      <c r="P311" s="190"/>
      <c r="Q311" s="77">
        <f>$C311*P311</f>
        <v>0</v>
      </c>
      <c r="R311" s="190"/>
      <c r="S311" s="77">
        <f>$C311*R311</f>
        <v>0</v>
      </c>
      <c r="T311" s="190"/>
      <c r="U311" s="77">
        <f>$C311*T311</f>
        <v>0</v>
      </c>
      <c r="V311" s="190"/>
      <c r="W311" s="77">
        <f>$C311*V311</f>
        <v>0</v>
      </c>
      <c r="X311" s="63">
        <f>D311+F311+H311+J311+N311+P311+R311+T311+V311</f>
        <v>0</v>
      </c>
      <c r="Y311" s="64">
        <f>$C311*X311</f>
        <v>0</v>
      </c>
    </row>
    <row r="312" spans="1:25" ht="15" thickBot="1" x14ac:dyDescent="0.2">
      <c r="A312" s="181"/>
      <c r="B312" s="181"/>
      <c r="C312" s="82"/>
      <c r="D312" s="191"/>
      <c r="E312" s="78">
        <f>$C312*D312</f>
        <v>0</v>
      </c>
      <c r="F312" s="191"/>
      <c r="G312" s="78">
        <f>$C312*F312</f>
        <v>0</v>
      </c>
      <c r="H312" s="191"/>
      <c r="I312" s="125">
        <f>$C312*H312</f>
        <v>0</v>
      </c>
      <c r="J312" s="191"/>
      <c r="K312" s="130">
        <f>$C312*J312</f>
        <v>0</v>
      </c>
      <c r="L312" s="65">
        <f>D312+F312+H312+J312</f>
        <v>0</v>
      </c>
      <c r="M312" s="66">
        <f>$C312*L312</f>
        <v>0</v>
      </c>
      <c r="N312" s="191"/>
      <c r="O312" s="78">
        <f>$C312*N312</f>
        <v>0</v>
      </c>
      <c r="P312" s="191"/>
      <c r="Q312" s="78">
        <f>$C312*P312</f>
        <v>0</v>
      </c>
      <c r="R312" s="191"/>
      <c r="S312" s="78">
        <f>$C312*R312</f>
        <v>0</v>
      </c>
      <c r="T312" s="191"/>
      <c r="U312" s="78">
        <f>$C312*T312</f>
        <v>0</v>
      </c>
      <c r="V312" s="191"/>
      <c r="W312" s="78">
        <f>$C312*V312</f>
        <v>0</v>
      </c>
      <c r="X312" s="65">
        <f>D312+F312+H312+J312+N312+P312+R312+T312+V312</f>
        <v>0</v>
      </c>
      <c r="Y312" s="66">
        <f>$C312*X312</f>
        <v>0</v>
      </c>
    </row>
    <row r="313" spans="1:25" ht="15" thickBot="1" x14ac:dyDescent="0.2">
      <c r="A313" s="183"/>
      <c r="B313" s="183"/>
      <c r="C313" s="83"/>
      <c r="D313" s="57"/>
      <c r="E313" s="80">
        <f>SUM(E309:E312)</f>
        <v>0</v>
      </c>
      <c r="F313" s="57"/>
      <c r="G313" s="80">
        <f>SUM(G309:G312)</f>
        <v>0</v>
      </c>
      <c r="H313" s="57"/>
      <c r="I313" s="121">
        <f>SUM(I309:I312)</f>
        <v>0</v>
      </c>
      <c r="J313" s="57"/>
      <c r="K313" s="80">
        <f>SUM(K309:K312)</f>
        <v>0</v>
      </c>
      <c r="L313" s="69" t="s">
        <v>10</v>
      </c>
      <c r="M313" s="70">
        <f>SUM(M309:M312)</f>
        <v>0</v>
      </c>
      <c r="N313" s="57"/>
      <c r="O313" s="80">
        <f>SUM(O309:O312)</f>
        <v>0</v>
      </c>
      <c r="P313" s="57"/>
      <c r="Q313" s="80">
        <f>SUM(Q309:Q312)</f>
        <v>0</v>
      </c>
      <c r="R313" s="57"/>
      <c r="S313" s="80">
        <f>SUM(S309:S312)</f>
        <v>0</v>
      </c>
      <c r="T313" s="57"/>
      <c r="U313" s="80">
        <f>SUM(U309:U312)</f>
        <v>0</v>
      </c>
      <c r="V313" s="57"/>
      <c r="W313" s="80">
        <f>SUM(W309:W312)</f>
        <v>0</v>
      </c>
      <c r="X313" s="69" t="s">
        <v>10</v>
      </c>
      <c r="Y313" s="70">
        <f>SUM(Y309:Y312)</f>
        <v>0</v>
      </c>
    </row>
    <row r="314" spans="1:25" ht="14.25" x14ac:dyDescent="0.15">
      <c r="A314" s="149">
        <v>70</v>
      </c>
      <c r="B314" s="149" t="s">
        <v>170</v>
      </c>
      <c r="C314" s="86">
        <v>1.5</v>
      </c>
      <c r="D314" s="151"/>
      <c r="E314" s="79">
        <f t="shared" si="247"/>
        <v>0</v>
      </c>
      <c r="F314" s="151"/>
      <c r="G314" s="79">
        <f>$C314*F314</f>
        <v>0</v>
      </c>
      <c r="H314" s="151"/>
      <c r="I314" s="126">
        <f>$C314*H314</f>
        <v>0</v>
      </c>
      <c r="J314" s="151"/>
      <c r="K314" s="131">
        <f>$C314*J314</f>
        <v>0</v>
      </c>
      <c r="L314" s="71">
        <f>D314+F314+H314+J314</f>
        <v>0</v>
      </c>
      <c r="M314" s="72">
        <f>$C314*L314</f>
        <v>0</v>
      </c>
      <c r="N314" s="151"/>
      <c r="O314" s="79">
        <f>$C314*N314</f>
        <v>0</v>
      </c>
      <c r="P314" s="151"/>
      <c r="Q314" s="79">
        <f>$C314*P314</f>
        <v>0</v>
      </c>
      <c r="R314" s="151"/>
      <c r="S314" s="79">
        <f>$C314*R314</f>
        <v>0</v>
      </c>
      <c r="T314" s="151"/>
      <c r="U314" s="79">
        <f>$C314*T314</f>
        <v>0</v>
      </c>
      <c r="V314" s="151"/>
      <c r="W314" s="79">
        <f>$C314*V314</f>
        <v>0</v>
      </c>
      <c r="X314" s="71">
        <f>D314+F314+H314+J314+N314+P314+R314+T314+V314</f>
        <v>0</v>
      </c>
      <c r="Y314" s="72">
        <f>$C314*X314</f>
        <v>0</v>
      </c>
    </row>
    <row r="315" spans="1:25" ht="14.25" x14ac:dyDescent="0.15">
      <c r="A315" s="148"/>
      <c r="B315" s="148" t="s">
        <v>155</v>
      </c>
      <c r="C315" s="81">
        <v>2</v>
      </c>
      <c r="D315" s="152"/>
      <c r="E315" s="77">
        <f t="shared" si="247"/>
        <v>0</v>
      </c>
      <c r="F315" s="152"/>
      <c r="G315" s="77">
        <f>$C315*F315</f>
        <v>0</v>
      </c>
      <c r="H315" s="152"/>
      <c r="I315" s="124">
        <f>$C315*H315</f>
        <v>0</v>
      </c>
      <c r="J315" s="152"/>
      <c r="K315" s="129">
        <f>$C315*J315</f>
        <v>0</v>
      </c>
      <c r="L315" s="63">
        <f>D315+F315+H315+J315</f>
        <v>0</v>
      </c>
      <c r="M315" s="64">
        <f>$C315*L315</f>
        <v>0</v>
      </c>
      <c r="N315" s="152"/>
      <c r="O315" s="77">
        <f>$C315*N315</f>
        <v>0</v>
      </c>
      <c r="P315" s="152"/>
      <c r="Q315" s="77">
        <f>$C315*P315</f>
        <v>0</v>
      </c>
      <c r="R315" s="152"/>
      <c r="S315" s="77">
        <f>$C315*R315</f>
        <v>0</v>
      </c>
      <c r="T315" s="152"/>
      <c r="U315" s="77">
        <f>$C315*T315</f>
        <v>0</v>
      </c>
      <c r="V315" s="152"/>
      <c r="W315" s="77">
        <f>$C315*V315</f>
        <v>0</v>
      </c>
      <c r="X315" s="63">
        <f>D315+F315+H315+J315+N315+P315+R315+T315+V315</f>
        <v>0</v>
      </c>
      <c r="Y315" s="64">
        <f>$C315*X315</f>
        <v>0</v>
      </c>
    </row>
    <row r="316" spans="1:25" ht="14.25" x14ac:dyDescent="0.15">
      <c r="A316" s="148"/>
      <c r="B316" s="148"/>
      <c r="C316" s="81"/>
      <c r="D316" s="152"/>
      <c r="E316" s="77">
        <f t="shared" si="247"/>
        <v>0</v>
      </c>
      <c r="F316" s="152"/>
      <c r="G316" s="77">
        <f>$C316*F316</f>
        <v>0</v>
      </c>
      <c r="H316" s="152"/>
      <c r="I316" s="124">
        <f>$C316*H316</f>
        <v>0</v>
      </c>
      <c r="J316" s="152"/>
      <c r="K316" s="129">
        <f>$C316*J316</f>
        <v>0</v>
      </c>
      <c r="L316" s="63">
        <f>D316+F316+H316+J316</f>
        <v>0</v>
      </c>
      <c r="M316" s="64">
        <f>$C316*L316</f>
        <v>0</v>
      </c>
      <c r="N316" s="152"/>
      <c r="O316" s="77">
        <f>$C316*N316</f>
        <v>0</v>
      </c>
      <c r="P316" s="152"/>
      <c r="Q316" s="77">
        <f>$C316*P316</f>
        <v>0</v>
      </c>
      <c r="R316" s="152"/>
      <c r="S316" s="77">
        <f>$C316*R316</f>
        <v>0</v>
      </c>
      <c r="T316" s="152"/>
      <c r="U316" s="77">
        <f>$C316*T316</f>
        <v>0</v>
      </c>
      <c r="V316" s="152"/>
      <c r="W316" s="77">
        <f>$C316*V316</f>
        <v>0</v>
      </c>
      <c r="X316" s="63">
        <f>D316+F316+H316+J316+N316+P316+R316+T316+V316</f>
        <v>0</v>
      </c>
      <c r="Y316" s="64">
        <f>$C316*X316</f>
        <v>0</v>
      </c>
    </row>
    <row r="317" spans="1:25" ht="15" thickBot="1" x14ac:dyDescent="0.2">
      <c r="A317" s="150"/>
      <c r="B317" s="150"/>
      <c r="C317" s="82"/>
      <c r="D317" s="153"/>
      <c r="E317" s="78">
        <f t="shared" si="247"/>
        <v>0</v>
      </c>
      <c r="F317" s="153"/>
      <c r="G317" s="78">
        <f>$C317*F317</f>
        <v>0</v>
      </c>
      <c r="H317" s="153"/>
      <c r="I317" s="125">
        <f>$C317*H317</f>
        <v>0</v>
      </c>
      <c r="J317" s="153"/>
      <c r="K317" s="130">
        <f>$C317*J317</f>
        <v>0</v>
      </c>
      <c r="L317" s="65">
        <f>D317+F317+H317+J317</f>
        <v>0</v>
      </c>
      <c r="M317" s="66">
        <f>$C317*L317</f>
        <v>0</v>
      </c>
      <c r="N317" s="153"/>
      <c r="O317" s="78">
        <f>$C317*N317</f>
        <v>0</v>
      </c>
      <c r="P317" s="153"/>
      <c r="Q317" s="78">
        <f>$C317*P317</f>
        <v>0</v>
      </c>
      <c r="R317" s="153"/>
      <c r="S317" s="78">
        <f>$C317*R317</f>
        <v>0</v>
      </c>
      <c r="T317" s="153"/>
      <c r="U317" s="78">
        <f>$C317*T317</f>
        <v>0</v>
      </c>
      <c r="V317" s="153"/>
      <c r="W317" s="78">
        <f>$C317*V317</f>
        <v>0</v>
      </c>
      <c r="X317" s="65">
        <f>D317+F317+H317+J317+N317+P317+R317+T317+V317</f>
        <v>0</v>
      </c>
      <c r="Y317" s="66">
        <f>$C317*X317</f>
        <v>0</v>
      </c>
    </row>
    <row r="318" spans="1:25" ht="15" thickBot="1" x14ac:dyDescent="0.2">
      <c r="A318" s="150"/>
      <c r="B318" s="150"/>
      <c r="C318" s="83"/>
      <c r="D318" s="57"/>
      <c r="E318" s="80">
        <f>SUM(E314:E317)</f>
        <v>0</v>
      </c>
      <c r="F318" s="57"/>
      <c r="G318" s="80">
        <f>SUM(G314:G317)</f>
        <v>0</v>
      </c>
      <c r="H318" s="57"/>
      <c r="I318" s="121">
        <f>SUM(I314:I317)</f>
        <v>0</v>
      </c>
      <c r="J318" s="57"/>
      <c r="K318" s="80">
        <f>SUM(K314:K317)</f>
        <v>0</v>
      </c>
      <c r="L318" s="69" t="s">
        <v>10</v>
      </c>
      <c r="M318" s="70">
        <f>SUM(M314:M317)</f>
        <v>0</v>
      </c>
      <c r="N318" s="57"/>
      <c r="O318" s="80">
        <f>SUM(O314:O317)</f>
        <v>0</v>
      </c>
      <c r="P318" s="57"/>
      <c r="Q318" s="80">
        <f>SUM(Q314:Q317)</f>
        <v>0</v>
      </c>
      <c r="R318" s="57"/>
      <c r="S318" s="80">
        <f>SUM(S314:S317)</f>
        <v>0</v>
      </c>
      <c r="T318" s="57"/>
      <c r="U318" s="80">
        <f>SUM(U314:U317)</f>
        <v>0</v>
      </c>
      <c r="V318" s="57"/>
      <c r="W318" s="80">
        <f>SUM(W314:W317)</f>
        <v>0</v>
      </c>
      <c r="X318" s="69" t="s">
        <v>10</v>
      </c>
      <c r="Y318" s="70">
        <f>SUM(Y314:Y317)</f>
        <v>0</v>
      </c>
    </row>
    <row r="319" spans="1:25" ht="14.25" x14ac:dyDescent="0.15">
      <c r="A319" s="182">
        <v>73</v>
      </c>
      <c r="B319" s="182" t="s">
        <v>171</v>
      </c>
      <c r="C319" s="84">
        <v>5</v>
      </c>
      <c r="D319" s="192"/>
      <c r="E319" s="79">
        <f t="shared" si="247"/>
        <v>0</v>
      </c>
      <c r="F319" s="192"/>
      <c r="G319" s="79">
        <f>$C319*F319</f>
        <v>0</v>
      </c>
      <c r="H319" s="192"/>
      <c r="I319" s="126">
        <f>$C319*H319</f>
        <v>0</v>
      </c>
      <c r="J319" s="192"/>
      <c r="K319" s="131">
        <f>$C319*J319</f>
        <v>0</v>
      </c>
      <c r="L319" s="61">
        <f>D319+F319+H319+J319</f>
        <v>0</v>
      </c>
      <c r="M319" s="62">
        <f>$C319*L319</f>
        <v>0</v>
      </c>
      <c r="N319" s="192"/>
      <c r="O319" s="79">
        <f>$C319*N319</f>
        <v>0</v>
      </c>
      <c r="P319" s="192"/>
      <c r="Q319" s="79">
        <f>$C319*P319</f>
        <v>0</v>
      </c>
      <c r="R319" s="192"/>
      <c r="S319" s="79">
        <f>$C319*R319</f>
        <v>0</v>
      </c>
      <c r="T319" s="192"/>
      <c r="U319" s="79">
        <f>$C319*T319</f>
        <v>0</v>
      </c>
      <c r="V319" s="192"/>
      <c r="W319" s="79">
        <f>$C319*V319</f>
        <v>0</v>
      </c>
      <c r="X319" s="61">
        <f>D319+F319+H319+J319+N319+P319+R319+T319+V319</f>
        <v>0</v>
      </c>
      <c r="Y319" s="62">
        <f>$C319*X319</f>
        <v>0</v>
      </c>
    </row>
    <row r="320" spans="1:25" ht="15" thickBot="1" x14ac:dyDescent="0.2">
      <c r="A320" s="181"/>
      <c r="B320" s="181"/>
      <c r="C320" s="87">
        <v>50</v>
      </c>
      <c r="D320" s="193"/>
      <c r="E320" s="78">
        <f t="shared" si="247"/>
        <v>0</v>
      </c>
      <c r="F320" s="193"/>
      <c r="G320" s="78">
        <f>$C320*F320</f>
        <v>0</v>
      </c>
      <c r="H320" s="193"/>
      <c r="I320" s="125">
        <f>$C320*H320</f>
        <v>0</v>
      </c>
      <c r="J320" s="193"/>
      <c r="K320" s="130">
        <f>$C320*J320</f>
        <v>0</v>
      </c>
      <c r="L320" s="73">
        <f>D320+F320+H320+J320</f>
        <v>0</v>
      </c>
      <c r="M320" s="74">
        <f>$C320*L320</f>
        <v>0</v>
      </c>
      <c r="N320" s="193"/>
      <c r="O320" s="78">
        <f>$C320*N320</f>
        <v>0</v>
      </c>
      <c r="P320" s="193"/>
      <c r="Q320" s="78">
        <f>$C320*P320</f>
        <v>0</v>
      </c>
      <c r="R320" s="193"/>
      <c r="S320" s="78">
        <f>$C320*R320</f>
        <v>0</v>
      </c>
      <c r="T320" s="193"/>
      <c r="U320" s="78">
        <f>$C320*T320</f>
        <v>0</v>
      </c>
      <c r="V320" s="193"/>
      <c r="W320" s="78">
        <f>$C320*V320</f>
        <v>0</v>
      </c>
      <c r="X320" s="73">
        <f>D320+F320+H320+J320+N320+P320+R320+T320+V320</f>
        <v>0</v>
      </c>
      <c r="Y320" s="74">
        <f>$C320*X320</f>
        <v>0</v>
      </c>
    </row>
    <row r="321" spans="1:25" ht="15" thickBot="1" x14ac:dyDescent="0.2">
      <c r="A321" s="183"/>
      <c r="B321" s="183"/>
      <c r="C321" s="85"/>
      <c r="D321" s="58"/>
      <c r="E321" s="80">
        <f>SUM(E319:E320)</f>
        <v>0</v>
      </c>
      <c r="F321" s="58"/>
      <c r="G321" s="80">
        <f>SUM(G319:G320)</f>
        <v>0</v>
      </c>
      <c r="H321" s="58"/>
      <c r="I321" s="121">
        <f>SUM(I319:I320)</f>
        <v>0</v>
      </c>
      <c r="J321" s="58"/>
      <c r="K321" s="80">
        <f>SUM(K319:K320)</f>
        <v>0</v>
      </c>
      <c r="L321" s="69" t="s">
        <v>10</v>
      </c>
      <c r="M321" s="70">
        <f>SUM(M319:M320)</f>
        <v>0</v>
      </c>
      <c r="N321" s="58"/>
      <c r="O321" s="80">
        <f>SUM(O319:O320)</f>
        <v>0</v>
      </c>
      <c r="P321" s="58"/>
      <c r="Q321" s="80">
        <f>SUM(Q319:Q320)</f>
        <v>0</v>
      </c>
      <c r="R321" s="58"/>
      <c r="S321" s="80">
        <f>SUM(S319:S320)</f>
        <v>0</v>
      </c>
      <c r="T321" s="58"/>
      <c r="U321" s="80">
        <f>SUM(U319:U320)</f>
        <v>0</v>
      </c>
      <c r="V321" s="58"/>
      <c r="W321" s="80">
        <f>SUM(W319:W320)</f>
        <v>0</v>
      </c>
      <c r="X321" s="69" t="s">
        <v>10</v>
      </c>
      <c r="Y321" s="70">
        <f>SUM(Y319:Y320)</f>
        <v>0</v>
      </c>
    </row>
    <row r="322" spans="1:25" ht="14.25" x14ac:dyDescent="0.15">
      <c r="A322" s="149">
        <v>76</v>
      </c>
      <c r="B322" s="149" t="s">
        <v>42</v>
      </c>
      <c r="C322" s="86">
        <v>5</v>
      </c>
      <c r="D322" s="151"/>
      <c r="E322" s="79">
        <f t="shared" si="247"/>
        <v>0</v>
      </c>
      <c r="F322" s="151"/>
      <c r="G322" s="79">
        <f>$C322*F322</f>
        <v>0</v>
      </c>
      <c r="H322" s="151"/>
      <c r="I322" s="126">
        <f>$C322*H322</f>
        <v>0</v>
      </c>
      <c r="J322" s="151"/>
      <c r="K322" s="131">
        <f>$C322*J322</f>
        <v>0</v>
      </c>
      <c r="L322" s="71">
        <f>D322+F322+H322+J322</f>
        <v>0</v>
      </c>
      <c r="M322" s="72">
        <f>$C322*L322</f>
        <v>0</v>
      </c>
      <c r="N322" s="151"/>
      <c r="O322" s="79">
        <f>$C322*N322</f>
        <v>0</v>
      </c>
      <c r="P322" s="151"/>
      <c r="Q322" s="79">
        <f>$C322*P322</f>
        <v>0</v>
      </c>
      <c r="R322" s="151"/>
      <c r="S322" s="79">
        <f>$C322*R322</f>
        <v>0</v>
      </c>
      <c r="T322" s="151"/>
      <c r="U322" s="79">
        <f>$C322*T322</f>
        <v>0</v>
      </c>
      <c r="V322" s="151"/>
      <c r="W322" s="79">
        <f>$C322*V322</f>
        <v>0</v>
      </c>
      <c r="X322" s="71">
        <f>D322+F322+H322+J322+N322+P322+R322+T322+V322</f>
        <v>0</v>
      </c>
      <c r="Y322" s="72">
        <f>$C322*X322</f>
        <v>0</v>
      </c>
    </row>
    <row r="323" spans="1:25" ht="14.25" x14ac:dyDescent="0.15">
      <c r="A323" s="148"/>
      <c r="B323" s="148" t="s">
        <v>172</v>
      </c>
      <c r="C323" s="81"/>
      <c r="D323" s="152"/>
      <c r="E323" s="77">
        <f t="shared" si="247"/>
        <v>0</v>
      </c>
      <c r="F323" s="152"/>
      <c r="G323" s="77">
        <f>$C323*F323</f>
        <v>0</v>
      </c>
      <c r="H323" s="152"/>
      <c r="I323" s="124">
        <f>$C323*H323</f>
        <v>0</v>
      </c>
      <c r="J323" s="152"/>
      <c r="K323" s="129">
        <f>$C323*J323</f>
        <v>0</v>
      </c>
      <c r="L323" s="63">
        <f>D323+F323+H323+J323</f>
        <v>0</v>
      </c>
      <c r="M323" s="64">
        <f>$C323*L323</f>
        <v>0</v>
      </c>
      <c r="N323" s="152"/>
      <c r="O323" s="77">
        <f>$C323*N323</f>
        <v>0</v>
      </c>
      <c r="P323" s="152"/>
      <c r="Q323" s="77">
        <f>$C323*P323</f>
        <v>0</v>
      </c>
      <c r="R323" s="152"/>
      <c r="S323" s="77">
        <f>$C323*R323</f>
        <v>0</v>
      </c>
      <c r="T323" s="152"/>
      <c r="U323" s="77">
        <f>$C323*T323</f>
        <v>0</v>
      </c>
      <c r="V323" s="152"/>
      <c r="W323" s="77">
        <f>$C323*V323</f>
        <v>0</v>
      </c>
      <c r="X323" s="63">
        <f>D323+F323+H323+J323+N323+P323+R323+T323+V323</f>
        <v>0</v>
      </c>
      <c r="Y323" s="64">
        <f>$C323*X323</f>
        <v>0</v>
      </c>
    </row>
    <row r="324" spans="1:25" ht="15" thickBot="1" x14ac:dyDescent="0.2">
      <c r="A324" s="150"/>
      <c r="B324" s="150" t="s">
        <v>173</v>
      </c>
      <c r="C324" s="82"/>
      <c r="D324" s="153"/>
      <c r="E324" s="78">
        <f t="shared" si="247"/>
        <v>0</v>
      </c>
      <c r="F324" s="153"/>
      <c r="G324" s="78">
        <f>$C324*F324</f>
        <v>0</v>
      </c>
      <c r="H324" s="153"/>
      <c r="I324" s="125">
        <f>$C324*H324</f>
        <v>0</v>
      </c>
      <c r="J324" s="153"/>
      <c r="K324" s="130">
        <f>$C324*J324</f>
        <v>0</v>
      </c>
      <c r="L324" s="65">
        <f>D324+F324+H324+J324</f>
        <v>0</v>
      </c>
      <c r="M324" s="66">
        <f>$C324*L324</f>
        <v>0</v>
      </c>
      <c r="N324" s="153"/>
      <c r="O324" s="78">
        <f>$C324*N324</f>
        <v>0</v>
      </c>
      <c r="P324" s="153"/>
      <c r="Q324" s="78">
        <f>$C324*P324</f>
        <v>0</v>
      </c>
      <c r="R324" s="153"/>
      <c r="S324" s="78">
        <f>$C324*R324</f>
        <v>0</v>
      </c>
      <c r="T324" s="153"/>
      <c r="U324" s="78">
        <f>$C324*T324</f>
        <v>0</v>
      </c>
      <c r="V324" s="153"/>
      <c r="W324" s="78">
        <f>$C324*V324</f>
        <v>0</v>
      </c>
      <c r="X324" s="65">
        <f>D324+F324+H324+J324+N324+P324+R324+T324+V324</f>
        <v>0</v>
      </c>
      <c r="Y324" s="66">
        <f>$C324*X324</f>
        <v>0</v>
      </c>
    </row>
    <row r="325" spans="1:25" ht="15" thickBot="1" x14ac:dyDescent="0.2">
      <c r="A325" s="150"/>
      <c r="B325" s="150"/>
      <c r="C325" s="83"/>
      <c r="D325" s="57"/>
      <c r="E325" s="80">
        <f>SUM(E322:E324)</f>
        <v>0</v>
      </c>
      <c r="F325" s="57"/>
      <c r="G325" s="80">
        <f>SUM(G322:G324)</f>
        <v>0</v>
      </c>
      <c r="H325" s="57"/>
      <c r="I325" s="121">
        <f>SUM(I322:I324)</f>
        <v>0</v>
      </c>
      <c r="J325" s="57"/>
      <c r="K325" s="80">
        <f>SUM(K322:K324)</f>
        <v>0</v>
      </c>
      <c r="L325" s="69" t="s">
        <v>10</v>
      </c>
      <c r="M325" s="70">
        <f>SUM(M322:M324)</f>
        <v>0</v>
      </c>
      <c r="N325" s="57"/>
      <c r="O325" s="80">
        <f>SUM(O322:O324)</f>
        <v>0</v>
      </c>
      <c r="P325" s="57"/>
      <c r="Q325" s="80">
        <f>SUM(Q322:Q324)</f>
        <v>0</v>
      </c>
      <c r="R325" s="57"/>
      <c r="S325" s="80">
        <f>SUM(S322:S324)</f>
        <v>0</v>
      </c>
      <c r="T325" s="57"/>
      <c r="U325" s="80">
        <f>SUM(U322:U324)</f>
        <v>0</v>
      </c>
      <c r="V325" s="57"/>
      <c r="W325" s="80">
        <f>SUM(W322:W324)</f>
        <v>0</v>
      </c>
      <c r="X325" s="69" t="s">
        <v>10</v>
      </c>
      <c r="Y325" s="70">
        <f>SUM(Y322:Y324)</f>
        <v>0</v>
      </c>
    </row>
    <row r="326" spans="1:25" ht="14.25" x14ac:dyDescent="0.15">
      <c r="A326" s="182">
        <v>77</v>
      </c>
      <c r="B326" s="182" t="s">
        <v>43</v>
      </c>
      <c r="C326" s="84">
        <v>0.4</v>
      </c>
      <c r="D326" s="192"/>
      <c r="E326" s="79">
        <f t="shared" si="247"/>
        <v>0</v>
      </c>
      <c r="F326" s="192"/>
      <c r="G326" s="79">
        <f t="shared" ref="G326:G337" si="260">$C326*F326</f>
        <v>0</v>
      </c>
      <c r="H326" s="192"/>
      <c r="I326" s="126">
        <f t="shared" ref="I326:I337" si="261">$C326*H326</f>
        <v>0</v>
      </c>
      <c r="J326" s="192"/>
      <c r="K326" s="131">
        <f t="shared" ref="K326:K337" si="262">$C326*J326</f>
        <v>0</v>
      </c>
      <c r="L326" s="61">
        <f t="shared" ref="L326:L337" si="263">D326+F326+H326+J326</f>
        <v>0</v>
      </c>
      <c r="M326" s="62">
        <f t="shared" ref="M326:M337" si="264">$C326*L326</f>
        <v>0</v>
      </c>
      <c r="N326" s="192"/>
      <c r="O326" s="79">
        <f t="shared" ref="O326:O337" si="265">$C326*N326</f>
        <v>0</v>
      </c>
      <c r="P326" s="192"/>
      <c r="Q326" s="79">
        <f t="shared" ref="Q326:Q337" si="266">$C326*P326</f>
        <v>0</v>
      </c>
      <c r="R326" s="192"/>
      <c r="S326" s="79">
        <f t="shared" ref="S326:S337" si="267">$C326*R326</f>
        <v>0</v>
      </c>
      <c r="T326" s="192"/>
      <c r="U326" s="79">
        <f t="shared" ref="U326:U337" si="268">$C326*T326</f>
        <v>0</v>
      </c>
      <c r="V326" s="192"/>
      <c r="W326" s="79">
        <f t="shared" ref="W326:W337" si="269">$C326*V326</f>
        <v>0</v>
      </c>
      <c r="X326" s="61">
        <f t="shared" ref="X326:X337" si="270">D326+F326+H326+J326+N326+P326+R326+T326+V326</f>
        <v>0</v>
      </c>
      <c r="Y326" s="62">
        <f t="shared" ref="Y326:Y337" si="271">$C326*X326</f>
        <v>0</v>
      </c>
    </row>
    <row r="327" spans="1:25" ht="14.25" x14ac:dyDescent="0.15">
      <c r="A327" s="180"/>
      <c r="B327" s="180"/>
      <c r="C327" s="81">
        <v>0.6</v>
      </c>
      <c r="D327" s="190"/>
      <c r="E327" s="77">
        <f t="shared" si="247"/>
        <v>0</v>
      </c>
      <c r="F327" s="190"/>
      <c r="G327" s="77">
        <f t="shared" si="260"/>
        <v>0</v>
      </c>
      <c r="H327" s="190"/>
      <c r="I327" s="124">
        <f t="shared" si="261"/>
        <v>0</v>
      </c>
      <c r="J327" s="190"/>
      <c r="K327" s="129">
        <f t="shared" si="262"/>
        <v>0</v>
      </c>
      <c r="L327" s="63">
        <f t="shared" si="263"/>
        <v>0</v>
      </c>
      <c r="M327" s="64">
        <f t="shared" si="264"/>
        <v>0</v>
      </c>
      <c r="N327" s="190"/>
      <c r="O327" s="77">
        <f t="shared" si="265"/>
        <v>0</v>
      </c>
      <c r="P327" s="190"/>
      <c r="Q327" s="77">
        <f t="shared" si="266"/>
        <v>0</v>
      </c>
      <c r="R327" s="190"/>
      <c r="S327" s="77">
        <f t="shared" si="267"/>
        <v>0</v>
      </c>
      <c r="T327" s="190"/>
      <c r="U327" s="77">
        <f t="shared" si="268"/>
        <v>0</v>
      </c>
      <c r="V327" s="190"/>
      <c r="W327" s="77">
        <f t="shared" si="269"/>
        <v>0</v>
      </c>
      <c r="X327" s="63">
        <f t="shared" si="270"/>
        <v>0</v>
      </c>
      <c r="Y327" s="64">
        <f t="shared" si="271"/>
        <v>0</v>
      </c>
    </row>
    <row r="328" spans="1:25" ht="14.25" x14ac:dyDescent="0.15">
      <c r="A328" s="180"/>
      <c r="B328" s="180"/>
      <c r="C328" s="81">
        <v>0.7</v>
      </c>
      <c r="D328" s="190"/>
      <c r="E328" s="77">
        <f t="shared" si="247"/>
        <v>0</v>
      </c>
      <c r="F328" s="190"/>
      <c r="G328" s="77">
        <f t="shared" si="260"/>
        <v>0</v>
      </c>
      <c r="H328" s="190"/>
      <c r="I328" s="124">
        <f t="shared" si="261"/>
        <v>0</v>
      </c>
      <c r="J328" s="190"/>
      <c r="K328" s="129">
        <f t="shared" si="262"/>
        <v>0</v>
      </c>
      <c r="L328" s="63">
        <f t="shared" si="263"/>
        <v>0</v>
      </c>
      <c r="M328" s="64">
        <f t="shared" si="264"/>
        <v>0</v>
      </c>
      <c r="N328" s="190"/>
      <c r="O328" s="77">
        <f t="shared" si="265"/>
        <v>0</v>
      </c>
      <c r="P328" s="190"/>
      <c r="Q328" s="77">
        <f t="shared" si="266"/>
        <v>0</v>
      </c>
      <c r="R328" s="190"/>
      <c r="S328" s="77">
        <f t="shared" si="267"/>
        <v>0</v>
      </c>
      <c r="T328" s="190"/>
      <c r="U328" s="77">
        <f t="shared" si="268"/>
        <v>0</v>
      </c>
      <c r="V328" s="190"/>
      <c r="W328" s="77">
        <f t="shared" si="269"/>
        <v>0</v>
      </c>
      <c r="X328" s="63">
        <f t="shared" si="270"/>
        <v>0</v>
      </c>
      <c r="Y328" s="64">
        <f t="shared" si="271"/>
        <v>0</v>
      </c>
    </row>
    <row r="329" spans="1:25" ht="14.25" x14ac:dyDescent="0.15">
      <c r="A329" s="180"/>
      <c r="B329" s="180"/>
      <c r="C329" s="81">
        <v>0.9</v>
      </c>
      <c r="D329" s="190"/>
      <c r="E329" s="77">
        <f t="shared" si="247"/>
        <v>0</v>
      </c>
      <c r="F329" s="190"/>
      <c r="G329" s="77">
        <f t="shared" si="260"/>
        <v>0</v>
      </c>
      <c r="H329" s="190"/>
      <c r="I329" s="124">
        <f t="shared" si="261"/>
        <v>0</v>
      </c>
      <c r="J329" s="190"/>
      <c r="K329" s="129">
        <f t="shared" si="262"/>
        <v>0</v>
      </c>
      <c r="L329" s="63">
        <f t="shared" si="263"/>
        <v>0</v>
      </c>
      <c r="M329" s="64">
        <f t="shared" si="264"/>
        <v>0</v>
      </c>
      <c r="N329" s="190"/>
      <c r="O329" s="77">
        <f t="shared" si="265"/>
        <v>0</v>
      </c>
      <c r="P329" s="190"/>
      <c r="Q329" s="77">
        <f t="shared" si="266"/>
        <v>0</v>
      </c>
      <c r="R329" s="190"/>
      <c r="S329" s="77">
        <f t="shared" si="267"/>
        <v>0</v>
      </c>
      <c r="T329" s="190"/>
      <c r="U329" s="77">
        <f t="shared" si="268"/>
        <v>0</v>
      </c>
      <c r="V329" s="190"/>
      <c r="W329" s="77">
        <f t="shared" si="269"/>
        <v>0</v>
      </c>
      <c r="X329" s="63">
        <f t="shared" si="270"/>
        <v>0</v>
      </c>
      <c r="Y329" s="64">
        <f t="shared" si="271"/>
        <v>0</v>
      </c>
    </row>
    <row r="330" spans="1:25" ht="14.25" x14ac:dyDescent="0.15">
      <c r="A330" s="180"/>
      <c r="B330" s="180"/>
      <c r="C330" s="81">
        <v>1</v>
      </c>
      <c r="D330" s="190"/>
      <c r="E330" s="77">
        <f t="shared" si="247"/>
        <v>0</v>
      </c>
      <c r="F330" s="190"/>
      <c r="G330" s="77">
        <f t="shared" si="260"/>
        <v>0</v>
      </c>
      <c r="H330" s="190"/>
      <c r="I330" s="124">
        <f t="shared" si="261"/>
        <v>0</v>
      </c>
      <c r="J330" s="190"/>
      <c r="K330" s="129">
        <f t="shared" si="262"/>
        <v>0</v>
      </c>
      <c r="L330" s="63">
        <f t="shared" si="263"/>
        <v>0</v>
      </c>
      <c r="M330" s="64">
        <f t="shared" si="264"/>
        <v>0</v>
      </c>
      <c r="N330" s="190"/>
      <c r="O330" s="77">
        <f t="shared" si="265"/>
        <v>0</v>
      </c>
      <c r="P330" s="190"/>
      <c r="Q330" s="77">
        <f t="shared" si="266"/>
        <v>0</v>
      </c>
      <c r="R330" s="190"/>
      <c r="S330" s="77">
        <f t="shared" si="267"/>
        <v>0</v>
      </c>
      <c r="T330" s="190"/>
      <c r="U330" s="77">
        <f t="shared" si="268"/>
        <v>0</v>
      </c>
      <c r="V330" s="190"/>
      <c r="W330" s="77">
        <f t="shared" si="269"/>
        <v>0</v>
      </c>
      <c r="X330" s="63">
        <f t="shared" si="270"/>
        <v>0</v>
      </c>
      <c r="Y330" s="64">
        <f t="shared" si="271"/>
        <v>0</v>
      </c>
    </row>
    <row r="331" spans="1:25" ht="14.25" x14ac:dyDescent="0.15">
      <c r="A331" s="180"/>
      <c r="B331" s="180"/>
      <c r="C331" s="81">
        <v>1.2</v>
      </c>
      <c r="D331" s="190"/>
      <c r="E331" s="77">
        <f t="shared" si="247"/>
        <v>0</v>
      </c>
      <c r="F331" s="190"/>
      <c r="G331" s="77">
        <f t="shared" si="260"/>
        <v>0</v>
      </c>
      <c r="H331" s="190"/>
      <c r="I331" s="124">
        <f t="shared" si="261"/>
        <v>0</v>
      </c>
      <c r="J331" s="190"/>
      <c r="K331" s="129">
        <f t="shared" si="262"/>
        <v>0</v>
      </c>
      <c r="L331" s="63">
        <f t="shared" si="263"/>
        <v>0</v>
      </c>
      <c r="M331" s="64">
        <f t="shared" si="264"/>
        <v>0</v>
      </c>
      <c r="N331" s="190"/>
      <c r="O331" s="77">
        <f t="shared" si="265"/>
        <v>0</v>
      </c>
      <c r="P331" s="190"/>
      <c r="Q331" s="77">
        <f t="shared" si="266"/>
        <v>0</v>
      </c>
      <c r="R331" s="190"/>
      <c r="S331" s="77">
        <f t="shared" si="267"/>
        <v>0</v>
      </c>
      <c r="T331" s="190"/>
      <c r="U331" s="77">
        <f t="shared" si="268"/>
        <v>0</v>
      </c>
      <c r="V331" s="190"/>
      <c r="W331" s="77">
        <f t="shared" si="269"/>
        <v>0</v>
      </c>
      <c r="X331" s="63">
        <f t="shared" si="270"/>
        <v>0</v>
      </c>
      <c r="Y331" s="64">
        <f t="shared" si="271"/>
        <v>0</v>
      </c>
    </row>
    <row r="332" spans="1:25" ht="14.25" x14ac:dyDescent="0.15">
      <c r="A332" s="180"/>
      <c r="B332" s="180"/>
      <c r="C332" s="81">
        <v>1.3</v>
      </c>
      <c r="D332" s="190"/>
      <c r="E332" s="77">
        <f t="shared" si="247"/>
        <v>0</v>
      </c>
      <c r="F332" s="190"/>
      <c r="G332" s="77">
        <f t="shared" si="260"/>
        <v>0</v>
      </c>
      <c r="H332" s="190"/>
      <c r="I332" s="124">
        <f t="shared" si="261"/>
        <v>0</v>
      </c>
      <c r="J332" s="190"/>
      <c r="K332" s="129">
        <f t="shared" si="262"/>
        <v>0</v>
      </c>
      <c r="L332" s="63">
        <f t="shared" si="263"/>
        <v>0</v>
      </c>
      <c r="M332" s="64">
        <f t="shared" si="264"/>
        <v>0</v>
      </c>
      <c r="N332" s="190"/>
      <c r="O332" s="77">
        <f t="shared" si="265"/>
        <v>0</v>
      </c>
      <c r="P332" s="190"/>
      <c r="Q332" s="77">
        <f t="shared" si="266"/>
        <v>0</v>
      </c>
      <c r="R332" s="190"/>
      <c r="S332" s="77">
        <f t="shared" si="267"/>
        <v>0</v>
      </c>
      <c r="T332" s="190"/>
      <c r="U332" s="77">
        <f t="shared" si="268"/>
        <v>0</v>
      </c>
      <c r="V332" s="190"/>
      <c r="W332" s="77">
        <f t="shared" si="269"/>
        <v>0</v>
      </c>
      <c r="X332" s="63">
        <f t="shared" si="270"/>
        <v>0</v>
      </c>
      <c r="Y332" s="64">
        <f t="shared" si="271"/>
        <v>0</v>
      </c>
    </row>
    <row r="333" spans="1:25" ht="14.25" x14ac:dyDescent="0.15">
      <c r="A333" s="180"/>
      <c r="B333" s="180"/>
      <c r="C333" s="81">
        <v>1.4</v>
      </c>
      <c r="D333" s="190"/>
      <c r="E333" s="77">
        <f t="shared" si="247"/>
        <v>0</v>
      </c>
      <c r="F333" s="190"/>
      <c r="G333" s="77">
        <f t="shared" si="260"/>
        <v>0</v>
      </c>
      <c r="H333" s="190"/>
      <c r="I333" s="124">
        <f t="shared" si="261"/>
        <v>0</v>
      </c>
      <c r="J333" s="190"/>
      <c r="K333" s="129">
        <f t="shared" si="262"/>
        <v>0</v>
      </c>
      <c r="L333" s="63">
        <f t="shared" si="263"/>
        <v>0</v>
      </c>
      <c r="M333" s="64">
        <f t="shared" si="264"/>
        <v>0</v>
      </c>
      <c r="N333" s="190"/>
      <c r="O333" s="77">
        <f t="shared" si="265"/>
        <v>0</v>
      </c>
      <c r="P333" s="190"/>
      <c r="Q333" s="77">
        <f t="shared" si="266"/>
        <v>0</v>
      </c>
      <c r="R333" s="190"/>
      <c r="S333" s="77">
        <f t="shared" si="267"/>
        <v>0</v>
      </c>
      <c r="T333" s="190"/>
      <c r="U333" s="77">
        <f t="shared" si="268"/>
        <v>0</v>
      </c>
      <c r="V333" s="190"/>
      <c r="W333" s="77">
        <f t="shared" si="269"/>
        <v>0</v>
      </c>
      <c r="X333" s="63">
        <f t="shared" si="270"/>
        <v>0</v>
      </c>
      <c r="Y333" s="64">
        <f t="shared" si="271"/>
        <v>0</v>
      </c>
    </row>
    <row r="334" spans="1:25" ht="14.25" x14ac:dyDescent="0.15">
      <c r="A334" s="180"/>
      <c r="B334" s="180"/>
      <c r="C334" s="81">
        <v>1.5</v>
      </c>
      <c r="D334" s="190"/>
      <c r="E334" s="77">
        <f t="shared" si="247"/>
        <v>0</v>
      </c>
      <c r="F334" s="190"/>
      <c r="G334" s="77">
        <f t="shared" si="260"/>
        <v>0</v>
      </c>
      <c r="H334" s="190"/>
      <c r="I334" s="124">
        <f t="shared" si="261"/>
        <v>0</v>
      </c>
      <c r="J334" s="190"/>
      <c r="K334" s="129">
        <f t="shared" si="262"/>
        <v>0</v>
      </c>
      <c r="L334" s="63">
        <f t="shared" si="263"/>
        <v>0</v>
      </c>
      <c r="M334" s="64">
        <f t="shared" si="264"/>
        <v>0</v>
      </c>
      <c r="N334" s="190"/>
      <c r="O334" s="77">
        <f t="shared" si="265"/>
        <v>0</v>
      </c>
      <c r="P334" s="190"/>
      <c r="Q334" s="77">
        <f t="shared" si="266"/>
        <v>0</v>
      </c>
      <c r="R334" s="190"/>
      <c r="S334" s="77">
        <f t="shared" si="267"/>
        <v>0</v>
      </c>
      <c r="T334" s="190"/>
      <c r="U334" s="77">
        <f t="shared" si="268"/>
        <v>0</v>
      </c>
      <c r="V334" s="190"/>
      <c r="W334" s="77">
        <f t="shared" si="269"/>
        <v>0</v>
      </c>
      <c r="X334" s="63">
        <f t="shared" si="270"/>
        <v>0</v>
      </c>
      <c r="Y334" s="64">
        <f t="shared" si="271"/>
        <v>0</v>
      </c>
    </row>
    <row r="335" spans="1:25" ht="14.25" x14ac:dyDescent="0.15">
      <c r="A335" s="180"/>
      <c r="B335" s="180"/>
      <c r="C335" s="82">
        <v>1.6</v>
      </c>
      <c r="D335" s="191"/>
      <c r="E335" s="78">
        <f t="shared" si="247"/>
        <v>0</v>
      </c>
      <c r="F335" s="191"/>
      <c r="G335" s="78"/>
      <c r="H335" s="191"/>
      <c r="I335" s="125">
        <f t="shared" si="261"/>
        <v>0</v>
      </c>
      <c r="J335" s="191"/>
      <c r="K335" s="130">
        <f t="shared" si="262"/>
        <v>0</v>
      </c>
      <c r="L335" s="63">
        <f t="shared" si="263"/>
        <v>0</v>
      </c>
      <c r="M335" s="64">
        <f t="shared" si="264"/>
        <v>0</v>
      </c>
      <c r="N335" s="191"/>
      <c r="O335" s="78">
        <f t="shared" si="265"/>
        <v>0</v>
      </c>
      <c r="P335" s="191"/>
      <c r="Q335" s="78">
        <f t="shared" si="266"/>
        <v>0</v>
      </c>
      <c r="R335" s="191"/>
      <c r="S335" s="78">
        <f t="shared" si="267"/>
        <v>0</v>
      </c>
      <c r="T335" s="191"/>
      <c r="U335" s="78"/>
      <c r="V335" s="191"/>
      <c r="W335" s="78">
        <f t="shared" si="269"/>
        <v>0</v>
      </c>
      <c r="X335" s="63">
        <f t="shared" si="270"/>
        <v>0</v>
      </c>
      <c r="Y335" s="64">
        <f t="shared" si="271"/>
        <v>0</v>
      </c>
    </row>
    <row r="336" spans="1:25" ht="14.25" x14ac:dyDescent="0.15">
      <c r="A336" s="180"/>
      <c r="B336" s="180"/>
      <c r="C336" s="82">
        <v>2</v>
      </c>
      <c r="D336" s="191"/>
      <c r="E336" s="78">
        <f t="shared" si="247"/>
        <v>0</v>
      </c>
      <c r="F336" s="191"/>
      <c r="G336" s="78"/>
      <c r="H336" s="191"/>
      <c r="I336" s="125">
        <f t="shared" si="261"/>
        <v>0</v>
      </c>
      <c r="J336" s="191"/>
      <c r="K336" s="130">
        <f t="shared" si="262"/>
        <v>0</v>
      </c>
      <c r="L336" s="63">
        <f t="shared" si="263"/>
        <v>0</v>
      </c>
      <c r="M336" s="64">
        <f t="shared" si="264"/>
        <v>0</v>
      </c>
      <c r="N336" s="191"/>
      <c r="O336" s="78">
        <f t="shared" si="265"/>
        <v>0</v>
      </c>
      <c r="P336" s="191"/>
      <c r="Q336" s="78">
        <f t="shared" si="266"/>
        <v>0</v>
      </c>
      <c r="R336" s="191"/>
      <c r="S336" s="78">
        <f t="shared" si="267"/>
        <v>0</v>
      </c>
      <c r="T336" s="191"/>
      <c r="U336" s="78"/>
      <c r="V336" s="191"/>
      <c r="W336" s="78">
        <f t="shared" si="269"/>
        <v>0</v>
      </c>
      <c r="X336" s="63">
        <f t="shared" si="270"/>
        <v>0</v>
      </c>
      <c r="Y336" s="64">
        <f t="shared" si="271"/>
        <v>0</v>
      </c>
    </row>
    <row r="337" spans="1:25" ht="15" thickBot="1" x14ac:dyDescent="0.2">
      <c r="A337" s="180"/>
      <c r="B337" s="180"/>
      <c r="C337" s="87">
        <v>3</v>
      </c>
      <c r="D337" s="193"/>
      <c r="E337" s="78">
        <f t="shared" si="247"/>
        <v>0</v>
      </c>
      <c r="F337" s="193"/>
      <c r="G337" s="78">
        <f t="shared" si="260"/>
        <v>0</v>
      </c>
      <c r="H337" s="193"/>
      <c r="I337" s="125">
        <f t="shared" si="261"/>
        <v>0</v>
      </c>
      <c r="J337" s="193"/>
      <c r="K337" s="130">
        <f t="shared" si="262"/>
        <v>0</v>
      </c>
      <c r="L337" s="73">
        <f t="shared" si="263"/>
        <v>0</v>
      </c>
      <c r="M337" s="74">
        <f t="shared" si="264"/>
        <v>0</v>
      </c>
      <c r="N337" s="193"/>
      <c r="O337" s="78">
        <f t="shared" si="265"/>
        <v>0</v>
      </c>
      <c r="P337" s="193"/>
      <c r="Q337" s="78">
        <f t="shared" si="266"/>
        <v>0</v>
      </c>
      <c r="R337" s="193"/>
      <c r="S337" s="78">
        <f t="shared" si="267"/>
        <v>0</v>
      </c>
      <c r="T337" s="193"/>
      <c r="U337" s="78">
        <f t="shared" si="268"/>
        <v>0</v>
      </c>
      <c r="V337" s="193"/>
      <c r="W337" s="78">
        <f t="shared" si="269"/>
        <v>0</v>
      </c>
      <c r="X337" s="73">
        <f t="shared" si="270"/>
        <v>0</v>
      </c>
      <c r="Y337" s="74">
        <f t="shared" si="271"/>
        <v>0</v>
      </c>
    </row>
    <row r="338" spans="1:25" ht="15" thickBot="1" x14ac:dyDescent="0.2">
      <c r="A338" s="185"/>
      <c r="B338" s="185"/>
      <c r="C338" s="85"/>
      <c r="D338" s="58"/>
      <c r="E338" s="80">
        <f>SUM(E326:E337)</f>
        <v>0</v>
      </c>
      <c r="F338" s="58"/>
      <c r="G338" s="80">
        <f>SUM(G326:G337)</f>
        <v>0</v>
      </c>
      <c r="H338" s="58"/>
      <c r="I338" s="121">
        <f>SUM(I326:I337)</f>
        <v>0</v>
      </c>
      <c r="J338" s="58"/>
      <c r="K338" s="80">
        <f>SUM(K326:K337)</f>
        <v>0</v>
      </c>
      <c r="L338" s="69" t="s">
        <v>10</v>
      </c>
      <c r="M338" s="70">
        <f>SUM(M326:M337)</f>
        <v>0</v>
      </c>
      <c r="N338" s="58"/>
      <c r="O338" s="80">
        <f>SUM(O326:O337)</f>
        <v>0</v>
      </c>
      <c r="P338" s="58"/>
      <c r="Q338" s="80">
        <f>SUM(Q326:Q337)</f>
        <v>0</v>
      </c>
      <c r="R338" s="58"/>
      <c r="S338" s="80">
        <f>SUM(S326:S337)</f>
        <v>0</v>
      </c>
      <c r="T338" s="58"/>
      <c r="U338" s="80">
        <f>SUM(U326:U337)</f>
        <v>0</v>
      </c>
      <c r="V338" s="58"/>
      <c r="W338" s="80">
        <f>SUM(W326:W337)</f>
        <v>0</v>
      </c>
      <c r="X338" s="69" t="s">
        <v>10</v>
      </c>
      <c r="Y338" s="70">
        <f>SUM(Y326:Y337)</f>
        <v>0</v>
      </c>
    </row>
    <row r="339" spans="1:25" ht="14.25" x14ac:dyDescent="0.15">
      <c r="A339" s="149">
        <v>78</v>
      </c>
      <c r="B339" s="149" t="s">
        <v>174</v>
      </c>
      <c r="C339" s="86">
        <v>3</v>
      </c>
      <c r="D339" s="151"/>
      <c r="E339" s="79">
        <f t="shared" si="247"/>
        <v>0</v>
      </c>
      <c r="F339" s="151"/>
      <c r="G339" s="79">
        <f t="shared" ref="G339:G371" si="272">$C339*F339</f>
        <v>0</v>
      </c>
      <c r="H339" s="151"/>
      <c r="I339" s="126">
        <f t="shared" ref="I339:I371" si="273">$C339*H339</f>
        <v>0</v>
      </c>
      <c r="J339" s="151"/>
      <c r="K339" s="131">
        <f t="shared" ref="K339:K371" si="274">$C339*J339</f>
        <v>0</v>
      </c>
      <c r="L339" s="71">
        <f t="shared" ref="L339:L371" si="275">D339+F339+H339+J339</f>
        <v>0</v>
      </c>
      <c r="M339" s="72">
        <f t="shared" ref="M339:M371" si="276">$C339*L339</f>
        <v>0</v>
      </c>
      <c r="N339" s="151"/>
      <c r="O339" s="79">
        <f t="shared" ref="O339:O371" si="277">$C339*N339</f>
        <v>0</v>
      </c>
      <c r="P339" s="151"/>
      <c r="Q339" s="79">
        <f t="shared" ref="Q339:Q371" si="278">$C339*P339</f>
        <v>0</v>
      </c>
      <c r="R339" s="151"/>
      <c r="S339" s="79">
        <f t="shared" ref="S339:S371" si="279">$C339*R339</f>
        <v>0</v>
      </c>
      <c r="T339" s="151"/>
      <c r="U339" s="79">
        <f t="shared" ref="U339:U371" si="280">$C339*T339</f>
        <v>0</v>
      </c>
      <c r="V339" s="151"/>
      <c r="W339" s="79">
        <f t="shared" ref="W339:W371" si="281">$C339*V339</f>
        <v>0</v>
      </c>
      <c r="X339" s="71">
        <f t="shared" ref="X339:X371" si="282">D339+F339+H339+J339+N339+P339+R339+T339+V339</f>
        <v>0</v>
      </c>
      <c r="Y339" s="72">
        <f t="shared" ref="Y339:Y371" si="283">$C339*X339</f>
        <v>0</v>
      </c>
    </row>
    <row r="340" spans="1:25" ht="14.25" x14ac:dyDescent="0.15">
      <c r="A340" s="148"/>
      <c r="B340" s="148"/>
      <c r="C340" s="81">
        <v>3.5</v>
      </c>
      <c r="D340" s="152"/>
      <c r="E340" s="77">
        <f t="shared" si="247"/>
        <v>0</v>
      </c>
      <c r="F340" s="152"/>
      <c r="G340" s="77">
        <f t="shared" si="272"/>
        <v>0</v>
      </c>
      <c r="H340" s="152"/>
      <c r="I340" s="124">
        <f t="shared" si="273"/>
        <v>0</v>
      </c>
      <c r="J340" s="152"/>
      <c r="K340" s="129">
        <f t="shared" si="274"/>
        <v>0</v>
      </c>
      <c r="L340" s="63">
        <f t="shared" si="275"/>
        <v>0</v>
      </c>
      <c r="M340" s="64">
        <f t="shared" si="276"/>
        <v>0</v>
      </c>
      <c r="N340" s="152"/>
      <c r="O340" s="77">
        <f t="shared" si="277"/>
        <v>0</v>
      </c>
      <c r="P340" s="152"/>
      <c r="Q340" s="77">
        <f t="shared" si="278"/>
        <v>0</v>
      </c>
      <c r="R340" s="152"/>
      <c r="S340" s="77">
        <f t="shared" si="279"/>
        <v>0</v>
      </c>
      <c r="T340" s="152"/>
      <c r="U340" s="77">
        <f t="shared" si="280"/>
        <v>0</v>
      </c>
      <c r="V340" s="152"/>
      <c r="W340" s="77">
        <f t="shared" si="281"/>
        <v>0</v>
      </c>
      <c r="X340" s="63">
        <f t="shared" si="282"/>
        <v>0</v>
      </c>
      <c r="Y340" s="64">
        <f t="shared" si="283"/>
        <v>0</v>
      </c>
    </row>
    <row r="341" spans="1:25" ht="14.25" x14ac:dyDescent="0.15">
      <c r="A341" s="148"/>
      <c r="B341" s="148"/>
      <c r="C341" s="81">
        <v>4</v>
      </c>
      <c r="D341" s="152"/>
      <c r="E341" s="77">
        <f t="shared" si="247"/>
        <v>0</v>
      </c>
      <c r="F341" s="152"/>
      <c r="G341" s="77">
        <f t="shared" si="272"/>
        <v>0</v>
      </c>
      <c r="H341" s="152"/>
      <c r="I341" s="124">
        <f t="shared" si="273"/>
        <v>0</v>
      </c>
      <c r="J341" s="152"/>
      <c r="K341" s="129">
        <f t="shared" si="274"/>
        <v>0</v>
      </c>
      <c r="L341" s="63">
        <f t="shared" si="275"/>
        <v>0</v>
      </c>
      <c r="M341" s="64">
        <f t="shared" si="276"/>
        <v>0</v>
      </c>
      <c r="N341" s="152"/>
      <c r="O341" s="77">
        <f t="shared" si="277"/>
        <v>0</v>
      </c>
      <c r="P341" s="152"/>
      <c r="Q341" s="77">
        <f t="shared" si="278"/>
        <v>0</v>
      </c>
      <c r="R341" s="152"/>
      <c r="S341" s="77">
        <f t="shared" si="279"/>
        <v>0</v>
      </c>
      <c r="T341" s="152"/>
      <c r="U341" s="77">
        <f t="shared" si="280"/>
        <v>0</v>
      </c>
      <c r="V341" s="152"/>
      <c r="W341" s="77">
        <f t="shared" si="281"/>
        <v>0</v>
      </c>
      <c r="X341" s="63">
        <f t="shared" si="282"/>
        <v>0</v>
      </c>
      <c r="Y341" s="64">
        <f t="shared" si="283"/>
        <v>0</v>
      </c>
    </row>
    <row r="342" spans="1:25" ht="14.25" x14ac:dyDescent="0.15">
      <c r="A342" s="148"/>
      <c r="B342" s="148"/>
      <c r="C342" s="81">
        <v>4.5</v>
      </c>
      <c r="D342" s="152"/>
      <c r="E342" s="77">
        <f t="shared" si="247"/>
        <v>0</v>
      </c>
      <c r="F342" s="152"/>
      <c r="G342" s="77">
        <f t="shared" si="272"/>
        <v>0</v>
      </c>
      <c r="H342" s="152"/>
      <c r="I342" s="124">
        <f t="shared" si="273"/>
        <v>0</v>
      </c>
      <c r="J342" s="152"/>
      <c r="K342" s="129">
        <f t="shared" si="274"/>
        <v>0</v>
      </c>
      <c r="L342" s="63">
        <f t="shared" si="275"/>
        <v>0</v>
      </c>
      <c r="M342" s="64">
        <f t="shared" si="276"/>
        <v>0</v>
      </c>
      <c r="N342" s="152"/>
      <c r="O342" s="77">
        <f t="shared" si="277"/>
        <v>0</v>
      </c>
      <c r="P342" s="152"/>
      <c r="Q342" s="77">
        <f t="shared" si="278"/>
        <v>0</v>
      </c>
      <c r="R342" s="152"/>
      <c r="S342" s="77">
        <f t="shared" si="279"/>
        <v>0</v>
      </c>
      <c r="T342" s="152"/>
      <c r="U342" s="77">
        <f t="shared" si="280"/>
        <v>0</v>
      </c>
      <c r="V342" s="152"/>
      <c r="W342" s="77">
        <f t="shared" si="281"/>
        <v>0</v>
      </c>
      <c r="X342" s="63">
        <f t="shared" si="282"/>
        <v>0</v>
      </c>
      <c r="Y342" s="64">
        <f t="shared" si="283"/>
        <v>0</v>
      </c>
    </row>
    <row r="343" spans="1:25" ht="14.25" x14ac:dyDescent="0.15">
      <c r="A343" s="148"/>
      <c r="B343" s="148"/>
      <c r="C343" s="81">
        <v>5</v>
      </c>
      <c r="D343" s="152"/>
      <c r="E343" s="77">
        <f t="shared" si="247"/>
        <v>0</v>
      </c>
      <c r="F343" s="152"/>
      <c r="G343" s="77">
        <f t="shared" si="272"/>
        <v>0</v>
      </c>
      <c r="H343" s="152"/>
      <c r="I343" s="124">
        <f t="shared" si="273"/>
        <v>0</v>
      </c>
      <c r="J343" s="152"/>
      <c r="K343" s="129">
        <f t="shared" si="274"/>
        <v>0</v>
      </c>
      <c r="L343" s="63">
        <f t="shared" si="275"/>
        <v>0</v>
      </c>
      <c r="M343" s="64">
        <f t="shared" si="276"/>
        <v>0</v>
      </c>
      <c r="N343" s="152"/>
      <c r="O343" s="77">
        <f t="shared" si="277"/>
        <v>0</v>
      </c>
      <c r="P343" s="152"/>
      <c r="Q343" s="77">
        <f t="shared" si="278"/>
        <v>0</v>
      </c>
      <c r="R343" s="152"/>
      <c r="S343" s="77">
        <f t="shared" si="279"/>
        <v>0</v>
      </c>
      <c r="T343" s="152"/>
      <c r="U343" s="77">
        <f t="shared" si="280"/>
        <v>0</v>
      </c>
      <c r="V343" s="152"/>
      <c r="W343" s="77">
        <f t="shared" si="281"/>
        <v>0</v>
      </c>
      <c r="X343" s="63">
        <f t="shared" si="282"/>
        <v>0</v>
      </c>
      <c r="Y343" s="64">
        <f t="shared" si="283"/>
        <v>0</v>
      </c>
    </row>
    <row r="344" spans="1:25" ht="14.25" x14ac:dyDescent="0.15">
      <c r="A344" s="148"/>
      <c r="B344" s="148"/>
      <c r="C344" s="81">
        <v>5.5</v>
      </c>
      <c r="D344" s="152"/>
      <c r="E344" s="77">
        <f t="shared" si="247"/>
        <v>0</v>
      </c>
      <c r="F344" s="152"/>
      <c r="G344" s="77">
        <f t="shared" si="272"/>
        <v>0</v>
      </c>
      <c r="H344" s="152"/>
      <c r="I344" s="124">
        <f t="shared" si="273"/>
        <v>0</v>
      </c>
      <c r="J344" s="152"/>
      <c r="K344" s="129">
        <f t="shared" si="274"/>
        <v>0</v>
      </c>
      <c r="L344" s="63">
        <f t="shared" si="275"/>
        <v>0</v>
      </c>
      <c r="M344" s="64">
        <f t="shared" si="276"/>
        <v>0</v>
      </c>
      <c r="N344" s="152"/>
      <c r="O344" s="77">
        <f t="shared" si="277"/>
        <v>0</v>
      </c>
      <c r="P344" s="152"/>
      <c r="Q344" s="77">
        <f t="shared" si="278"/>
        <v>0</v>
      </c>
      <c r="R344" s="152"/>
      <c r="S344" s="77">
        <f t="shared" si="279"/>
        <v>0</v>
      </c>
      <c r="T344" s="152"/>
      <c r="U344" s="77">
        <f t="shared" si="280"/>
        <v>0</v>
      </c>
      <c r="V344" s="152"/>
      <c r="W344" s="77">
        <f t="shared" si="281"/>
        <v>0</v>
      </c>
      <c r="X344" s="63">
        <f t="shared" si="282"/>
        <v>0</v>
      </c>
      <c r="Y344" s="64">
        <f t="shared" si="283"/>
        <v>0</v>
      </c>
    </row>
    <row r="345" spans="1:25" ht="14.25" x14ac:dyDescent="0.15">
      <c r="A345" s="148"/>
      <c r="B345" s="148"/>
      <c r="C345" s="81">
        <v>6</v>
      </c>
      <c r="D345" s="152"/>
      <c r="E345" s="77">
        <f t="shared" si="247"/>
        <v>0</v>
      </c>
      <c r="F345" s="152"/>
      <c r="G345" s="77">
        <f t="shared" si="272"/>
        <v>0</v>
      </c>
      <c r="H345" s="152"/>
      <c r="I345" s="124">
        <f t="shared" si="273"/>
        <v>0</v>
      </c>
      <c r="J345" s="152"/>
      <c r="K345" s="129">
        <f t="shared" si="274"/>
        <v>0</v>
      </c>
      <c r="L345" s="63">
        <f t="shared" si="275"/>
        <v>0</v>
      </c>
      <c r="M345" s="64">
        <f t="shared" si="276"/>
        <v>0</v>
      </c>
      <c r="N345" s="152"/>
      <c r="O345" s="77">
        <f t="shared" si="277"/>
        <v>0</v>
      </c>
      <c r="P345" s="152"/>
      <c r="Q345" s="77">
        <f t="shared" si="278"/>
        <v>0</v>
      </c>
      <c r="R345" s="152"/>
      <c r="S345" s="77">
        <f t="shared" si="279"/>
        <v>0</v>
      </c>
      <c r="T345" s="152"/>
      <c r="U345" s="77">
        <f t="shared" si="280"/>
        <v>0</v>
      </c>
      <c r="V345" s="152"/>
      <c r="W345" s="77">
        <f t="shared" si="281"/>
        <v>0</v>
      </c>
      <c r="X345" s="63">
        <f t="shared" si="282"/>
        <v>0</v>
      </c>
      <c r="Y345" s="64">
        <f t="shared" si="283"/>
        <v>0</v>
      </c>
    </row>
    <row r="346" spans="1:25" ht="14.25" x14ac:dyDescent="0.15">
      <c r="A346" s="148"/>
      <c r="B346" s="148"/>
      <c r="C346" s="81">
        <v>6.5</v>
      </c>
      <c r="D346" s="152"/>
      <c r="E346" s="77">
        <f t="shared" si="247"/>
        <v>0</v>
      </c>
      <c r="F346" s="152"/>
      <c r="G346" s="77">
        <f t="shared" si="272"/>
        <v>0</v>
      </c>
      <c r="H346" s="152"/>
      <c r="I346" s="124">
        <f t="shared" si="273"/>
        <v>0</v>
      </c>
      <c r="J346" s="152"/>
      <c r="K346" s="129">
        <f t="shared" si="274"/>
        <v>0</v>
      </c>
      <c r="L346" s="63">
        <f t="shared" si="275"/>
        <v>0</v>
      </c>
      <c r="M346" s="64">
        <f t="shared" si="276"/>
        <v>0</v>
      </c>
      <c r="N346" s="152"/>
      <c r="O346" s="77">
        <f t="shared" si="277"/>
        <v>0</v>
      </c>
      <c r="P346" s="152"/>
      <c r="Q346" s="77">
        <f t="shared" si="278"/>
        <v>0</v>
      </c>
      <c r="R346" s="152"/>
      <c r="S346" s="77">
        <f t="shared" si="279"/>
        <v>0</v>
      </c>
      <c r="T346" s="152"/>
      <c r="U346" s="77">
        <f t="shared" si="280"/>
        <v>0</v>
      </c>
      <c r="V346" s="152"/>
      <c r="W346" s="77">
        <f t="shared" si="281"/>
        <v>0</v>
      </c>
      <c r="X346" s="63">
        <f t="shared" si="282"/>
        <v>0</v>
      </c>
      <c r="Y346" s="64">
        <f t="shared" si="283"/>
        <v>0</v>
      </c>
    </row>
    <row r="347" spans="1:25" ht="14.25" x14ac:dyDescent="0.15">
      <c r="A347" s="148"/>
      <c r="B347" s="148"/>
      <c r="C347" s="81">
        <v>7</v>
      </c>
      <c r="D347" s="152"/>
      <c r="E347" s="77">
        <f t="shared" si="247"/>
        <v>0</v>
      </c>
      <c r="F347" s="152"/>
      <c r="G347" s="77">
        <f t="shared" si="272"/>
        <v>0</v>
      </c>
      <c r="H347" s="152"/>
      <c r="I347" s="124">
        <f t="shared" si="273"/>
        <v>0</v>
      </c>
      <c r="J347" s="152"/>
      <c r="K347" s="129">
        <f t="shared" si="274"/>
        <v>0</v>
      </c>
      <c r="L347" s="63">
        <f t="shared" si="275"/>
        <v>0</v>
      </c>
      <c r="M347" s="64">
        <f t="shared" si="276"/>
        <v>0</v>
      </c>
      <c r="N347" s="152"/>
      <c r="O347" s="77">
        <f t="shared" si="277"/>
        <v>0</v>
      </c>
      <c r="P347" s="152"/>
      <c r="Q347" s="77">
        <f t="shared" si="278"/>
        <v>0</v>
      </c>
      <c r="R347" s="152"/>
      <c r="S347" s="77">
        <f t="shared" si="279"/>
        <v>0</v>
      </c>
      <c r="T347" s="152"/>
      <c r="U347" s="77">
        <f t="shared" si="280"/>
        <v>0</v>
      </c>
      <c r="V347" s="152"/>
      <c r="W347" s="77">
        <f t="shared" si="281"/>
        <v>0</v>
      </c>
      <c r="X347" s="63">
        <f t="shared" si="282"/>
        <v>0</v>
      </c>
      <c r="Y347" s="64">
        <f t="shared" si="283"/>
        <v>0</v>
      </c>
    </row>
    <row r="348" spans="1:25" ht="14.25" x14ac:dyDescent="0.15">
      <c r="A348" s="148"/>
      <c r="B348" s="148"/>
      <c r="C348" s="81">
        <v>7.5</v>
      </c>
      <c r="D348" s="152"/>
      <c r="E348" s="77">
        <f t="shared" si="247"/>
        <v>0</v>
      </c>
      <c r="F348" s="152"/>
      <c r="G348" s="77">
        <f t="shared" si="272"/>
        <v>0</v>
      </c>
      <c r="H348" s="152"/>
      <c r="I348" s="124">
        <f t="shared" si="273"/>
        <v>0</v>
      </c>
      <c r="J348" s="152"/>
      <c r="K348" s="129">
        <f t="shared" si="274"/>
        <v>0</v>
      </c>
      <c r="L348" s="63">
        <f t="shared" si="275"/>
        <v>0</v>
      </c>
      <c r="M348" s="64">
        <f t="shared" si="276"/>
        <v>0</v>
      </c>
      <c r="N348" s="152"/>
      <c r="O348" s="77">
        <f t="shared" si="277"/>
        <v>0</v>
      </c>
      <c r="P348" s="152"/>
      <c r="Q348" s="77">
        <f t="shared" si="278"/>
        <v>0</v>
      </c>
      <c r="R348" s="152"/>
      <c r="S348" s="77">
        <f t="shared" si="279"/>
        <v>0</v>
      </c>
      <c r="T348" s="152"/>
      <c r="U348" s="77">
        <f t="shared" si="280"/>
        <v>0</v>
      </c>
      <c r="V348" s="152"/>
      <c r="W348" s="77">
        <f t="shared" si="281"/>
        <v>0</v>
      </c>
      <c r="X348" s="63">
        <f t="shared" si="282"/>
        <v>0</v>
      </c>
      <c r="Y348" s="64">
        <f t="shared" si="283"/>
        <v>0</v>
      </c>
    </row>
    <row r="349" spans="1:25" ht="14.25" x14ac:dyDescent="0.15">
      <c r="A349" s="148"/>
      <c r="B349" s="148"/>
      <c r="C349" s="81">
        <v>8</v>
      </c>
      <c r="D349" s="152"/>
      <c r="E349" s="77">
        <f t="shared" si="247"/>
        <v>0</v>
      </c>
      <c r="F349" s="152"/>
      <c r="G349" s="77">
        <f t="shared" si="272"/>
        <v>0</v>
      </c>
      <c r="H349" s="152"/>
      <c r="I349" s="124">
        <f t="shared" si="273"/>
        <v>0</v>
      </c>
      <c r="J349" s="152"/>
      <c r="K349" s="129">
        <f t="shared" si="274"/>
        <v>0</v>
      </c>
      <c r="L349" s="63">
        <f t="shared" si="275"/>
        <v>0</v>
      </c>
      <c r="M349" s="64">
        <f t="shared" si="276"/>
        <v>0</v>
      </c>
      <c r="N349" s="152"/>
      <c r="O349" s="77">
        <f t="shared" si="277"/>
        <v>0</v>
      </c>
      <c r="P349" s="152"/>
      <c r="Q349" s="77">
        <f t="shared" si="278"/>
        <v>0</v>
      </c>
      <c r="R349" s="152"/>
      <c r="S349" s="77">
        <f t="shared" si="279"/>
        <v>0</v>
      </c>
      <c r="T349" s="152"/>
      <c r="U349" s="77">
        <f t="shared" si="280"/>
        <v>0</v>
      </c>
      <c r="V349" s="152"/>
      <c r="W349" s="77">
        <f t="shared" si="281"/>
        <v>0</v>
      </c>
      <c r="X349" s="63">
        <f t="shared" si="282"/>
        <v>0</v>
      </c>
      <c r="Y349" s="64">
        <f t="shared" si="283"/>
        <v>0</v>
      </c>
    </row>
    <row r="350" spans="1:25" ht="14.25" x14ac:dyDescent="0.15">
      <c r="A350" s="148"/>
      <c r="B350" s="148"/>
      <c r="C350" s="81">
        <v>8.5</v>
      </c>
      <c r="D350" s="152"/>
      <c r="E350" s="77">
        <f t="shared" si="247"/>
        <v>0</v>
      </c>
      <c r="F350" s="152"/>
      <c r="G350" s="77">
        <f t="shared" si="272"/>
        <v>0</v>
      </c>
      <c r="H350" s="152"/>
      <c r="I350" s="124">
        <f t="shared" si="273"/>
        <v>0</v>
      </c>
      <c r="J350" s="152"/>
      <c r="K350" s="129">
        <f t="shared" si="274"/>
        <v>0</v>
      </c>
      <c r="L350" s="63">
        <f t="shared" si="275"/>
        <v>0</v>
      </c>
      <c r="M350" s="64">
        <f t="shared" si="276"/>
        <v>0</v>
      </c>
      <c r="N350" s="152"/>
      <c r="O350" s="77">
        <f t="shared" si="277"/>
        <v>0</v>
      </c>
      <c r="P350" s="152"/>
      <c r="Q350" s="77">
        <f t="shared" si="278"/>
        <v>0</v>
      </c>
      <c r="R350" s="152"/>
      <c r="S350" s="77">
        <f t="shared" si="279"/>
        <v>0</v>
      </c>
      <c r="T350" s="152"/>
      <c r="U350" s="77">
        <f t="shared" si="280"/>
        <v>0</v>
      </c>
      <c r="V350" s="152"/>
      <c r="W350" s="77">
        <f t="shared" si="281"/>
        <v>0</v>
      </c>
      <c r="X350" s="63">
        <f t="shared" si="282"/>
        <v>0</v>
      </c>
      <c r="Y350" s="64">
        <f t="shared" si="283"/>
        <v>0</v>
      </c>
    </row>
    <row r="351" spans="1:25" ht="14.25" x14ac:dyDescent="0.15">
      <c r="A351" s="148"/>
      <c r="B351" s="148"/>
      <c r="C351" s="81">
        <v>9</v>
      </c>
      <c r="D351" s="152"/>
      <c r="E351" s="77">
        <f t="shared" si="247"/>
        <v>0</v>
      </c>
      <c r="F351" s="152"/>
      <c r="G351" s="77">
        <f t="shared" si="272"/>
        <v>0</v>
      </c>
      <c r="H351" s="152"/>
      <c r="I351" s="124">
        <f t="shared" si="273"/>
        <v>0</v>
      </c>
      <c r="J351" s="152"/>
      <c r="K351" s="129">
        <f t="shared" si="274"/>
        <v>0</v>
      </c>
      <c r="L351" s="63">
        <f t="shared" si="275"/>
        <v>0</v>
      </c>
      <c r="M351" s="64">
        <f t="shared" si="276"/>
        <v>0</v>
      </c>
      <c r="N351" s="152"/>
      <c r="O351" s="77">
        <f t="shared" si="277"/>
        <v>0</v>
      </c>
      <c r="P351" s="152"/>
      <c r="Q351" s="77">
        <f t="shared" si="278"/>
        <v>0</v>
      </c>
      <c r="R351" s="152"/>
      <c r="S351" s="77">
        <f t="shared" si="279"/>
        <v>0</v>
      </c>
      <c r="T351" s="152"/>
      <c r="U351" s="77">
        <f t="shared" si="280"/>
        <v>0</v>
      </c>
      <c r="V351" s="152"/>
      <c r="W351" s="77">
        <f t="shared" si="281"/>
        <v>0</v>
      </c>
      <c r="X351" s="63">
        <f t="shared" si="282"/>
        <v>0</v>
      </c>
      <c r="Y351" s="64">
        <f t="shared" si="283"/>
        <v>0</v>
      </c>
    </row>
    <row r="352" spans="1:25" ht="14.25" x14ac:dyDescent="0.15">
      <c r="A352" s="148"/>
      <c r="B352" s="148"/>
      <c r="C352" s="81">
        <v>9.5</v>
      </c>
      <c r="D352" s="152"/>
      <c r="E352" s="77">
        <f t="shared" si="247"/>
        <v>0</v>
      </c>
      <c r="F352" s="152"/>
      <c r="G352" s="77">
        <f t="shared" si="272"/>
        <v>0</v>
      </c>
      <c r="H352" s="152"/>
      <c r="I352" s="124">
        <f t="shared" si="273"/>
        <v>0</v>
      </c>
      <c r="J352" s="152"/>
      <c r="K352" s="129">
        <f t="shared" si="274"/>
        <v>0</v>
      </c>
      <c r="L352" s="63">
        <f t="shared" si="275"/>
        <v>0</v>
      </c>
      <c r="M352" s="64">
        <f t="shared" si="276"/>
        <v>0</v>
      </c>
      <c r="N352" s="152"/>
      <c r="O352" s="77">
        <f t="shared" si="277"/>
        <v>0</v>
      </c>
      <c r="P352" s="152"/>
      <c r="Q352" s="77">
        <f t="shared" si="278"/>
        <v>0</v>
      </c>
      <c r="R352" s="152"/>
      <c r="S352" s="77">
        <f t="shared" si="279"/>
        <v>0</v>
      </c>
      <c r="T352" s="152"/>
      <c r="U352" s="77">
        <f t="shared" si="280"/>
        <v>0</v>
      </c>
      <c r="V352" s="152"/>
      <c r="W352" s="77">
        <f t="shared" si="281"/>
        <v>0</v>
      </c>
      <c r="X352" s="63">
        <f t="shared" si="282"/>
        <v>0</v>
      </c>
      <c r="Y352" s="64">
        <f t="shared" si="283"/>
        <v>0</v>
      </c>
    </row>
    <row r="353" spans="1:25" ht="14.25" x14ac:dyDescent="0.15">
      <c r="A353" s="148"/>
      <c r="B353" s="148"/>
      <c r="C353" s="81">
        <v>10</v>
      </c>
      <c r="D353" s="152"/>
      <c r="E353" s="77">
        <f t="shared" si="247"/>
        <v>0</v>
      </c>
      <c r="F353" s="152"/>
      <c r="G353" s="77">
        <f t="shared" si="272"/>
        <v>0</v>
      </c>
      <c r="H353" s="152"/>
      <c r="I353" s="124">
        <f t="shared" si="273"/>
        <v>0</v>
      </c>
      <c r="J353" s="152"/>
      <c r="K353" s="129">
        <f t="shared" si="274"/>
        <v>0</v>
      </c>
      <c r="L353" s="63">
        <f t="shared" si="275"/>
        <v>0</v>
      </c>
      <c r="M353" s="64">
        <f t="shared" si="276"/>
        <v>0</v>
      </c>
      <c r="N353" s="152"/>
      <c r="O353" s="77">
        <f t="shared" si="277"/>
        <v>0</v>
      </c>
      <c r="P353" s="152"/>
      <c r="Q353" s="77">
        <f t="shared" si="278"/>
        <v>0</v>
      </c>
      <c r="R353" s="152"/>
      <c r="S353" s="77">
        <f t="shared" si="279"/>
        <v>0</v>
      </c>
      <c r="T353" s="152"/>
      <c r="U353" s="77">
        <f t="shared" si="280"/>
        <v>0</v>
      </c>
      <c r="V353" s="152"/>
      <c r="W353" s="77">
        <f t="shared" si="281"/>
        <v>0</v>
      </c>
      <c r="X353" s="63">
        <f t="shared" si="282"/>
        <v>0</v>
      </c>
      <c r="Y353" s="64">
        <f t="shared" si="283"/>
        <v>0</v>
      </c>
    </row>
    <row r="354" spans="1:25" ht="14.25" x14ac:dyDescent="0.15">
      <c r="A354" s="148"/>
      <c r="B354" s="148"/>
      <c r="C354" s="81">
        <v>10.5</v>
      </c>
      <c r="D354" s="152"/>
      <c r="E354" s="77">
        <f t="shared" si="247"/>
        <v>0</v>
      </c>
      <c r="F354" s="152"/>
      <c r="G354" s="77">
        <f t="shared" si="272"/>
        <v>0</v>
      </c>
      <c r="H354" s="152"/>
      <c r="I354" s="124">
        <f t="shared" si="273"/>
        <v>0</v>
      </c>
      <c r="J354" s="152"/>
      <c r="K354" s="129">
        <f t="shared" si="274"/>
        <v>0</v>
      </c>
      <c r="L354" s="63">
        <f t="shared" si="275"/>
        <v>0</v>
      </c>
      <c r="M354" s="64">
        <f t="shared" si="276"/>
        <v>0</v>
      </c>
      <c r="N354" s="152"/>
      <c r="O354" s="77">
        <f t="shared" si="277"/>
        <v>0</v>
      </c>
      <c r="P354" s="152"/>
      <c r="Q354" s="77">
        <f t="shared" si="278"/>
        <v>0</v>
      </c>
      <c r="R354" s="152"/>
      <c r="S354" s="77">
        <f t="shared" si="279"/>
        <v>0</v>
      </c>
      <c r="T354" s="152"/>
      <c r="U354" s="77">
        <f t="shared" si="280"/>
        <v>0</v>
      </c>
      <c r="V354" s="152"/>
      <c r="W354" s="77">
        <f t="shared" si="281"/>
        <v>0</v>
      </c>
      <c r="X354" s="63">
        <f t="shared" si="282"/>
        <v>0</v>
      </c>
      <c r="Y354" s="64">
        <f t="shared" si="283"/>
        <v>0</v>
      </c>
    </row>
    <row r="355" spans="1:25" ht="14.25" x14ac:dyDescent="0.15">
      <c r="A355" s="148"/>
      <c r="B355" s="148"/>
      <c r="C355" s="81">
        <v>11</v>
      </c>
      <c r="D355" s="152"/>
      <c r="E355" s="77">
        <f t="shared" si="247"/>
        <v>0</v>
      </c>
      <c r="F355" s="152"/>
      <c r="G355" s="77">
        <f t="shared" si="272"/>
        <v>0</v>
      </c>
      <c r="H355" s="152"/>
      <c r="I355" s="124">
        <f t="shared" si="273"/>
        <v>0</v>
      </c>
      <c r="J355" s="152"/>
      <c r="K355" s="129">
        <f t="shared" si="274"/>
        <v>0</v>
      </c>
      <c r="L355" s="63">
        <f t="shared" si="275"/>
        <v>0</v>
      </c>
      <c r="M355" s="64">
        <f t="shared" si="276"/>
        <v>0</v>
      </c>
      <c r="N355" s="152"/>
      <c r="O355" s="77">
        <f t="shared" si="277"/>
        <v>0</v>
      </c>
      <c r="P355" s="152"/>
      <c r="Q355" s="77">
        <f t="shared" si="278"/>
        <v>0</v>
      </c>
      <c r="R355" s="152"/>
      <c r="S355" s="77">
        <f t="shared" si="279"/>
        <v>0</v>
      </c>
      <c r="T355" s="152"/>
      <c r="U355" s="77">
        <f t="shared" si="280"/>
        <v>0</v>
      </c>
      <c r="V355" s="152"/>
      <c r="W355" s="77">
        <f t="shared" si="281"/>
        <v>0</v>
      </c>
      <c r="X355" s="63">
        <f t="shared" si="282"/>
        <v>0</v>
      </c>
      <c r="Y355" s="64">
        <f t="shared" si="283"/>
        <v>0</v>
      </c>
    </row>
    <row r="356" spans="1:25" ht="14.25" x14ac:dyDescent="0.15">
      <c r="A356" s="148"/>
      <c r="B356" s="148"/>
      <c r="C356" s="81">
        <v>11.5</v>
      </c>
      <c r="D356" s="152"/>
      <c r="E356" s="77">
        <f t="shared" ref="E356:E409" si="284">$C356*D356</f>
        <v>0</v>
      </c>
      <c r="F356" s="152"/>
      <c r="G356" s="77">
        <f t="shared" si="272"/>
        <v>0</v>
      </c>
      <c r="H356" s="152"/>
      <c r="I356" s="124">
        <f t="shared" si="273"/>
        <v>0</v>
      </c>
      <c r="J356" s="152"/>
      <c r="K356" s="129">
        <f t="shared" si="274"/>
        <v>0</v>
      </c>
      <c r="L356" s="63">
        <f t="shared" si="275"/>
        <v>0</v>
      </c>
      <c r="M356" s="64">
        <f t="shared" si="276"/>
        <v>0</v>
      </c>
      <c r="N356" s="152"/>
      <c r="O356" s="77">
        <f t="shared" si="277"/>
        <v>0</v>
      </c>
      <c r="P356" s="152"/>
      <c r="Q356" s="77">
        <f t="shared" si="278"/>
        <v>0</v>
      </c>
      <c r="R356" s="152"/>
      <c r="S356" s="77">
        <f t="shared" si="279"/>
        <v>0</v>
      </c>
      <c r="T356" s="152"/>
      <c r="U356" s="77">
        <f t="shared" si="280"/>
        <v>0</v>
      </c>
      <c r="V356" s="152"/>
      <c r="W356" s="77">
        <f t="shared" si="281"/>
        <v>0</v>
      </c>
      <c r="X356" s="63">
        <f t="shared" si="282"/>
        <v>0</v>
      </c>
      <c r="Y356" s="64">
        <f t="shared" si="283"/>
        <v>0</v>
      </c>
    </row>
    <row r="357" spans="1:25" ht="14.25" x14ac:dyDescent="0.15">
      <c r="A357" s="148"/>
      <c r="B357" s="148"/>
      <c r="C357" s="81">
        <v>12</v>
      </c>
      <c r="D357" s="152"/>
      <c r="E357" s="77">
        <f t="shared" si="284"/>
        <v>0</v>
      </c>
      <c r="F357" s="152"/>
      <c r="G357" s="77">
        <f t="shared" si="272"/>
        <v>0</v>
      </c>
      <c r="H357" s="152"/>
      <c r="I357" s="124">
        <f t="shared" si="273"/>
        <v>0</v>
      </c>
      <c r="J357" s="152"/>
      <c r="K357" s="129">
        <f t="shared" si="274"/>
        <v>0</v>
      </c>
      <c r="L357" s="63">
        <f t="shared" si="275"/>
        <v>0</v>
      </c>
      <c r="M357" s="64">
        <f t="shared" si="276"/>
        <v>0</v>
      </c>
      <c r="N357" s="152"/>
      <c r="O357" s="77">
        <f t="shared" si="277"/>
        <v>0</v>
      </c>
      <c r="P357" s="152"/>
      <c r="Q357" s="77">
        <f t="shared" si="278"/>
        <v>0</v>
      </c>
      <c r="R357" s="152"/>
      <c r="S357" s="77">
        <f t="shared" si="279"/>
        <v>0</v>
      </c>
      <c r="T357" s="152"/>
      <c r="U357" s="77">
        <f t="shared" si="280"/>
        <v>0</v>
      </c>
      <c r="V357" s="152"/>
      <c r="W357" s="77">
        <f t="shared" si="281"/>
        <v>0</v>
      </c>
      <c r="X357" s="63">
        <f t="shared" si="282"/>
        <v>0</v>
      </c>
      <c r="Y357" s="64">
        <f t="shared" si="283"/>
        <v>0</v>
      </c>
    </row>
    <row r="358" spans="1:25" ht="14.25" x14ac:dyDescent="0.15">
      <c r="A358" s="148"/>
      <c r="B358" s="148"/>
      <c r="C358" s="81">
        <v>12.5</v>
      </c>
      <c r="D358" s="152"/>
      <c r="E358" s="77">
        <f t="shared" si="284"/>
        <v>0</v>
      </c>
      <c r="F358" s="152"/>
      <c r="G358" s="77">
        <f t="shared" si="272"/>
        <v>0</v>
      </c>
      <c r="H358" s="152"/>
      <c r="I358" s="124">
        <f t="shared" si="273"/>
        <v>0</v>
      </c>
      <c r="J358" s="152"/>
      <c r="K358" s="129">
        <f t="shared" si="274"/>
        <v>0</v>
      </c>
      <c r="L358" s="63">
        <f t="shared" si="275"/>
        <v>0</v>
      </c>
      <c r="M358" s="64">
        <f t="shared" si="276"/>
        <v>0</v>
      </c>
      <c r="N358" s="152"/>
      <c r="O358" s="77">
        <f t="shared" si="277"/>
        <v>0</v>
      </c>
      <c r="P358" s="152"/>
      <c r="Q358" s="77">
        <f t="shared" si="278"/>
        <v>0</v>
      </c>
      <c r="R358" s="152"/>
      <c r="S358" s="77">
        <f t="shared" si="279"/>
        <v>0</v>
      </c>
      <c r="T358" s="152"/>
      <c r="U358" s="77">
        <f t="shared" si="280"/>
        <v>0</v>
      </c>
      <c r="V358" s="152"/>
      <c r="W358" s="77">
        <f t="shared" si="281"/>
        <v>0</v>
      </c>
      <c r="X358" s="63">
        <f t="shared" si="282"/>
        <v>0</v>
      </c>
      <c r="Y358" s="64">
        <f t="shared" si="283"/>
        <v>0</v>
      </c>
    </row>
    <row r="359" spans="1:25" ht="14.25" x14ac:dyDescent="0.15">
      <c r="A359" s="148"/>
      <c r="B359" s="148"/>
      <c r="C359" s="81">
        <v>13</v>
      </c>
      <c r="D359" s="152"/>
      <c r="E359" s="77">
        <f t="shared" si="284"/>
        <v>0</v>
      </c>
      <c r="F359" s="152"/>
      <c r="G359" s="77">
        <f t="shared" si="272"/>
        <v>0</v>
      </c>
      <c r="H359" s="152"/>
      <c r="I359" s="124">
        <f t="shared" si="273"/>
        <v>0</v>
      </c>
      <c r="J359" s="152"/>
      <c r="K359" s="129">
        <f t="shared" si="274"/>
        <v>0</v>
      </c>
      <c r="L359" s="63">
        <f t="shared" si="275"/>
        <v>0</v>
      </c>
      <c r="M359" s="64">
        <f t="shared" si="276"/>
        <v>0</v>
      </c>
      <c r="N359" s="152"/>
      <c r="O359" s="77">
        <f t="shared" si="277"/>
        <v>0</v>
      </c>
      <c r="P359" s="152"/>
      <c r="Q359" s="77">
        <f t="shared" si="278"/>
        <v>0</v>
      </c>
      <c r="R359" s="152"/>
      <c r="S359" s="77">
        <f t="shared" si="279"/>
        <v>0</v>
      </c>
      <c r="T359" s="152"/>
      <c r="U359" s="77">
        <f t="shared" si="280"/>
        <v>0</v>
      </c>
      <c r="V359" s="152"/>
      <c r="W359" s="77">
        <f t="shared" si="281"/>
        <v>0</v>
      </c>
      <c r="X359" s="63">
        <f t="shared" si="282"/>
        <v>0</v>
      </c>
      <c r="Y359" s="64">
        <f t="shared" si="283"/>
        <v>0</v>
      </c>
    </row>
    <row r="360" spans="1:25" ht="14.25" x14ac:dyDescent="0.15">
      <c r="A360" s="148"/>
      <c r="B360" s="148"/>
      <c r="C360" s="81">
        <v>13.5</v>
      </c>
      <c r="D360" s="152"/>
      <c r="E360" s="77">
        <f t="shared" si="284"/>
        <v>0</v>
      </c>
      <c r="F360" s="152"/>
      <c r="G360" s="77">
        <f t="shared" si="272"/>
        <v>0</v>
      </c>
      <c r="H360" s="152"/>
      <c r="I360" s="124">
        <f t="shared" si="273"/>
        <v>0</v>
      </c>
      <c r="J360" s="152"/>
      <c r="K360" s="129">
        <f t="shared" si="274"/>
        <v>0</v>
      </c>
      <c r="L360" s="63">
        <f t="shared" si="275"/>
        <v>0</v>
      </c>
      <c r="M360" s="64">
        <f t="shared" si="276"/>
        <v>0</v>
      </c>
      <c r="N360" s="152"/>
      <c r="O360" s="77">
        <f t="shared" si="277"/>
        <v>0</v>
      </c>
      <c r="P360" s="152"/>
      <c r="Q360" s="77">
        <f t="shared" si="278"/>
        <v>0</v>
      </c>
      <c r="R360" s="152"/>
      <c r="S360" s="77">
        <f t="shared" si="279"/>
        <v>0</v>
      </c>
      <c r="T360" s="152"/>
      <c r="U360" s="77">
        <f t="shared" si="280"/>
        <v>0</v>
      </c>
      <c r="V360" s="152"/>
      <c r="W360" s="77">
        <f t="shared" si="281"/>
        <v>0</v>
      </c>
      <c r="X360" s="63">
        <f t="shared" si="282"/>
        <v>0</v>
      </c>
      <c r="Y360" s="64">
        <f t="shared" si="283"/>
        <v>0</v>
      </c>
    </row>
    <row r="361" spans="1:25" ht="14.25" x14ac:dyDescent="0.15">
      <c r="A361" s="148"/>
      <c r="B361" s="148"/>
      <c r="C361" s="81">
        <v>14</v>
      </c>
      <c r="D361" s="152"/>
      <c r="E361" s="77">
        <f t="shared" si="284"/>
        <v>0</v>
      </c>
      <c r="F361" s="152"/>
      <c r="G361" s="77">
        <f t="shared" si="272"/>
        <v>0</v>
      </c>
      <c r="H361" s="152"/>
      <c r="I361" s="124">
        <f t="shared" si="273"/>
        <v>0</v>
      </c>
      <c r="J361" s="152"/>
      <c r="K361" s="129">
        <f t="shared" si="274"/>
        <v>0</v>
      </c>
      <c r="L361" s="63">
        <f t="shared" si="275"/>
        <v>0</v>
      </c>
      <c r="M361" s="64">
        <f t="shared" si="276"/>
        <v>0</v>
      </c>
      <c r="N361" s="152"/>
      <c r="O361" s="77">
        <f t="shared" si="277"/>
        <v>0</v>
      </c>
      <c r="P361" s="152"/>
      <c r="Q361" s="77">
        <f t="shared" si="278"/>
        <v>0</v>
      </c>
      <c r="R361" s="152"/>
      <c r="S361" s="77">
        <f t="shared" si="279"/>
        <v>0</v>
      </c>
      <c r="T361" s="152"/>
      <c r="U361" s="77">
        <f t="shared" si="280"/>
        <v>0</v>
      </c>
      <c r="V361" s="152"/>
      <c r="W361" s="77">
        <f t="shared" si="281"/>
        <v>0</v>
      </c>
      <c r="X361" s="63">
        <f t="shared" si="282"/>
        <v>0</v>
      </c>
      <c r="Y361" s="64">
        <f t="shared" si="283"/>
        <v>0</v>
      </c>
    </row>
    <row r="362" spans="1:25" ht="14.25" x14ac:dyDescent="0.15">
      <c r="A362" s="148"/>
      <c r="B362" s="148"/>
      <c r="C362" s="81">
        <v>14.5</v>
      </c>
      <c r="D362" s="152"/>
      <c r="E362" s="77">
        <f t="shared" si="284"/>
        <v>0</v>
      </c>
      <c r="F362" s="152"/>
      <c r="G362" s="77">
        <f t="shared" si="272"/>
        <v>0</v>
      </c>
      <c r="H362" s="152"/>
      <c r="I362" s="124">
        <f t="shared" si="273"/>
        <v>0</v>
      </c>
      <c r="J362" s="152"/>
      <c r="K362" s="129">
        <f t="shared" si="274"/>
        <v>0</v>
      </c>
      <c r="L362" s="63">
        <f t="shared" si="275"/>
        <v>0</v>
      </c>
      <c r="M362" s="64">
        <f t="shared" si="276"/>
        <v>0</v>
      </c>
      <c r="N362" s="152"/>
      <c r="O362" s="77">
        <f t="shared" si="277"/>
        <v>0</v>
      </c>
      <c r="P362" s="152"/>
      <c r="Q362" s="77">
        <f t="shared" si="278"/>
        <v>0</v>
      </c>
      <c r="R362" s="152"/>
      <c r="S362" s="77">
        <f t="shared" si="279"/>
        <v>0</v>
      </c>
      <c r="T362" s="152"/>
      <c r="U362" s="77">
        <f t="shared" si="280"/>
        <v>0</v>
      </c>
      <c r="V362" s="152"/>
      <c r="W362" s="77">
        <f t="shared" si="281"/>
        <v>0</v>
      </c>
      <c r="X362" s="63">
        <f t="shared" si="282"/>
        <v>0</v>
      </c>
      <c r="Y362" s="64">
        <f t="shared" si="283"/>
        <v>0</v>
      </c>
    </row>
    <row r="363" spans="1:25" ht="14.25" x14ac:dyDescent="0.15">
      <c r="A363" s="148"/>
      <c r="B363" s="148"/>
      <c r="C363" s="81">
        <v>15</v>
      </c>
      <c r="D363" s="152"/>
      <c r="E363" s="77">
        <f t="shared" si="284"/>
        <v>0</v>
      </c>
      <c r="F363" s="152"/>
      <c r="G363" s="77">
        <f t="shared" si="272"/>
        <v>0</v>
      </c>
      <c r="H363" s="152"/>
      <c r="I363" s="124">
        <f t="shared" si="273"/>
        <v>0</v>
      </c>
      <c r="J363" s="152"/>
      <c r="K363" s="129">
        <f t="shared" si="274"/>
        <v>0</v>
      </c>
      <c r="L363" s="63">
        <f t="shared" si="275"/>
        <v>0</v>
      </c>
      <c r="M363" s="64">
        <f t="shared" si="276"/>
        <v>0</v>
      </c>
      <c r="N363" s="152"/>
      <c r="O363" s="77">
        <f t="shared" si="277"/>
        <v>0</v>
      </c>
      <c r="P363" s="152"/>
      <c r="Q363" s="77">
        <f t="shared" si="278"/>
        <v>0</v>
      </c>
      <c r="R363" s="152"/>
      <c r="S363" s="77">
        <f t="shared" si="279"/>
        <v>0</v>
      </c>
      <c r="T363" s="152"/>
      <c r="U363" s="77">
        <f t="shared" si="280"/>
        <v>0</v>
      </c>
      <c r="V363" s="152"/>
      <c r="W363" s="77">
        <f t="shared" si="281"/>
        <v>0</v>
      </c>
      <c r="X363" s="63">
        <f t="shared" si="282"/>
        <v>0</v>
      </c>
      <c r="Y363" s="64">
        <f t="shared" si="283"/>
        <v>0</v>
      </c>
    </row>
    <row r="364" spans="1:25" ht="14.25" x14ac:dyDescent="0.15">
      <c r="A364" s="148"/>
      <c r="B364" s="148"/>
      <c r="C364" s="81">
        <v>15.5</v>
      </c>
      <c r="D364" s="152"/>
      <c r="E364" s="77">
        <f t="shared" si="284"/>
        <v>0</v>
      </c>
      <c r="F364" s="152"/>
      <c r="G364" s="77">
        <f t="shared" si="272"/>
        <v>0</v>
      </c>
      <c r="H364" s="152"/>
      <c r="I364" s="124">
        <f t="shared" si="273"/>
        <v>0</v>
      </c>
      <c r="J364" s="152"/>
      <c r="K364" s="129">
        <f t="shared" si="274"/>
        <v>0</v>
      </c>
      <c r="L364" s="63">
        <f t="shared" si="275"/>
        <v>0</v>
      </c>
      <c r="M364" s="64">
        <f t="shared" si="276"/>
        <v>0</v>
      </c>
      <c r="N364" s="152"/>
      <c r="O364" s="77">
        <f t="shared" si="277"/>
        <v>0</v>
      </c>
      <c r="P364" s="152"/>
      <c r="Q364" s="77">
        <f t="shared" si="278"/>
        <v>0</v>
      </c>
      <c r="R364" s="152"/>
      <c r="S364" s="77">
        <f t="shared" si="279"/>
        <v>0</v>
      </c>
      <c r="T364" s="152"/>
      <c r="U364" s="77">
        <f t="shared" si="280"/>
        <v>0</v>
      </c>
      <c r="V364" s="152"/>
      <c r="W364" s="77">
        <f t="shared" si="281"/>
        <v>0</v>
      </c>
      <c r="X364" s="63">
        <f t="shared" si="282"/>
        <v>0</v>
      </c>
      <c r="Y364" s="64">
        <f t="shared" si="283"/>
        <v>0</v>
      </c>
    </row>
    <row r="365" spans="1:25" ht="14.25" x14ac:dyDescent="0.15">
      <c r="A365" s="148"/>
      <c r="B365" s="148"/>
      <c r="C365" s="81">
        <v>16</v>
      </c>
      <c r="D365" s="152"/>
      <c r="E365" s="77">
        <f t="shared" si="284"/>
        <v>0</v>
      </c>
      <c r="F365" s="152"/>
      <c r="G365" s="77">
        <f t="shared" si="272"/>
        <v>0</v>
      </c>
      <c r="H365" s="152"/>
      <c r="I365" s="124">
        <f t="shared" si="273"/>
        <v>0</v>
      </c>
      <c r="J365" s="152"/>
      <c r="K365" s="129">
        <f t="shared" si="274"/>
        <v>0</v>
      </c>
      <c r="L365" s="63">
        <f t="shared" si="275"/>
        <v>0</v>
      </c>
      <c r="M365" s="64">
        <f t="shared" si="276"/>
        <v>0</v>
      </c>
      <c r="N365" s="152"/>
      <c r="O365" s="77">
        <f t="shared" si="277"/>
        <v>0</v>
      </c>
      <c r="P365" s="152"/>
      <c r="Q365" s="77">
        <f t="shared" si="278"/>
        <v>0</v>
      </c>
      <c r="R365" s="152"/>
      <c r="S365" s="77">
        <f t="shared" si="279"/>
        <v>0</v>
      </c>
      <c r="T365" s="152"/>
      <c r="U365" s="77">
        <f t="shared" si="280"/>
        <v>0</v>
      </c>
      <c r="V365" s="152"/>
      <c r="W365" s="77">
        <f t="shared" si="281"/>
        <v>0</v>
      </c>
      <c r="X365" s="63">
        <f t="shared" si="282"/>
        <v>0</v>
      </c>
      <c r="Y365" s="64">
        <f t="shared" si="283"/>
        <v>0</v>
      </c>
    </row>
    <row r="366" spans="1:25" ht="14.25" x14ac:dyDescent="0.15">
      <c r="A366" s="148"/>
      <c r="B366" s="148"/>
      <c r="C366" s="81">
        <v>16.5</v>
      </c>
      <c r="D366" s="152"/>
      <c r="E366" s="77">
        <f t="shared" si="284"/>
        <v>0</v>
      </c>
      <c r="F366" s="152"/>
      <c r="G366" s="77">
        <f t="shared" si="272"/>
        <v>0</v>
      </c>
      <c r="H366" s="152"/>
      <c r="I366" s="124">
        <f t="shared" si="273"/>
        <v>0</v>
      </c>
      <c r="J366" s="152"/>
      <c r="K366" s="129">
        <f t="shared" si="274"/>
        <v>0</v>
      </c>
      <c r="L366" s="63">
        <f t="shared" si="275"/>
        <v>0</v>
      </c>
      <c r="M366" s="64">
        <f t="shared" si="276"/>
        <v>0</v>
      </c>
      <c r="N366" s="152"/>
      <c r="O366" s="77">
        <f t="shared" si="277"/>
        <v>0</v>
      </c>
      <c r="P366" s="152"/>
      <c r="Q366" s="77">
        <f t="shared" si="278"/>
        <v>0</v>
      </c>
      <c r="R366" s="152"/>
      <c r="S366" s="77">
        <f t="shared" si="279"/>
        <v>0</v>
      </c>
      <c r="T366" s="152"/>
      <c r="U366" s="77">
        <f t="shared" si="280"/>
        <v>0</v>
      </c>
      <c r="V366" s="152"/>
      <c r="W366" s="77">
        <f t="shared" si="281"/>
        <v>0</v>
      </c>
      <c r="X366" s="63">
        <f t="shared" si="282"/>
        <v>0</v>
      </c>
      <c r="Y366" s="64">
        <f t="shared" si="283"/>
        <v>0</v>
      </c>
    </row>
    <row r="367" spans="1:25" ht="14.25" x14ac:dyDescent="0.15">
      <c r="A367" s="148"/>
      <c r="B367" s="148"/>
      <c r="C367" s="81">
        <v>17</v>
      </c>
      <c r="D367" s="152"/>
      <c r="E367" s="77">
        <f t="shared" si="284"/>
        <v>0</v>
      </c>
      <c r="F367" s="152"/>
      <c r="G367" s="77">
        <f t="shared" si="272"/>
        <v>0</v>
      </c>
      <c r="H367" s="152"/>
      <c r="I367" s="124">
        <f t="shared" si="273"/>
        <v>0</v>
      </c>
      <c r="J367" s="152"/>
      <c r="K367" s="129">
        <f t="shared" si="274"/>
        <v>0</v>
      </c>
      <c r="L367" s="63">
        <f t="shared" si="275"/>
        <v>0</v>
      </c>
      <c r="M367" s="64">
        <f t="shared" si="276"/>
        <v>0</v>
      </c>
      <c r="N367" s="152"/>
      <c r="O367" s="77">
        <f t="shared" si="277"/>
        <v>0</v>
      </c>
      <c r="P367" s="152"/>
      <c r="Q367" s="77">
        <f t="shared" si="278"/>
        <v>0</v>
      </c>
      <c r="R367" s="152"/>
      <c r="S367" s="77">
        <f t="shared" si="279"/>
        <v>0</v>
      </c>
      <c r="T367" s="152"/>
      <c r="U367" s="77">
        <f t="shared" si="280"/>
        <v>0</v>
      </c>
      <c r="V367" s="152"/>
      <c r="W367" s="77">
        <f t="shared" si="281"/>
        <v>0</v>
      </c>
      <c r="X367" s="63">
        <f t="shared" si="282"/>
        <v>0</v>
      </c>
      <c r="Y367" s="64">
        <f t="shared" si="283"/>
        <v>0</v>
      </c>
    </row>
    <row r="368" spans="1:25" ht="14.25" x14ac:dyDescent="0.15">
      <c r="A368" s="148"/>
      <c r="B368" s="148"/>
      <c r="C368" s="81">
        <v>17.5</v>
      </c>
      <c r="D368" s="152"/>
      <c r="E368" s="77">
        <f t="shared" si="284"/>
        <v>0</v>
      </c>
      <c r="F368" s="152"/>
      <c r="G368" s="77">
        <f t="shared" si="272"/>
        <v>0</v>
      </c>
      <c r="H368" s="152"/>
      <c r="I368" s="124">
        <f t="shared" si="273"/>
        <v>0</v>
      </c>
      <c r="J368" s="152"/>
      <c r="K368" s="129">
        <f t="shared" si="274"/>
        <v>0</v>
      </c>
      <c r="L368" s="63">
        <f t="shared" si="275"/>
        <v>0</v>
      </c>
      <c r="M368" s="64">
        <f t="shared" si="276"/>
        <v>0</v>
      </c>
      <c r="N368" s="152"/>
      <c r="O368" s="77">
        <f t="shared" si="277"/>
        <v>0</v>
      </c>
      <c r="P368" s="152"/>
      <c r="Q368" s="77">
        <f t="shared" si="278"/>
        <v>0</v>
      </c>
      <c r="R368" s="152"/>
      <c r="S368" s="77">
        <f t="shared" si="279"/>
        <v>0</v>
      </c>
      <c r="T368" s="152"/>
      <c r="U368" s="77">
        <f t="shared" si="280"/>
        <v>0</v>
      </c>
      <c r="V368" s="152"/>
      <c r="W368" s="77">
        <f t="shared" si="281"/>
        <v>0</v>
      </c>
      <c r="X368" s="63">
        <f t="shared" si="282"/>
        <v>0</v>
      </c>
      <c r="Y368" s="64">
        <f t="shared" si="283"/>
        <v>0</v>
      </c>
    </row>
    <row r="369" spans="1:25" ht="14.25" x14ac:dyDescent="0.15">
      <c r="A369" s="148"/>
      <c r="B369" s="148"/>
      <c r="C369" s="81">
        <v>18</v>
      </c>
      <c r="D369" s="152"/>
      <c r="E369" s="77">
        <f t="shared" si="284"/>
        <v>0</v>
      </c>
      <c r="F369" s="152"/>
      <c r="G369" s="77">
        <f t="shared" si="272"/>
        <v>0</v>
      </c>
      <c r="H369" s="152"/>
      <c r="I369" s="124">
        <f t="shared" si="273"/>
        <v>0</v>
      </c>
      <c r="J369" s="152"/>
      <c r="K369" s="129">
        <f t="shared" si="274"/>
        <v>0</v>
      </c>
      <c r="L369" s="63">
        <f t="shared" si="275"/>
        <v>0</v>
      </c>
      <c r="M369" s="64">
        <f t="shared" si="276"/>
        <v>0</v>
      </c>
      <c r="N369" s="152"/>
      <c r="O369" s="77">
        <f t="shared" si="277"/>
        <v>0</v>
      </c>
      <c r="P369" s="152"/>
      <c r="Q369" s="77">
        <f t="shared" si="278"/>
        <v>0</v>
      </c>
      <c r="R369" s="152"/>
      <c r="S369" s="77">
        <f t="shared" si="279"/>
        <v>0</v>
      </c>
      <c r="T369" s="152"/>
      <c r="U369" s="77">
        <f t="shared" si="280"/>
        <v>0</v>
      </c>
      <c r="V369" s="152"/>
      <c r="W369" s="77">
        <f t="shared" si="281"/>
        <v>0</v>
      </c>
      <c r="X369" s="63">
        <f t="shared" si="282"/>
        <v>0</v>
      </c>
      <c r="Y369" s="64">
        <f t="shared" si="283"/>
        <v>0</v>
      </c>
    </row>
    <row r="370" spans="1:25" ht="14.25" x14ac:dyDescent="0.15">
      <c r="A370" s="148"/>
      <c r="B370" s="148"/>
      <c r="C370" s="81"/>
      <c r="D370" s="152"/>
      <c r="E370" s="77">
        <f t="shared" si="284"/>
        <v>0</v>
      </c>
      <c r="F370" s="152"/>
      <c r="G370" s="77">
        <f t="shared" si="272"/>
        <v>0</v>
      </c>
      <c r="H370" s="152"/>
      <c r="I370" s="124">
        <f t="shared" si="273"/>
        <v>0</v>
      </c>
      <c r="J370" s="152"/>
      <c r="K370" s="129">
        <f t="shared" si="274"/>
        <v>0</v>
      </c>
      <c r="L370" s="63">
        <f t="shared" si="275"/>
        <v>0</v>
      </c>
      <c r="M370" s="64">
        <f t="shared" si="276"/>
        <v>0</v>
      </c>
      <c r="N370" s="152"/>
      <c r="O370" s="77">
        <f t="shared" si="277"/>
        <v>0</v>
      </c>
      <c r="P370" s="152"/>
      <c r="Q370" s="77">
        <f t="shared" si="278"/>
        <v>0</v>
      </c>
      <c r="R370" s="152"/>
      <c r="S370" s="77">
        <f t="shared" si="279"/>
        <v>0</v>
      </c>
      <c r="T370" s="152"/>
      <c r="U370" s="77">
        <f t="shared" si="280"/>
        <v>0</v>
      </c>
      <c r="V370" s="152"/>
      <c r="W370" s="77">
        <f t="shared" si="281"/>
        <v>0</v>
      </c>
      <c r="X370" s="63">
        <f t="shared" si="282"/>
        <v>0</v>
      </c>
      <c r="Y370" s="64">
        <f t="shared" si="283"/>
        <v>0</v>
      </c>
    </row>
    <row r="371" spans="1:25" ht="15" thickBot="1" x14ac:dyDescent="0.2">
      <c r="A371" s="150"/>
      <c r="B371" s="150"/>
      <c r="C371" s="82"/>
      <c r="D371" s="153"/>
      <c r="E371" s="78">
        <f t="shared" si="284"/>
        <v>0</v>
      </c>
      <c r="F371" s="153"/>
      <c r="G371" s="78">
        <f t="shared" si="272"/>
        <v>0</v>
      </c>
      <c r="H371" s="153"/>
      <c r="I371" s="125">
        <f t="shared" si="273"/>
        <v>0</v>
      </c>
      <c r="J371" s="153"/>
      <c r="K371" s="130">
        <f t="shared" si="274"/>
        <v>0</v>
      </c>
      <c r="L371" s="65">
        <f t="shared" si="275"/>
        <v>0</v>
      </c>
      <c r="M371" s="66">
        <f t="shared" si="276"/>
        <v>0</v>
      </c>
      <c r="N371" s="153"/>
      <c r="O371" s="78">
        <f t="shared" si="277"/>
        <v>0</v>
      </c>
      <c r="P371" s="153"/>
      <c r="Q371" s="78">
        <f t="shared" si="278"/>
        <v>0</v>
      </c>
      <c r="R371" s="153"/>
      <c r="S371" s="78">
        <f t="shared" si="279"/>
        <v>0</v>
      </c>
      <c r="T371" s="153"/>
      <c r="U371" s="78">
        <f t="shared" si="280"/>
        <v>0</v>
      </c>
      <c r="V371" s="153"/>
      <c r="W371" s="78">
        <f t="shared" si="281"/>
        <v>0</v>
      </c>
      <c r="X371" s="65">
        <f t="shared" si="282"/>
        <v>0</v>
      </c>
      <c r="Y371" s="66">
        <f t="shared" si="283"/>
        <v>0</v>
      </c>
    </row>
    <row r="372" spans="1:25" ht="15" thickBot="1" x14ac:dyDescent="0.2">
      <c r="A372" s="150"/>
      <c r="B372" s="150"/>
      <c r="C372" s="83"/>
      <c r="D372" s="57"/>
      <c r="E372" s="80">
        <f>SUM(E339:E371)</f>
        <v>0</v>
      </c>
      <c r="F372" s="57"/>
      <c r="G372" s="80">
        <f>SUM(G339:G371)</f>
        <v>0</v>
      </c>
      <c r="H372" s="57"/>
      <c r="I372" s="121">
        <f>SUM(I339:I371)</f>
        <v>0</v>
      </c>
      <c r="J372" s="57"/>
      <c r="K372" s="80">
        <f>SUM(K339:K371)</f>
        <v>0</v>
      </c>
      <c r="L372" s="69" t="s">
        <v>10</v>
      </c>
      <c r="M372" s="70">
        <f>SUM(M339:M371)</f>
        <v>0</v>
      </c>
      <c r="N372" s="57"/>
      <c r="O372" s="80">
        <f>SUM(O339:O371)</f>
        <v>0</v>
      </c>
      <c r="P372" s="57"/>
      <c r="Q372" s="80">
        <f>SUM(Q339:Q371)</f>
        <v>0</v>
      </c>
      <c r="R372" s="57"/>
      <c r="S372" s="80">
        <f>SUM(S339:S371)</f>
        <v>0</v>
      </c>
      <c r="T372" s="57"/>
      <c r="U372" s="80">
        <f>SUM(U339:U371)</f>
        <v>0</v>
      </c>
      <c r="V372" s="57"/>
      <c r="W372" s="80">
        <f>SUM(W339:W371)</f>
        <v>0</v>
      </c>
      <c r="X372" s="69" t="s">
        <v>10</v>
      </c>
      <c r="Y372" s="70">
        <f>SUM(Y339:Y371)</f>
        <v>0</v>
      </c>
    </row>
    <row r="373" spans="1:25" ht="14.25" customHeight="1" x14ac:dyDescent="0.15">
      <c r="A373" s="182">
        <v>83</v>
      </c>
      <c r="B373" s="182" t="s">
        <v>45</v>
      </c>
      <c r="C373" s="86">
        <v>1</v>
      </c>
      <c r="D373" s="189"/>
      <c r="E373" s="79">
        <f t="shared" si="284"/>
        <v>0</v>
      </c>
      <c r="F373" s="189"/>
      <c r="G373" s="79">
        <f t="shared" ref="G373:G383" si="285">$C373*F373</f>
        <v>0</v>
      </c>
      <c r="H373" s="189"/>
      <c r="I373" s="126">
        <f t="shared" ref="I373:I383" si="286">$C373*H373</f>
        <v>0</v>
      </c>
      <c r="J373" s="189"/>
      <c r="K373" s="131">
        <f t="shared" ref="K373:K383" si="287">$C373*J373</f>
        <v>0</v>
      </c>
      <c r="L373" s="71">
        <f t="shared" ref="L373:L383" si="288">D373+F373+H373+J373</f>
        <v>0</v>
      </c>
      <c r="M373" s="72">
        <f t="shared" ref="M373:M383" si="289">$C373*L373</f>
        <v>0</v>
      </c>
      <c r="N373" s="189"/>
      <c r="O373" s="79">
        <f t="shared" ref="O373:O383" si="290">$C373*N373</f>
        <v>0</v>
      </c>
      <c r="P373" s="189"/>
      <c r="Q373" s="79">
        <f t="shared" ref="Q373:Q383" si="291">$C373*P373</f>
        <v>0</v>
      </c>
      <c r="R373" s="189"/>
      <c r="S373" s="79">
        <f t="shared" ref="S373:S383" si="292">$C373*R373</f>
        <v>0</v>
      </c>
      <c r="T373" s="189"/>
      <c r="U373" s="79">
        <f t="shared" ref="U373:U383" si="293">$C373*T373</f>
        <v>0</v>
      </c>
      <c r="V373" s="189"/>
      <c r="W373" s="79">
        <f t="shared" ref="W373:W383" si="294">$C373*V373</f>
        <v>0</v>
      </c>
      <c r="X373" s="71">
        <f t="shared" ref="X373:X383" si="295">D373+F373+H373+J373+N373+P373+R373+T373+V373</f>
        <v>0</v>
      </c>
      <c r="Y373" s="72">
        <f t="shared" ref="Y373:Y383" si="296">$C373*X373</f>
        <v>0</v>
      </c>
    </row>
    <row r="374" spans="1:25" ht="14.25" customHeight="1" x14ac:dyDescent="0.15">
      <c r="A374" s="180"/>
      <c r="B374" s="180"/>
      <c r="C374" s="81">
        <v>1.5</v>
      </c>
      <c r="D374" s="190"/>
      <c r="E374" s="77">
        <f t="shared" si="284"/>
        <v>0</v>
      </c>
      <c r="F374" s="190"/>
      <c r="G374" s="77">
        <f t="shared" si="285"/>
        <v>0</v>
      </c>
      <c r="H374" s="190"/>
      <c r="I374" s="124">
        <f t="shared" si="286"/>
        <v>0</v>
      </c>
      <c r="J374" s="190"/>
      <c r="K374" s="129">
        <f t="shared" si="287"/>
        <v>0</v>
      </c>
      <c r="L374" s="63">
        <f t="shared" si="288"/>
        <v>0</v>
      </c>
      <c r="M374" s="64">
        <f t="shared" si="289"/>
        <v>0</v>
      </c>
      <c r="N374" s="190"/>
      <c r="O374" s="77">
        <f t="shared" si="290"/>
        <v>0</v>
      </c>
      <c r="P374" s="190"/>
      <c r="Q374" s="77">
        <f t="shared" si="291"/>
        <v>0</v>
      </c>
      <c r="R374" s="190"/>
      <c r="S374" s="77">
        <f t="shared" si="292"/>
        <v>0</v>
      </c>
      <c r="T374" s="190"/>
      <c r="U374" s="77">
        <f t="shared" si="293"/>
        <v>0</v>
      </c>
      <c r="V374" s="190"/>
      <c r="W374" s="77">
        <f t="shared" si="294"/>
        <v>0</v>
      </c>
      <c r="X374" s="63">
        <f t="shared" si="295"/>
        <v>0</v>
      </c>
      <c r="Y374" s="64">
        <f t="shared" si="296"/>
        <v>0</v>
      </c>
    </row>
    <row r="375" spans="1:25" ht="14.25" customHeight="1" x14ac:dyDescent="0.15">
      <c r="A375" s="180"/>
      <c r="B375" s="180"/>
      <c r="C375" s="81">
        <v>2</v>
      </c>
      <c r="D375" s="190"/>
      <c r="E375" s="77">
        <f t="shared" si="284"/>
        <v>0</v>
      </c>
      <c r="F375" s="190"/>
      <c r="G375" s="77">
        <f t="shared" si="285"/>
        <v>0</v>
      </c>
      <c r="H375" s="190"/>
      <c r="I375" s="124">
        <f t="shared" si="286"/>
        <v>0</v>
      </c>
      <c r="J375" s="190"/>
      <c r="K375" s="129">
        <f t="shared" si="287"/>
        <v>0</v>
      </c>
      <c r="L375" s="63">
        <f t="shared" si="288"/>
        <v>0</v>
      </c>
      <c r="M375" s="64">
        <f t="shared" si="289"/>
        <v>0</v>
      </c>
      <c r="N375" s="190"/>
      <c r="O375" s="77">
        <f t="shared" si="290"/>
        <v>0</v>
      </c>
      <c r="P375" s="190"/>
      <c r="Q375" s="77">
        <f t="shared" si="291"/>
        <v>0</v>
      </c>
      <c r="R375" s="190"/>
      <c r="S375" s="77">
        <f t="shared" si="292"/>
        <v>0</v>
      </c>
      <c r="T375" s="190"/>
      <c r="U375" s="77">
        <f t="shared" si="293"/>
        <v>0</v>
      </c>
      <c r="V375" s="190"/>
      <c r="W375" s="77">
        <f t="shared" si="294"/>
        <v>0</v>
      </c>
      <c r="X375" s="63">
        <f t="shared" si="295"/>
        <v>0</v>
      </c>
      <c r="Y375" s="64">
        <f t="shared" si="296"/>
        <v>0</v>
      </c>
    </row>
    <row r="376" spans="1:25" ht="14.25" customHeight="1" x14ac:dyDescent="0.15">
      <c r="A376" s="180"/>
      <c r="B376" s="180"/>
      <c r="C376" s="81">
        <v>2.5</v>
      </c>
      <c r="D376" s="190"/>
      <c r="E376" s="77">
        <f t="shared" si="284"/>
        <v>0</v>
      </c>
      <c r="F376" s="190"/>
      <c r="G376" s="77">
        <f t="shared" si="285"/>
        <v>0</v>
      </c>
      <c r="H376" s="190"/>
      <c r="I376" s="124">
        <f t="shared" si="286"/>
        <v>0</v>
      </c>
      <c r="J376" s="190"/>
      <c r="K376" s="129">
        <f t="shared" si="287"/>
        <v>0</v>
      </c>
      <c r="L376" s="63">
        <f t="shared" si="288"/>
        <v>0</v>
      </c>
      <c r="M376" s="64">
        <f t="shared" si="289"/>
        <v>0</v>
      </c>
      <c r="N376" s="190"/>
      <c r="O376" s="77">
        <f t="shared" si="290"/>
        <v>0</v>
      </c>
      <c r="P376" s="190"/>
      <c r="Q376" s="77">
        <f t="shared" si="291"/>
        <v>0</v>
      </c>
      <c r="R376" s="190"/>
      <c r="S376" s="77">
        <f t="shared" si="292"/>
        <v>0</v>
      </c>
      <c r="T376" s="190"/>
      <c r="U376" s="77">
        <f t="shared" si="293"/>
        <v>0</v>
      </c>
      <c r="V376" s="190"/>
      <c r="W376" s="77">
        <f t="shared" si="294"/>
        <v>0</v>
      </c>
      <c r="X376" s="63">
        <f t="shared" si="295"/>
        <v>0</v>
      </c>
      <c r="Y376" s="64">
        <f t="shared" si="296"/>
        <v>0</v>
      </c>
    </row>
    <row r="377" spans="1:25" ht="14.25" customHeight="1" x14ac:dyDescent="0.15">
      <c r="A377" s="180"/>
      <c r="B377" s="180"/>
      <c r="C377" s="81">
        <v>3</v>
      </c>
      <c r="D377" s="190"/>
      <c r="E377" s="77">
        <f t="shared" si="284"/>
        <v>0</v>
      </c>
      <c r="F377" s="190"/>
      <c r="G377" s="77">
        <f t="shared" si="285"/>
        <v>0</v>
      </c>
      <c r="H377" s="190"/>
      <c r="I377" s="124">
        <f t="shared" si="286"/>
        <v>0</v>
      </c>
      <c r="J377" s="190"/>
      <c r="K377" s="129">
        <f t="shared" si="287"/>
        <v>0</v>
      </c>
      <c r="L377" s="63">
        <f t="shared" si="288"/>
        <v>0</v>
      </c>
      <c r="M377" s="64">
        <f t="shared" si="289"/>
        <v>0</v>
      </c>
      <c r="N377" s="190"/>
      <c r="O377" s="77">
        <f t="shared" si="290"/>
        <v>0</v>
      </c>
      <c r="P377" s="190"/>
      <c r="Q377" s="77">
        <f t="shared" si="291"/>
        <v>0</v>
      </c>
      <c r="R377" s="190"/>
      <c r="S377" s="77">
        <f t="shared" si="292"/>
        <v>0</v>
      </c>
      <c r="T377" s="190"/>
      <c r="U377" s="77">
        <f t="shared" si="293"/>
        <v>0</v>
      </c>
      <c r="V377" s="190"/>
      <c r="W377" s="77">
        <f t="shared" si="294"/>
        <v>0</v>
      </c>
      <c r="X377" s="63">
        <f t="shared" si="295"/>
        <v>0</v>
      </c>
      <c r="Y377" s="64">
        <f t="shared" si="296"/>
        <v>0</v>
      </c>
    </row>
    <row r="378" spans="1:25" ht="14.25" customHeight="1" x14ac:dyDescent="0.15">
      <c r="A378" s="180"/>
      <c r="B378" s="180"/>
      <c r="C378" s="81">
        <v>4</v>
      </c>
      <c r="D378" s="190"/>
      <c r="E378" s="77">
        <f t="shared" si="284"/>
        <v>0</v>
      </c>
      <c r="F378" s="190"/>
      <c r="G378" s="77">
        <f t="shared" si="285"/>
        <v>0</v>
      </c>
      <c r="H378" s="190"/>
      <c r="I378" s="124">
        <f t="shared" si="286"/>
        <v>0</v>
      </c>
      <c r="J378" s="190"/>
      <c r="K378" s="129">
        <f t="shared" si="287"/>
        <v>0</v>
      </c>
      <c r="L378" s="63">
        <f t="shared" si="288"/>
        <v>0</v>
      </c>
      <c r="M378" s="64">
        <f t="shared" si="289"/>
        <v>0</v>
      </c>
      <c r="N378" s="190"/>
      <c r="O378" s="77">
        <f t="shared" si="290"/>
        <v>0</v>
      </c>
      <c r="P378" s="190"/>
      <c r="Q378" s="77">
        <f t="shared" si="291"/>
        <v>0</v>
      </c>
      <c r="R378" s="190"/>
      <c r="S378" s="77">
        <f t="shared" si="292"/>
        <v>0</v>
      </c>
      <c r="T378" s="190"/>
      <c r="U378" s="77">
        <f t="shared" si="293"/>
        <v>0</v>
      </c>
      <c r="V378" s="190"/>
      <c r="W378" s="77">
        <f t="shared" si="294"/>
        <v>0</v>
      </c>
      <c r="X378" s="63">
        <f t="shared" si="295"/>
        <v>0</v>
      </c>
      <c r="Y378" s="64">
        <f t="shared" si="296"/>
        <v>0</v>
      </c>
    </row>
    <row r="379" spans="1:25" ht="14.25" customHeight="1" x14ac:dyDescent="0.15">
      <c r="A379" s="180"/>
      <c r="B379" s="180"/>
      <c r="C379" s="81">
        <v>4.5</v>
      </c>
      <c r="D379" s="190"/>
      <c r="E379" s="77">
        <f t="shared" si="284"/>
        <v>0</v>
      </c>
      <c r="F379" s="190"/>
      <c r="G379" s="77">
        <f t="shared" si="285"/>
        <v>0</v>
      </c>
      <c r="H379" s="190"/>
      <c r="I379" s="124">
        <f t="shared" si="286"/>
        <v>0</v>
      </c>
      <c r="J379" s="190"/>
      <c r="K379" s="129">
        <f t="shared" si="287"/>
        <v>0</v>
      </c>
      <c r="L379" s="63">
        <f t="shared" si="288"/>
        <v>0</v>
      </c>
      <c r="M379" s="64">
        <f t="shared" si="289"/>
        <v>0</v>
      </c>
      <c r="N379" s="190"/>
      <c r="O379" s="77">
        <f t="shared" si="290"/>
        <v>0</v>
      </c>
      <c r="P379" s="190"/>
      <c r="Q379" s="77">
        <f t="shared" si="291"/>
        <v>0</v>
      </c>
      <c r="R379" s="190"/>
      <c r="S379" s="77">
        <f t="shared" si="292"/>
        <v>0</v>
      </c>
      <c r="T379" s="190"/>
      <c r="U379" s="77">
        <f t="shared" si="293"/>
        <v>0</v>
      </c>
      <c r="V379" s="190"/>
      <c r="W379" s="77">
        <f t="shared" si="294"/>
        <v>0</v>
      </c>
      <c r="X379" s="63">
        <f t="shared" si="295"/>
        <v>0</v>
      </c>
      <c r="Y379" s="64">
        <f t="shared" si="296"/>
        <v>0</v>
      </c>
    </row>
    <row r="380" spans="1:25" ht="14.25" customHeight="1" x14ac:dyDescent="0.15">
      <c r="A380" s="180"/>
      <c r="B380" s="180"/>
      <c r="C380" s="81">
        <v>5</v>
      </c>
      <c r="D380" s="190"/>
      <c r="E380" s="77">
        <f t="shared" si="284"/>
        <v>0</v>
      </c>
      <c r="F380" s="190"/>
      <c r="G380" s="77">
        <f t="shared" si="285"/>
        <v>0</v>
      </c>
      <c r="H380" s="190"/>
      <c r="I380" s="124">
        <f t="shared" si="286"/>
        <v>0</v>
      </c>
      <c r="J380" s="190"/>
      <c r="K380" s="129">
        <f t="shared" si="287"/>
        <v>0</v>
      </c>
      <c r="L380" s="63">
        <f t="shared" si="288"/>
        <v>0</v>
      </c>
      <c r="M380" s="64">
        <f t="shared" si="289"/>
        <v>0</v>
      </c>
      <c r="N380" s="190"/>
      <c r="O380" s="77">
        <f t="shared" si="290"/>
        <v>0</v>
      </c>
      <c r="P380" s="190"/>
      <c r="Q380" s="77">
        <f t="shared" si="291"/>
        <v>0</v>
      </c>
      <c r="R380" s="190"/>
      <c r="S380" s="77">
        <f t="shared" si="292"/>
        <v>0</v>
      </c>
      <c r="T380" s="190"/>
      <c r="U380" s="77">
        <f t="shared" si="293"/>
        <v>0</v>
      </c>
      <c r="V380" s="190"/>
      <c r="W380" s="77">
        <f t="shared" si="294"/>
        <v>0</v>
      </c>
      <c r="X380" s="63">
        <f t="shared" si="295"/>
        <v>0</v>
      </c>
      <c r="Y380" s="64">
        <f t="shared" si="296"/>
        <v>0</v>
      </c>
    </row>
    <row r="381" spans="1:25" ht="14.25" customHeight="1" x14ac:dyDescent="0.15">
      <c r="A381" s="180"/>
      <c r="B381" s="180"/>
      <c r="C381" s="81"/>
      <c r="D381" s="190"/>
      <c r="E381" s="77">
        <f t="shared" si="284"/>
        <v>0</v>
      </c>
      <c r="F381" s="190"/>
      <c r="G381" s="77">
        <f t="shared" si="285"/>
        <v>0</v>
      </c>
      <c r="H381" s="190"/>
      <c r="I381" s="124">
        <f t="shared" si="286"/>
        <v>0</v>
      </c>
      <c r="J381" s="190"/>
      <c r="K381" s="129">
        <f t="shared" si="287"/>
        <v>0</v>
      </c>
      <c r="L381" s="63">
        <f t="shared" si="288"/>
        <v>0</v>
      </c>
      <c r="M381" s="64">
        <f t="shared" si="289"/>
        <v>0</v>
      </c>
      <c r="N381" s="190"/>
      <c r="O381" s="77">
        <f t="shared" si="290"/>
        <v>0</v>
      </c>
      <c r="P381" s="190"/>
      <c r="Q381" s="77">
        <f t="shared" si="291"/>
        <v>0</v>
      </c>
      <c r="R381" s="190"/>
      <c r="S381" s="77">
        <f t="shared" si="292"/>
        <v>0</v>
      </c>
      <c r="T381" s="190"/>
      <c r="U381" s="77">
        <f t="shared" si="293"/>
        <v>0</v>
      </c>
      <c r="V381" s="190"/>
      <c r="W381" s="77">
        <f t="shared" si="294"/>
        <v>0</v>
      </c>
      <c r="X381" s="63">
        <f t="shared" si="295"/>
        <v>0</v>
      </c>
      <c r="Y381" s="64">
        <f t="shared" si="296"/>
        <v>0</v>
      </c>
    </row>
    <row r="382" spans="1:25" ht="14.25" customHeight="1" x14ac:dyDescent="0.15">
      <c r="A382" s="180"/>
      <c r="B382" s="180"/>
      <c r="C382" s="81"/>
      <c r="D382" s="190"/>
      <c r="E382" s="77">
        <f t="shared" si="284"/>
        <v>0</v>
      </c>
      <c r="F382" s="190"/>
      <c r="G382" s="77">
        <f t="shared" si="285"/>
        <v>0</v>
      </c>
      <c r="H382" s="190"/>
      <c r="I382" s="124">
        <f t="shared" si="286"/>
        <v>0</v>
      </c>
      <c r="J382" s="190"/>
      <c r="K382" s="129">
        <f t="shared" si="287"/>
        <v>0</v>
      </c>
      <c r="L382" s="63">
        <f t="shared" si="288"/>
        <v>0</v>
      </c>
      <c r="M382" s="64">
        <f t="shared" si="289"/>
        <v>0</v>
      </c>
      <c r="N382" s="190"/>
      <c r="O382" s="77">
        <f t="shared" si="290"/>
        <v>0</v>
      </c>
      <c r="P382" s="190"/>
      <c r="Q382" s="77">
        <f t="shared" si="291"/>
        <v>0</v>
      </c>
      <c r="R382" s="190"/>
      <c r="S382" s="77">
        <f t="shared" si="292"/>
        <v>0</v>
      </c>
      <c r="T382" s="190"/>
      <c r="U382" s="77">
        <f t="shared" si="293"/>
        <v>0</v>
      </c>
      <c r="V382" s="190"/>
      <c r="W382" s="77">
        <f t="shared" si="294"/>
        <v>0</v>
      </c>
      <c r="X382" s="63">
        <f t="shared" si="295"/>
        <v>0</v>
      </c>
      <c r="Y382" s="64">
        <f t="shared" si="296"/>
        <v>0</v>
      </c>
    </row>
    <row r="383" spans="1:25" ht="14.25" customHeight="1" thickBot="1" x14ac:dyDescent="0.2">
      <c r="A383" s="181"/>
      <c r="B383" s="181"/>
      <c r="C383" s="82"/>
      <c r="D383" s="191"/>
      <c r="E383" s="78">
        <f t="shared" si="284"/>
        <v>0</v>
      </c>
      <c r="F383" s="191"/>
      <c r="G383" s="78">
        <f t="shared" si="285"/>
        <v>0</v>
      </c>
      <c r="H383" s="191"/>
      <c r="I383" s="125">
        <f t="shared" si="286"/>
        <v>0</v>
      </c>
      <c r="J383" s="191"/>
      <c r="K383" s="130">
        <f t="shared" si="287"/>
        <v>0</v>
      </c>
      <c r="L383" s="65">
        <f t="shared" si="288"/>
        <v>0</v>
      </c>
      <c r="M383" s="66">
        <f t="shared" si="289"/>
        <v>0</v>
      </c>
      <c r="N383" s="191"/>
      <c r="O383" s="78">
        <f t="shared" si="290"/>
        <v>0</v>
      </c>
      <c r="P383" s="191"/>
      <c r="Q383" s="78">
        <f t="shared" si="291"/>
        <v>0</v>
      </c>
      <c r="R383" s="191"/>
      <c r="S383" s="78">
        <f t="shared" si="292"/>
        <v>0</v>
      </c>
      <c r="T383" s="191"/>
      <c r="U383" s="78">
        <f t="shared" si="293"/>
        <v>0</v>
      </c>
      <c r="V383" s="191"/>
      <c r="W383" s="78">
        <f t="shared" si="294"/>
        <v>0</v>
      </c>
      <c r="X383" s="65">
        <f t="shared" si="295"/>
        <v>0</v>
      </c>
      <c r="Y383" s="66">
        <f t="shared" si="296"/>
        <v>0</v>
      </c>
    </row>
    <row r="384" spans="1:25" ht="15" thickBot="1" x14ac:dyDescent="0.2">
      <c r="A384" s="181"/>
      <c r="B384" s="181"/>
      <c r="C384" s="83"/>
      <c r="D384" s="57"/>
      <c r="E384" s="80">
        <f>SUM(E373:E383)</f>
        <v>0</v>
      </c>
      <c r="F384" s="57"/>
      <c r="G384" s="80">
        <f>SUM(G373:G383)</f>
        <v>0</v>
      </c>
      <c r="H384" s="57"/>
      <c r="I384" s="121">
        <f>SUM(I373:I383)</f>
        <v>0</v>
      </c>
      <c r="J384" s="57"/>
      <c r="K384" s="80">
        <f>SUM(K373:K383)</f>
        <v>0</v>
      </c>
      <c r="L384" s="69" t="s">
        <v>10</v>
      </c>
      <c r="M384" s="70">
        <f>SUM(M373:M383)</f>
        <v>0</v>
      </c>
      <c r="N384" s="57"/>
      <c r="O384" s="80">
        <f>SUM(O373:O383)</f>
        <v>0</v>
      </c>
      <c r="P384" s="57"/>
      <c r="Q384" s="80">
        <f>SUM(Q373:Q383)</f>
        <v>0</v>
      </c>
      <c r="R384" s="57"/>
      <c r="S384" s="80">
        <f>SUM(S373:S383)</f>
        <v>0</v>
      </c>
      <c r="T384" s="57"/>
      <c r="U384" s="80">
        <f>SUM(U373:U383)</f>
        <v>0</v>
      </c>
      <c r="V384" s="57"/>
      <c r="W384" s="80">
        <f>SUM(W373:W383)</f>
        <v>0</v>
      </c>
      <c r="X384" s="69" t="s">
        <v>10</v>
      </c>
      <c r="Y384" s="70">
        <f>SUM(Y373:Y383)</f>
        <v>0</v>
      </c>
    </row>
    <row r="385" spans="1:25" ht="14.25" x14ac:dyDescent="0.15">
      <c r="A385" s="154">
        <v>84</v>
      </c>
      <c r="B385" s="154" t="s">
        <v>46</v>
      </c>
      <c r="C385" s="84">
        <v>1</v>
      </c>
      <c r="D385" s="194"/>
      <c r="E385" s="79">
        <f t="shared" si="284"/>
        <v>0</v>
      </c>
      <c r="F385" s="194"/>
      <c r="G385" s="79">
        <f t="shared" ref="G385:G393" si="297">$C385*F385</f>
        <v>0</v>
      </c>
      <c r="H385" s="194"/>
      <c r="I385" s="126">
        <f t="shared" ref="I385:I393" si="298">$C385*H385</f>
        <v>0</v>
      </c>
      <c r="J385" s="194"/>
      <c r="K385" s="131">
        <f t="shared" ref="K385:K393" si="299">$C385*J385</f>
        <v>0</v>
      </c>
      <c r="L385" s="61">
        <f t="shared" ref="L385:L393" si="300">D385+F385+H385+J385</f>
        <v>0</v>
      </c>
      <c r="M385" s="62">
        <f t="shared" ref="M385:M393" si="301">$C385*L385</f>
        <v>0</v>
      </c>
      <c r="N385" s="194"/>
      <c r="O385" s="79">
        <f t="shared" ref="O385:O393" si="302">$C385*N385</f>
        <v>0</v>
      </c>
      <c r="P385" s="194"/>
      <c r="Q385" s="79">
        <f t="shared" ref="Q385:Q393" si="303">$C385*P385</f>
        <v>0</v>
      </c>
      <c r="R385" s="194"/>
      <c r="S385" s="79">
        <f t="shared" ref="S385:S393" si="304">$C385*R385</f>
        <v>0</v>
      </c>
      <c r="T385" s="194"/>
      <c r="U385" s="79">
        <f t="shared" ref="U385:U393" si="305">$C385*T385</f>
        <v>0</v>
      </c>
      <c r="V385" s="194"/>
      <c r="W385" s="79">
        <f t="shared" ref="W385:W393" si="306">$C385*V385</f>
        <v>0</v>
      </c>
      <c r="X385" s="61">
        <f t="shared" ref="X385:X393" si="307">D385+F385+H385+J385+N385+P385+R385+T385+V385</f>
        <v>0</v>
      </c>
      <c r="Y385" s="62">
        <f t="shared" ref="Y385:Y393" si="308">$C385*X385</f>
        <v>0</v>
      </c>
    </row>
    <row r="386" spans="1:25" ht="14.25" x14ac:dyDescent="0.15">
      <c r="A386" s="148"/>
      <c r="B386" s="148"/>
      <c r="C386" s="81">
        <v>2</v>
      </c>
      <c r="D386" s="152"/>
      <c r="E386" s="77">
        <f t="shared" si="284"/>
        <v>0</v>
      </c>
      <c r="F386" s="152"/>
      <c r="G386" s="77">
        <f t="shared" si="297"/>
        <v>0</v>
      </c>
      <c r="H386" s="152"/>
      <c r="I386" s="124">
        <f t="shared" si="298"/>
        <v>0</v>
      </c>
      <c r="J386" s="152"/>
      <c r="K386" s="129">
        <f t="shared" si="299"/>
        <v>0</v>
      </c>
      <c r="L386" s="63">
        <f t="shared" si="300"/>
        <v>0</v>
      </c>
      <c r="M386" s="64">
        <f t="shared" si="301"/>
        <v>0</v>
      </c>
      <c r="N386" s="152"/>
      <c r="O386" s="77">
        <f t="shared" si="302"/>
        <v>0</v>
      </c>
      <c r="P386" s="152"/>
      <c r="Q386" s="77">
        <f t="shared" si="303"/>
        <v>0</v>
      </c>
      <c r="R386" s="152"/>
      <c r="S386" s="77">
        <f t="shared" si="304"/>
        <v>0</v>
      </c>
      <c r="T386" s="152"/>
      <c r="U386" s="77">
        <f t="shared" si="305"/>
        <v>0</v>
      </c>
      <c r="V386" s="152"/>
      <c r="W386" s="77">
        <f t="shared" si="306"/>
        <v>0</v>
      </c>
      <c r="X386" s="63">
        <f t="shared" si="307"/>
        <v>0</v>
      </c>
      <c r="Y386" s="64">
        <f t="shared" si="308"/>
        <v>0</v>
      </c>
    </row>
    <row r="387" spans="1:25" ht="14.25" x14ac:dyDescent="0.15">
      <c r="A387" s="148"/>
      <c r="B387" s="148"/>
      <c r="C387" s="81">
        <v>3</v>
      </c>
      <c r="D387" s="152"/>
      <c r="E387" s="77">
        <f t="shared" si="284"/>
        <v>0</v>
      </c>
      <c r="F387" s="152"/>
      <c r="G387" s="77">
        <f t="shared" si="297"/>
        <v>0</v>
      </c>
      <c r="H387" s="152"/>
      <c r="I387" s="124">
        <f t="shared" si="298"/>
        <v>0</v>
      </c>
      <c r="J387" s="152"/>
      <c r="K387" s="129">
        <f t="shared" si="299"/>
        <v>0</v>
      </c>
      <c r="L387" s="63">
        <f t="shared" si="300"/>
        <v>0</v>
      </c>
      <c r="M387" s="64">
        <f t="shared" si="301"/>
        <v>0</v>
      </c>
      <c r="N387" s="152"/>
      <c r="O387" s="77">
        <f t="shared" si="302"/>
        <v>0</v>
      </c>
      <c r="P387" s="152"/>
      <c r="Q387" s="77">
        <f t="shared" si="303"/>
        <v>0</v>
      </c>
      <c r="R387" s="152"/>
      <c r="S387" s="77">
        <f t="shared" si="304"/>
        <v>0</v>
      </c>
      <c r="T387" s="152"/>
      <c r="U387" s="77">
        <f t="shared" si="305"/>
        <v>0</v>
      </c>
      <c r="V387" s="152"/>
      <c r="W387" s="77">
        <f t="shared" si="306"/>
        <v>0</v>
      </c>
      <c r="X387" s="63">
        <f t="shared" si="307"/>
        <v>0</v>
      </c>
      <c r="Y387" s="64">
        <f t="shared" si="308"/>
        <v>0</v>
      </c>
    </row>
    <row r="388" spans="1:25" ht="14.25" x14ac:dyDescent="0.15">
      <c r="A388" s="148"/>
      <c r="B388" s="148"/>
      <c r="C388" s="81">
        <v>4</v>
      </c>
      <c r="D388" s="152"/>
      <c r="E388" s="77">
        <f t="shared" si="284"/>
        <v>0</v>
      </c>
      <c r="F388" s="152"/>
      <c r="G388" s="77">
        <f t="shared" si="297"/>
        <v>0</v>
      </c>
      <c r="H388" s="152"/>
      <c r="I388" s="124">
        <f t="shared" si="298"/>
        <v>0</v>
      </c>
      <c r="J388" s="152"/>
      <c r="K388" s="129">
        <f t="shared" si="299"/>
        <v>0</v>
      </c>
      <c r="L388" s="63">
        <f t="shared" si="300"/>
        <v>0</v>
      </c>
      <c r="M388" s="64">
        <f t="shared" si="301"/>
        <v>0</v>
      </c>
      <c r="N388" s="152"/>
      <c r="O388" s="77">
        <f t="shared" si="302"/>
        <v>0</v>
      </c>
      <c r="P388" s="152"/>
      <c r="Q388" s="77">
        <f t="shared" si="303"/>
        <v>0</v>
      </c>
      <c r="R388" s="152"/>
      <c r="S388" s="77">
        <f t="shared" si="304"/>
        <v>0</v>
      </c>
      <c r="T388" s="152"/>
      <c r="U388" s="77">
        <f t="shared" si="305"/>
        <v>0</v>
      </c>
      <c r="V388" s="152"/>
      <c r="W388" s="77">
        <f t="shared" si="306"/>
        <v>0</v>
      </c>
      <c r="X388" s="63">
        <f t="shared" si="307"/>
        <v>0</v>
      </c>
      <c r="Y388" s="64">
        <f t="shared" si="308"/>
        <v>0</v>
      </c>
    </row>
    <row r="389" spans="1:25" ht="14.25" x14ac:dyDescent="0.15">
      <c r="A389" s="148"/>
      <c r="B389" s="148"/>
      <c r="C389" s="81">
        <v>5</v>
      </c>
      <c r="D389" s="152"/>
      <c r="E389" s="77">
        <f t="shared" si="284"/>
        <v>0</v>
      </c>
      <c r="F389" s="152"/>
      <c r="G389" s="77">
        <f t="shared" si="297"/>
        <v>0</v>
      </c>
      <c r="H389" s="152"/>
      <c r="I389" s="124">
        <f t="shared" si="298"/>
        <v>0</v>
      </c>
      <c r="J389" s="152"/>
      <c r="K389" s="129">
        <f t="shared" si="299"/>
        <v>0</v>
      </c>
      <c r="L389" s="63">
        <f t="shared" si="300"/>
        <v>0</v>
      </c>
      <c r="M389" s="64">
        <f t="shared" si="301"/>
        <v>0</v>
      </c>
      <c r="N389" s="152"/>
      <c r="O389" s="77">
        <f t="shared" si="302"/>
        <v>0</v>
      </c>
      <c r="P389" s="152"/>
      <c r="Q389" s="77">
        <f t="shared" si="303"/>
        <v>0</v>
      </c>
      <c r="R389" s="152"/>
      <c r="S389" s="77">
        <f t="shared" si="304"/>
        <v>0</v>
      </c>
      <c r="T389" s="152"/>
      <c r="U389" s="77">
        <f t="shared" si="305"/>
        <v>0</v>
      </c>
      <c r="V389" s="152"/>
      <c r="W389" s="77">
        <f t="shared" si="306"/>
        <v>0</v>
      </c>
      <c r="X389" s="63">
        <f t="shared" si="307"/>
        <v>0</v>
      </c>
      <c r="Y389" s="64">
        <f t="shared" si="308"/>
        <v>0</v>
      </c>
    </row>
    <row r="390" spans="1:25" ht="14.25" x14ac:dyDescent="0.15">
      <c r="A390" s="148"/>
      <c r="B390" s="148"/>
      <c r="C390" s="81">
        <v>6</v>
      </c>
      <c r="D390" s="152"/>
      <c r="E390" s="77">
        <f t="shared" si="284"/>
        <v>0</v>
      </c>
      <c r="F390" s="152"/>
      <c r="G390" s="77">
        <f t="shared" si="297"/>
        <v>0</v>
      </c>
      <c r="H390" s="152"/>
      <c r="I390" s="124">
        <f t="shared" si="298"/>
        <v>0</v>
      </c>
      <c r="J390" s="152"/>
      <c r="K390" s="129">
        <f t="shared" si="299"/>
        <v>0</v>
      </c>
      <c r="L390" s="63">
        <f t="shared" si="300"/>
        <v>0</v>
      </c>
      <c r="M390" s="64">
        <f t="shared" si="301"/>
        <v>0</v>
      </c>
      <c r="N390" s="152"/>
      <c r="O390" s="77">
        <f t="shared" si="302"/>
        <v>0</v>
      </c>
      <c r="P390" s="152"/>
      <c r="Q390" s="77">
        <f t="shared" si="303"/>
        <v>0</v>
      </c>
      <c r="R390" s="152"/>
      <c r="S390" s="77">
        <f t="shared" si="304"/>
        <v>0</v>
      </c>
      <c r="T390" s="152"/>
      <c r="U390" s="77">
        <f t="shared" si="305"/>
        <v>0</v>
      </c>
      <c r="V390" s="152"/>
      <c r="W390" s="77">
        <f t="shared" si="306"/>
        <v>0</v>
      </c>
      <c r="X390" s="63">
        <f t="shared" si="307"/>
        <v>0</v>
      </c>
      <c r="Y390" s="64">
        <f t="shared" si="308"/>
        <v>0</v>
      </c>
    </row>
    <row r="391" spans="1:25" ht="14.25" x14ac:dyDescent="0.15">
      <c r="A391" s="148"/>
      <c r="B391" s="148"/>
      <c r="C391" s="81">
        <v>7</v>
      </c>
      <c r="D391" s="152"/>
      <c r="E391" s="77">
        <f t="shared" si="284"/>
        <v>0</v>
      </c>
      <c r="F391" s="152"/>
      <c r="G391" s="77">
        <f t="shared" si="297"/>
        <v>0</v>
      </c>
      <c r="H391" s="152"/>
      <c r="I391" s="124">
        <f t="shared" si="298"/>
        <v>0</v>
      </c>
      <c r="J391" s="152"/>
      <c r="K391" s="129">
        <f t="shared" si="299"/>
        <v>0</v>
      </c>
      <c r="L391" s="63">
        <f t="shared" si="300"/>
        <v>0</v>
      </c>
      <c r="M391" s="64">
        <f t="shared" si="301"/>
        <v>0</v>
      </c>
      <c r="N391" s="152"/>
      <c r="O391" s="77">
        <f t="shared" si="302"/>
        <v>0</v>
      </c>
      <c r="P391" s="152"/>
      <c r="Q391" s="77">
        <f t="shared" si="303"/>
        <v>0</v>
      </c>
      <c r="R391" s="152"/>
      <c r="S391" s="77">
        <f t="shared" si="304"/>
        <v>0</v>
      </c>
      <c r="T391" s="152"/>
      <c r="U391" s="77">
        <f t="shared" si="305"/>
        <v>0</v>
      </c>
      <c r="V391" s="152"/>
      <c r="W391" s="77">
        <f t="shared" si="306"/>
        <v>0</v>
      </c>
      <c r="X391" s="63">
        <f t="shared" si="307"/>
        <v>0</v>
      </c>
      <c r="Y391" s="64">
        <f t="shared" si="308"/>
        <v>0</v>
      </c>
    </row>
    <row r="392" spans="1:25" ht="14.25" x14ac:dyDescent="0.15">
      <c r="A392" s="148"/>
      <c r="B392" s="148"/>
      <c r="C392" s="81"/>
      <c r="D392" s="152"/>
      <c r="E392" s="77">
        <f t="shared" si="284"/>
        <v>0</v>
      </c>
      <c r="F392" s="152"/>
      <c r="G392" s="77">
        <f t="shared" si="297"/>
        <v>0</v>
      </c>
      <c r="H392" s="152"/>
      <c r="I392" s="124">
        <f t="shared" si="298"/>
        <v>0</v>
      </c>
      <c r="J392" s="152"/>
      <c r="K392" s="129">
        <f t="shared" si="299"/>
        <v>0</v>
      </c>
      <c r="L392" s="63">
        <f t="shared" si="300"/>
        <v>0</v>
      </c>
      <c r="M392" s="64">
        <f t="shared" si="301"/>
        <v>0</v>
      </c>
      <c r="N392" s="152"/>
      <c r="O392" s="77">
        <f t="shared" si="302"/>
        <v>0</v>
      </c>
      <c r="P392" s="152"/>
      <c r="Q392" s="77">
        <f t="shared" si="303"/>
        <v>0</v>
      </c>
      <c r="R392" s="152"/>
      <c r="S392" s="77">
        <f t="shared" si="304"/>
        <v>0</v>
      </c>
      <c r="T392" s="152"/>
      <c r="U392" s="77">
        <f t="shared" si="305"/>
        <v>0</v>
      </c>
      <c r="V392" s="152"/>
      <c r="W392" s="77">
        <f t="shared" si="306"/>
        <v>0</v>
      </c>
      <c r="X392" s="63">
        <f t="shared" si="307"/>
        <v>0</v>
      </c>
      <c r="Y392" s="64">
        <f t="shared" si="308"/>
        <v>0</v>
      </c>
    </row>
    <row r="393" spans="1:25" ht="15" thickBot="1" x14ac:dyDescent="0.2">
      <c r="A393" s="148"/>
      <c r="B393" s="148"/>
      <c r="C393" s="87"/>
      <c r="D393" s="195"/>
      <c r="E393" s="78">
        <f t="shared" si="284"/>
        <v>0</v>
      </c>
      <c r="F393" s="195"/>
      <c r="G393" s="78">
        <f t="shared" si="297"/>
        <v>0</v>
      </c>
      <c r="H393" s="195"/>
      <c r="I393" s="125">
        <f t="shared" si="298"/>
        <v>0</v>
      </c>
      <c r="J393" s="195"/>
      <c r="K393" s="130">
        <f t="shared" si="299"/>
        <v>0</v>
      </c>
      <c r="L393" s="73">
        <f t="shared" si="300"/>
        <v>0</v>
      </c>
      <c r="M393" s="74">
        <f t="shared" si="301"/>
        <v>0</v>
      </c>
      <c r="N393" s="195"/>
      <c r="O393" s="78">
        <f t="shared" si="302"/>
        <v>0</v>
      </c>
      <c r="P393" s="195"/>
      <c r="Q393" s="78">
        <f t="shared" si="303"/>
        <v>0</v>
      </c>
      <c r="R393" s="195"/>
      <c r="S393" s="78">
        <f t="shared" si="304"/>
        <v>0</v>
      </c>
      <c r="T393" s="195"/>
      <c r="U393" s="78">
        <f t="shared" si="305"/>
        <v>0</v>
      </c>
      <c r="V393" s="195"/>
      <c r="W393" s="78">
        <f t="shared" si="306"/>
        <v>0</v>
      </c>
      <c r="X393" s="73">
        <f t="shared" si="307"/>
        <v>0</v>
      </c>
      <c r="Y393" s="74">
        <f t="shared" si="308"/>
        <v>0</v>
      </c>
    </row>
    <row r="394" spans="1:25" ht="15" thickBot="1" x14ac:dyDescent="0.2">
      <c r="A394" s="186"/>
      <c r="B394" s="186"/>
      <c r="C394" s="85"/>
      <c r="D394" s="58"/>
      <c r="E394" s="80">
        <f>SUM(E385:E393)</f>
        <v>0</v>
      </c>
      <c r="F394" s="58"/>
      <c r="G394" s="80">
        <f>SUM(G385:G393)</f>
        <v>0</v>
      </c>
      <c r="H394" s="58"/>
      <c r="I394" s="121">
        <f>SUM(I385:I393)</f>
        <v>0</v>
      </c>
      <c r="J394" s="58"/>
      <c r="K394" s="80">
        <f>SUM(K385:K393)</f>
        <v>0</v>
      </c>
      <c r="L394" s="69" t="s">
        <v>10</v>
      </c>
      <c r="M394" s="70">
        <f>SUM(M385:M393)</f>
        <v>0</v>
      </c>
      <c r="N394" s="58"/>
      <c r="O394" s="80">
        <f>SUM(O385:O393)</f>
        <v>0</v>
      </c>
      <c r="P394" s="58"/>
      <c r="Q394" s="80">
        <f>SUM(Q385:Q393)</f>
        <v>0</v>
      </c>
      <c r="R394" s="58"/>
      <c r="S394" s="80">
        <f>SUM(S385:S393)</f>
        <v>0</v>
      </c>
      <c r="T394" s="58"/>
      <c r="U394" s="80">
        <f>SUM(U385:U393)</f>
        <v>0</v>
      </c>
      <c r="V394" s="58"/>
      <c r="W394" s="80">
        <f>SUM(W385:W393)</f>
        <v>0</v>
      </c>
      <c r="X394" s="69" t="s">
        <v>10</v>
      </c>
      <c r="Y394" s="70">
        <f>SUM(Y385:Y393)</f>
        <v>0</v>
      </c>
    </row>
    <row r="395" spans="1:25" ht="14.25" x14ac:dyDescent="0.15">
      <c r="A395" s="184">
        <v>88</v>
      </c>
      <c r="B395" s="184" t="s">
        <v>92</v>
      </c>
      <c r="C395" s="86">
        <v>2</v>
      </c>
      <c r="D395" s="189"/>
      <c r="E395" s="79">
        <f t="shared" si="284"/>
        <v>0</v>
      </c>
      <c r="F395" s="189"/>
      <c r="G395" s="79">
        <f>$C395*F395</f>
        <v>0</v>
      </c>
      <c r="H395" s="189"/>
      <c r="I395" s="126">
        <f>$C395*H395</f>
        <v>0</v>
      </c>
      <c r="J395" s="189"/>
      <c r="K395" s="131">
        <f>$C395*J395</f>
        <v>0</v>
      </c>
      <c r="L395" s="71">
        <f>D395+F395+H395+J395</f>
        <v>0</v>
      </c>
      <c r="M395" s="72">
        <f>$C395*L395</f>
        <v>0</v>
      </c>
      <c r="N395" s="189"/>
      <c r="O395" s="79">
        <f>$C395*N395</f>
        <v>0</v>
      </c>
      <c r="P395" s="189"/>
      <c r="Q395" s="79">
        <f>$C395*P395</f>
        <v>0</v>
      </c>
      <c r="R395" s="189"/>
      <c r="S395" s="79">
        <f>$C395*R395</f>
        <v>0</v>
      </c>
      <c r="T395" s="189"/>
      <c r="U395" s="79">
        <f>$C395*T395</f>
        <v>0</v>
      </c>
      <c r="V395" s="189"/>
      <c r="W395" s="79">
        <f>$C395*V395</f>
        <v>0</v>
      </c>
      <c r="X395" s="71">
        <f>D395+F395+H395+J395+N395+P395+R395+T395+V395</f>
        <v>0</v>
      </c>
      <c r="Y395" s="72">
        <f>$C395*X395</f>
        <v>0</v>
      </c>
    </row>
    <row r="396" spans="1:25" ht="14.25" x14ac:dyDescent="0.15">
      <c r="A396" s="180"/>
      <c r="B396" s="180"/>
      <c r="C396" s="81">
        <v>5</v>
      </c>
      <c r="D396" s="190"/>
      <c r="E396" s="77">
        <f t="shared" si="284"/>
        <v>0</v>
      </c>
      <c r="F396" s="190"/>
      <c r="G396" s="77">
        <f>$C396*F396</f>
        <v>0</v>
      </c>
      <c r="H396" s="190"/>
      <c r="I396" s="124">
        <f>$C396*H396</f>
        <v>0</v>
      </c>
      <c r="J396" s="190"/>
      <c r="K396" s="129">
        <f>$C396*J396</f>
        <v>0</v>
      </c>
      <c r="L396" s="63">
        <f>D396+F396+H396+J396</f>
        <v>0</v>
      </c>
      <c r="M396" s="64">
        <f>$C396*L396</f>
        <v>0</v>
      </c>
      <c r="N396" s="190"/>
      <c r="O396" s="77">
        <f>$C396*N396</f>
        <v>0</v>
      </c>
      <c r="P396" s="190"/>
      <c r="Q396" s="77">
        <f>$C396*P396</f>
        <v>0</v>
      </c>
      <c r="R396" s="190"/>
      <c r="S396" s="77">
        <f>$C396*R396</f>
        <v>0</v>
      </c>
      <c r="T396" s="190"/>
      <c r="U396" s="77">
        <f>$C396*T396</f>
        <v>0</v>
      </c>
      <c r="V396" s="190"/>
      <c r="W396" s="77">
        <f>$C396*V396</f>
        <v>0</v>
      </c>
      <c r="X396" s="63">
        <f>D396+F396+H396+J396+N396+P396+R396+T396+V396</f>
        <v>0</v>
      </c>
      <c r="Y396" s="64">
        <f>$C396*X396</f>
        <v>0</v>
      </c>
    </row>
    <row r="397" spans="1:25" ht="14.25" x14ac:dyDescent="0.15">
      <c r="A397" s="180"/>
      <c r="B397" s="180"/>
      <c r="C397" s="81"/>
      <c r="D397" s="190"/>
      <c r="E397" s="77">
        <f t="shared" si="284"/>
        <v>0</v>
      </c>
      <c r="F397" s="190"/>
      <c r="G397" s="77">
        <f>$C397*F397</f>
        <v>0</v>
      </c>
      <c r="H397" s="190"/>
      <c r="I397" s="124">
        <f>$C397*H397</f>
        <v>0</v>
      </c>
      <c r="J397" s="190"/>
      <c r="K397" s="129">
        <f>$C397*J397</f>
        <v>0</v>
      </c>
      <c r="L397" s="63">
        <f>D397+F397+H397+J397</f>
        <v>0</v>
      </c>
      <c r="M397" s="64">
        <f>$C397*L397</f>
        <v>0</v>
      </c>
      <c r="N397" s="190"/>
      <c r="O397" s="77">
        <f>$C397*N397</f>
        <v>0</v>
      </c>
      <c r="P397" s="190"/>
      <c r="Q397" s="77">
        <f>$C397*P397</f>
        <v>0</v>
      </c>
      <c r="R397" s="190"/>
      <c r="S397" s="77">
        <f>$C397*R397</f>
        <v>0</v>
      </c>
      <c r="T397" s="190"/>
      <c r="U397" s="77">
        <f>$C397*T397</f>
        <v>0</v>
      </c>
      <c r="V397" s="190"/>
      <c r="W397" s="77">
        <f>$C397*V397</f>
        <v>0</v>
      </c>
      <c r="X397" s="63">
        <f>D397+F397+H397+J397+N397+P397+R397+T397+V397</f>
        <v>0</v>
      </c>
      <c r="Y397" s="64">
        <f>$C397*X397</f>
        <v>0</v>
      </c>
    </row>
    <row r="398" spans="1:25" ht="15" thickBot="1" x14ac:dyDescent="0.2">
      <c r="A398" s="181"/>
      <c r="B398" s="181"/>
      <c r="C398" s="82"/>
      <c r="D398" s="191"/>
      <c r="E398" s="78">
        <f t="shared" si="284"/>
        <v>0</v>
      </c>
      <c r="F398" s="191"/>
      <c r="G398" s="78">
        <f>$C398*F398</f>
        <v>0</v>
      </c>
      <c r="H398" s="191"/>
      <c r="I398" s="125">
        <f>$C398*H398</f>
        <v>0</v>
      </c>
      <c r="J398" s="191"/>
      <c r="K398" s="130">
        <f>$C398*J398</f>
        <v>0</v>
      </c>
      <c r="L398" s="65">
        <f>D398+F398+H398+J398</f>
        <v>0</v>
      </c>
      <c r="M398" s="66">
        <f>$C398*L398</f>
        <v>0</v>
      </c>
      <c r="N398" s="191"/>
      <c r="O398" s="78">
        <f>$C398*N398</f>
        <v>0</v>
      </c>
      <c r="P398" s="191"/>
      <c r="Q398" s="78">
        <f>$C398*P398</f>
        <v>0</v>
      </c>
      <c r="R398" s="191"/>
      <c r="S398" s="78">
        <f>$C398*R398</f>
        <v>0</v>
      </c>
      <c r="T398" s="191"/>
      <c r="U398" s="78">
        <f>$C398*T398</f>
        <v>0</v>
      </c>
      <c r="V398" s="191"/>
      <c r="W398" s="78">
        <f>$C398*V398</f>
        <v>0</v>
      </c>
      <c r="X398" s="65">
        <f>D398+F398+H398+J398+N398+P398+R398+T398+V398</f>
        <v>0</v>
      </c>
      <c r="Y398" s="66">
        <f>$C398*X398</f>
        <v>0</v>
      </c>
    </row>
    <row r="399" spans="1:25" ht="15" thickBot="1" x14ac:dyDescent="0.2">
      <c r="A399" s="181"/>
      <c r="B399" s="181"/>
      <c r="C399" s="83"/>
      <c r="D399" s="57"/>
      <c r="E399" s="80">
        <f>SUM(E395:E398)</f>
        <v>0</v>
      </c>
      <c r="F399" s="57"/>
      <c r="G399" s="80">
        <f>SUM(G395:G398)</f>
        <v>0</v>
      </c>
      <c r="H399" s="57"/>
      <c r="I399" s="121">
        <f>SUM(I395:I398)</f>
        <v>0</v>
      </c>
      <c r="J399" s="57"/>
      <c r="K399" s="80">
        <f>SUM(K395:K398)</f>
        <v>0</v>
      </c>
      <c r="L399" s="69" t="s">
        <v>10</v>
      </c>
      <c r="M399" s="70">
        <f>SUM(M395:M398)</f>
        <v>0</v>
      </c>
      <c r="N399" s="57"/>
      <c r="O399" s="80">
        <f>SUM(O395:O398)</f>
        <v>0</v>
      </c>
      <c r="P399" s="57"/>
      <c r="Q399" s="80">
        <f>SUM(Q395:Q398)</f>
        <v>0</v>
      </c>
      <c r="R399" s="57"/>
      <c r="S399" s="80">
        <f>SUM(S395:S398)</f>
        <v>0</v>
      </c>
      <c r="T399" s="57"/>
      <c r="U399" s="80">
        <f>SUM(U395:U398)</f>
        <v>0</v>
      </c>
      <c r="V399" s="57"/>
      <c r="W399" s="80">
        <f>SUM(W395:W398)</f>
        <v>0</v>
      </c>
      <c r="X399" s="69" t="s">
        <v>10</v>
      </c>
      <c r="Y399" s="70">
        <f>SUM(Y395:Y398)</f>
        <v>0</v>
      </c>
    </row>
    <row r="400" spans="1:25" ht="14.25" x14ac:dyDescent="0.15">
      <c r="A400" s="154">
        <v>89</v>
      </c>
      <c r="B400" s="154" t="s">
        <v>175</v>
      </c>
      <c r="C400" s="84">
        <v>1</v>
      </c>
      <c r="D400" s="194"/>
      <c r="E400" s="79">
        <f t="shared" si="284"/>
        <v>0</v>
      </c>
      <c r="F400" s="194"/>
      <c r="G400" s="79">
        <f t="shared" ref="G400:G409" si="309">$C400*F400</f>
        <v>0</v>
      </c>
      <c r="H400" s="194"/>
      <c r="I400" s="126">
        <f t="shared" ref="I400:I409" si="310">$C400*H400</f>
        <v>0</v>
      </c>
      <c r="J400" s="194"/>
      <c r="K400" s="131">
        <f t="shared" ref="K400:K409" si="311">$C400*J400</f>
        <v>0</v>
      </c>
      <c r="L400" s="61">
        <f t="shared" ref="L400:L409" si="312">D400+F400+H400+J400</f>
        <v>0</v>
      </c>
      <c r="M400" s="62">
        <f t="shared" ref="M400:M409" si="313">$C400*L400</f>
        <v>0</v>
      </c>
      <c r="N400" s="194"/>
      <c r="O400" s="79">
        <f t="shared" ref="O400:O409" si="314">$C400*N400</f>
        <v>0</v>
      </c>
      <c r="P400" s="194"/>
      <c r="Q400" s="79">
        <f t="shared" ref="Q400:Q409" si="315">$C400*P400</f>
        <v>0</v>
      </c>
      <c r="R400" s="194"/>
      <c r="S400" s="79">
        <f t="shared" ref="S400:S409" si="316">$C400*R400</f>
        <v>0</v>
      </c>
      <c r="T400" s="194"/>
      <c r="U400" s="79">
        <f t="shared" ref="U400:U409" si="317">$C400*T400</f>
        <v>0</v>
      </c>
      <c r="V400" s="194"/>
      <c r="W400" s="79">
        <f t="shared" ref="W400:W409" si="318">$C400*V400</f>
        <v>0</v>
      </c>
      <c r="X400" s="61">
        <f t="shared" ref="X400:X409" si="319">D400+F400+H400+J400+N400+P400+R400+T400+V400</f>
        <v>0</v>
      </c>
      <c r="Y400" s="62">
        <f t="shared" ref="Y400:Y409" si="320">$C400*X400</f>
        <v>0</v>
      </c>
    </row>
    <row r="401" spans="1:25" ht="14.25" x14ac:dyDescent="0.15">
      <c r="A401" s="148"/>
      <c r="B401" s="148"/>
      <c r="C401" s="81">
        <v>4</v>
      </c>
      <c r="D401" s="152"/>
      <c r="E401" s="77">
        <f t="shared" si="284"/>
        <v>0</v>
      </c>
      <c r="F401" s="152"/>
      <c r="G401" s="77">
        <f t="shared" si="309"/>
        <v>0</v>
      </c>
      <c r="H401" s="152"/>
      <c r="I401" s="124">
        <f t="shared" si="310"/>
        <v>0</v>
      </c>
      <c r="J401" s="152"/>
      <c r="K401" s="129">
        <f t="shared" si="311"/>
        <v>0</v>
      </c>
      <c r="L401" s="63">
        <f t="shared" si="312"/>
        <v>0</v>
      </c>
      <c r="M401" s="64">
        <f t="shared" si="313"/>
        <v>0</v>
      </c>
      <c r="N401" s="152"/>
      <c r="O401" s="77">
        <f t="shared" si="314"/>
        <v>0</v>
      </c>
      <c r="P401" s="152"/>
      <c r="Q401" s="77">
        <f t="shared" si="315"/>
        <v>0</v>
      </c>
      <c r="R401" s="152"/>
      <c r="S401" s="77">
        <f t="shared" si="316"/>
        <v>0</v>
      </c>
      <c r="T401" s="152"/>
      <c r="U401" s="77">
        <f t="shared" si="317"/>
        <v>0</v>
      </c>
      <c r="V401" s="152"/>
      <c r="W401" s="77">
        <f t="shared" si="318"/>
        <v>0</v>
      </c>
      <c r="X401" s="63">
        <f t="shared" si="319"/>
        <v>0</v>
      </c>
      <c r="Y401" s="64">
        <f t="shared" si="320"/>
        <v>0</v>
      </c>
    </row>
    <row r="402" spans="1:25" ht="14.25" x14ac:dyDescent="0.15">
      <c r="A402" s="148"/>
      <c r="B402" s="148"/>
      <c r="C402" s="81">
        <v>6</v>
      </c>
      <c r="D402" s="152"/>
      <c r="E402" s="77">
        <f t="shared" si="284"/>
        <v>0</v>
      </c>
      <c r="F402" s="152"/>
      <c r="G402" s="77">
        <f t="shared" si="309"/>
        <v>0</v>
      </c>
      <c r="H402" s="152"/>
      <c r="I402" s="124">
        <f t="shared" si="310"/>
        <v>0</v>
      </c>
      <c r="J402" s="152"/>
      <c r="K402" s="129">
        <f t="shared" si="311"/>
        <v>0</v>
      </c>
      <c r="L402" s="63">
        <f t="shared" si="312"/>
        <v>0</v>
      </c>
      <c r="M402" s="64">
        <f t="shared" si="313"/>
        <v>0</v>
      </c>
      <c r="N402" s="152"/>
      <c r="O402" s="77">
        <f t="shared" si="314"/>
        <v>0</v>
      </c>
      <c r="P402" s="152"/>
      <c r="Q402" s="77">
        <f t="shared" si="315"/>
        <v>0</v>
      </c>
      <c r="R402" s="152"/>
      <c r="S402" s="77">
        <f t="shared" si="316"/>
        <v>0</v>
      </c>
      <c r="T402" s="152"/>
      <c r="U402" s="77">
        <f t="shared" si="317"/>
        <v>0</v>
      </c>
      <c r="V402" s="152"/>
      <c r="W402" s="77">
        <f t="shared" si="318"/>
        <v>0</v>
      </c>
      <c r="X402" s="63">
        <f t="shared" si="319"/>
        <v>0</v>
      </c>
      <c r="Y402" s="64">
        <f t="shared" si="320"/>
        <v>0</v>
      </c>
    </row>
    <row r="403" spans="1:25" ht="14.25" x14ac:dyDescent="0.15">
      <c r="A403" s="148"/>
      <c r="B403" s="148"/>
      <c r="C403" s="81">
        <v>9</v>
      </c>
      <c r="D403" s="152"/>
      <c r="E403" s="77">
        <f t="shared" si="284"/>
        <v>0</v>
      </c>
      <c r="F403" s="152"/>
      <c r="G403" s="77">
        <f t="shared" si="309"/>
        <v>0</v>
      </c>
      <c r="H403" s="152"/>
      <c r="I403" s="124">
        <f t="shared" si="310"/>
        <v>0</v>
      </c>
      <c r="J403" s="152"/>
      <c r="K403" s="129">
        <f t="shared" si="311"/>
        <v>0</v>
      </c>
      <c r="L403" s="63">
        <f t="shared" si="312"/>
        <v>0</v>
      </c>
      <c r="M403" s="64">
        <f t="shared" si="313"/>
        <v>0</v>
      </c>
      <c r="N403" s="152"/>
      <c r="O403" s="77">
        <f t="shared" si="314"/>
        <v>0</v>
      </c>
      <c r="P403" s="152"/>
      <c r="Q403" s="77">
        <f t="shared" si="315"/>
        <v>0</v>
      </c>
      <c r="R403" s="152"/>
      <c r="S403" s="77">
        <f t="shared" si="316"/>
        <v>0</v>
      </c>
      <c r="T403" s="152"/>
      <c r="U403" s="77">
        <f t="shared" si="317"/>
        <v>0</v>
      </c>
      <c r="V403" s="152"/>
      <c r="W403" s="77">
        <f t="shared" si="318"/>
        <v>0</v>
      </c>
      <c r="X403" s="63">
        <f t="shared" si="319"/>
        <v>0</v>
      </c>
      <c r="Y403" s="64">
        <f t="shared" si="320"/>
        <v>0</v>
      </c>
    </row>
    <row r="404" spans="1:25" ht="14.25" x14ac:dyDescent="0.15">
      <c r="A404" s="148"/>
      <c r="B404" s="148"/>
      <c r="C404" s="81">
        <v>12</v>
      </c>
      <c r="D404" s="152"/>
      <c r="E404" s="77">
        <f t="shared" si="284"/>
        <v>0</v>
      </c>
      <c r="F404" s="152"/>
      <c r="G404" s="77">
        <f t="shared" si="309"/>
        <v>0</v>
      </c>
      <c r="H404" s="152"/>
      <c r="I404" s="124">
        <f t="shared" si="310"/>
        <v>0</v>
      </c>
      <c r="J404" s="152"/>
      <c r="K404" s="129">
        <f t="shared" si="311"/>
        <v>0</v>
      </c>
      <c r="L404" s="63">
        <f t="shared" si="312"/>
        <v>0</v>
      </c>
      <c r="M404" s="64">
        <f t="shared" si="313"/>
        <v>0</v>
      </c>
      <c r="N404" s="152"/>
      <c r="O404" s="77">
        <f t="shared" si="314"/>
        <v>0</v>
      </c>
      <c r="P404" s="152"/>
      <c r="Q404" s="77">
        <f t="shared" si="315"/>
        <v>0</v>
      </c>
      <c r="R404" s="152"/>
      <c r="S404" s="77">
        <f t="shared" si="316"/>
        <v>0</v>
      </c>
      <c r="T404" s="152"/>
      <c r="U404" s="77">
        <f t="shared" si="317"/>
        <v>0</v>
      </c>
      <c r="V404" s="152"/>
      <c r="W404" s="77">
        <f t="shared" si="318"/>
        <v>0</v>
      </c>
      <c r="X404" s="63">
        <f t="shared" si="319"/>
        <v>0</v>
      </c>
      <c r="Y404" s="64">
        <f t="shared" si="320"/>
        <v>0</v>
      </c>
    </row>
    <row r="405" spans="1:25" ht="14.25" x14ac:dyDescent="0.15">
      <c r="A405" s="148"/>
      <c r="B405" s="148"/>
      <c r="C405" s="81">
        <v>17</v>
      </c>
      <c r="D405" s="152"/>
      <c r="E405" s="77">
        <f t="shared" si="284"/>
        <v>0</v>
      </c>
      <c r="F405" s="152"/>
      <c r="G405" s="77">
        <f t="shared" si="309"/>
        <v>0</v>
      </c>
      <c r="H405" s="152"/>
      <c r="I405" s="124">
        <f t="shared" si="310"/>
        <v>0</v>
      </c>
      <c r="J405" s="152"/>
      <c r="K405" s="129">
        <f t="shared" si="311"/>
        <v>0</v>
      </c>
      <c r="L405" s="63">
        <f t="shared" si="312"/>
        <v>0</v>
      </c>
      <c r="M405" s="64">
        <f t="shared" si="313"/>
        <v>0</v>
      </c>
      <c r="N405" s="152"/>
      <c r="O405" s="77">
        <f t="shared" si="314"/>
        <v>0</v>
      </c>
      <c r="P405" s="152"/>
      <c r="Q405" s="77">
        <f t="shared" si="315"/>
        <v>0</v>
      </c>
      <c r="R405" s="152"/>
      <c r="S405" s="77">
        <f t="shared" si="316"/>
        <v>0</v>
      </c>
      <c r="T405" s="152"/>
      <c r="U405" s="77">
        <f t="shared" si="317"/>
        <v>0</v>
      </c>
      <c r="V405" s="152"/>
      <c r="W405" s="77">
        <f t="shared" si="318"/>
        <v>0</v>
      </c>
      <c r="X405" s="63">
        <f t="shared" si="319"/>
        <v>0</v>
      </c>
      <c r="Y405" s="64">
        <f t="shared" si="320"/>
        <v>0</v>
      </c>
    </row>
    <row r="406" spans="1:25" ht="14.25" x14ac:dyDescent="0.15">
      <c r="A406" s="148"/>
      <c r="B406" s="148"/>
      <c r="C406" s="81">
        <v>23</v>
      </c>
      <c r="D406" s="152"/>
      <c r="E406" s="77">
        <f t="shared" si="284"/>
        <v>0</v>
      </c>
      <c r="F406" s="152"/>
      <c r="G406" s="77">
        <f t="shared" si="309"/>
        <v>0</v>
      </c>
      <c r="H406" s="152"/>
      <c r="I406" s="124">
        <f t="shared" si="310"/>
        <v>0</v>
      </c>
      <c r="J406" s="152"/>
      <c r="K406" s="129">
        <f t="shared" si="311"/>
        <v>0</v>
      </c>
      <c r="L406" s="63">
        <f t="shared" si="312"/>
        <v>0</v>
      </c>
      <c r="M406" s="64">
        <f t="shared" si="313"/>
        <v>0</v>
      </c>
      <c r="N406" s="152"/>
      <c r="O406" s="77">
        <f t="shared" si="314"/>
        <v>0</v>
      </c>
      <c r="P406" s="152"/>
      <c r="Q406" s="77">
        <f t="shared" si="315"/>
        <v>0</v>
      </c>
      <c r="R406" s="152"/>
      <c r="S406" s="77">
        <f t="shared" si="316"/>
        <v>0</v>
      </c>
      <c r="T406" s="152"/>
      <c r="U406" s="77">
        <f t="shared" si="317"/>
        <v>0</v>
      </c>
      <c r="V406" s="152"/>
      <c r="W406" s="77">
        <f t="shared" si="318"/>
        <v>0</v>
      </c>
      <c r="X406" s="63">
        <f t="shared" si="319"/>
        <v>0</v>
      </c>
      <c r="Y406" s="64">
        <f t="shared" si="320"/>
        <v>0</v>
      </c>
    </row>
    <row r="407" spans="1:25" ht="14.25" x14ac:dyDescent="0.15">
      <c r="A407" s="148"/>
      <c r="B407" s="148"/>
      <c r="C407" s="81"/>
      <c r="D407" s="152"/>
      <c r="E407" s="77">
        <f t="shared" si="284"/>
        <v>0</v>
      </c>
      <c r="F407" s="152"/>
      <c r="G407" s="77">
        <f t="shared" si="309"/>
        <v>0</v>
      </c>
      <c r="H407" s="152"/>
      <c r="I407" s="124">
        <f t="shared" si="310"/>
        <v>0</v>
      </c>
      <c r="J407" s="152"/>
      <c r="K407" s="129">
        <f t="shared" si="311"/>
        <v>0</v>
      </c>
      <c r="L407" s="63">
        <f t="shared" si="312"/>
        <v>0</v>
      </c>
      <c r="M407" s="64">
        <f t="shared" si="313"/>
        <v>0</v>
      </c>
      <c r="N407" s="152"/>
      <c r="O407" s="77">
        <f t="shared" si="314"/>
        <v>0</v>
      </c>
      <c r="P407" s="152"/>
      <c r="Q407" s="77">
        <f t="shared" si="315"/>
        <v>0</v>
      </c>
      <c r="R407" s="152"/>
      <c r="S407" s="77">
        <f t="shared" si="316"/>
        <v>0</v>
      </c>
      <c r="T407" s="152"/>
      <c r="U407" s="77">
        <f t="shared" si="317"/>
        <v>0</v>
      </c>
      <c r="V407" s="152"/>
      <c r="W407" s="77">
        <f t="shared" si="318"/>
        <v>0</v>
      </c>
      <c r="X407" s="63">
        <f t="shared" si="319"/>
        <v>0</v>
      </c>
      <c r="Y407" s="64">
        <f t="shared" si="320"/>
        <v>0</v>
      </c>
    </row>
    <row r="408" spans="1:25" ht="14.25" x14ac:dyDescent="0.15">
      <c r="A408" s="148"/>
      <c r="B408" s="148"/>
      <c r="C408" s="81"/>
      <c r="D408" s="152"/>
      <c r="E408" s="77">
        <f t="shared" si="284"/>
        <v>0</v>
      </c>
      <c r="F408" s="152"/>
      <c r="G408" s="77">
        <f t="shared" si="309"/>
        <v>0</v>
      </c>
      <c r="H408" s="152"/>
      <c r="I408" s="124">
        <f t="shared" si="310"/>
        <v>0</v>
      </c>
      <c r="J408" s="152"/>
      <c r="K408" s="129">
        <f t="shared" si="311"/>
        <v>0</v>
      </c>
      <c r="L408" s="63">
        <f t="shared" si="312"/>
        <v>0</v>
      </c>
      <c r="M408" s="64">
        <f t="shared" si="313"/>
        <v>0</v>
      </c>
      <c r="N408" s="152"/>
      <c r="O408" s="77">
        <f t="shared" si="314"/>
        <v>0</v>
      </c>
      <c r="P408" s="152"/>
      <c r="Q408" s="77">
        <f t="shared" si="315"/>
        <v>0</v>
      </c>
      <c r="R408" s="152"/>
      <c r="S408" s="77">
        <f t="shared" si="316"/>
        <v>0</v>
      </c>
      <c r="T408" s="152"/>
      <c r="U408" s="77">
        <f t="shared" si="317"/>
        <v>0</v>
      </c>
      <c r="V408" s="152"/>
      <c r="W408" s="77">
        <f t="shared" si="318"/>
        <v>0</v>
      </c>
      <c r="X408" s="63">
        <f t="shared" si="319"/>
        <v>0</v>
      </c>
      <c r="Y408" s="64">
        <f t="shared" si="320"/>
        <v>0</v>
      </c>
    </row>
    <row r="409" spans="1:25" ht="15" thickBot="1" x14ac:dyDescent="0.2">
      <c r="A409" s="150"/>
      <c r="B409" s="150"/>
      <c r="C409" s="87"/>
      <c r="D409" s="195"/>
      <c r="E409" s="78">
        <f t="shared" si="284"/>
        <v>0</v>
      </c>
      <c r="F409" s="195"/>
      <c r="G409" s="78">
        <f t="shared" si="309"/>
        <v>0</v>
      </c>
      <c r="H409" s="195"/>
      <c r="I409" s="125">
        <f t="shared" si="310"/>
        <v>0</v>
      </c>
      <c r="J409" s="195"/>
      <c r="K409" s="130">
        <f t="shared" si="311"/>
        <v>0</v>
      </c>
      <c r="L409" s="73">
        <f t="shared" si="312"/>
        <v>0</v>
      </c>
      <c r="M409" s="74">
        <f t="shared" si="313"/>
        <v>0</v>
      </c>
      <c r="N409" s="195"/>
      <c r="O409" s="78">
        <f t="shared" si="314"/>
        <v>0</v>
      </c>
      <c r="P409" s="195"/>
      <c r="Q409" s="78">
        <f t="shared" si="315"/>
        <v>0</v>
      </c>
      <c r="R409" s="195"/>
      <c r="S409" s="78">
        <f t="shared" si="316"/>
        <v>0</v>
      </c>
      <c r="T409" s="195"/>
      <c r="U409" s="78">
        <f t="shared" si="317"/>
        <v>0</v>
      </c>
      <c r="V409" s="195"/>
      <c r="W409" s="78">
        <f t="shared" si="318"/>
        <v>0</v>
      </c>
      <c r="X409" s="73">
        <f t="shared" si="319"/>
        <v>0</v>
      </c>
      <c r="Y409" s="74">
        <f t="shared" si="320"/>
        <v>0</v>
      </c>
    </row>
    <row r="410" spans="1:25" ht="15" thickBot="1" x14ac:dyDescent="0.2">
      <c r="A410" s="187"/>
      <c r="B410" s="187"/>
      <c r="C410" s="85"/>
      <c r="D410" s="58"/>
      <c r="E410" s="80">
        <f>SUM(E400:E409)</f>
        <v>0</v>
      </c>
      <c r="F410" s="58"/>
      <c r="G410" s="80">
        <f>SUM(G400:G409)</f>
        <v>0</v>
      </c>
      <c r="H410" s="58"/>
      <c r="I410" s="121">
        <f>SUM(I400:I409)</f>
        <v>0</v>
      </c>
      <c r="J410" s="58"/>
      <c r="K410" s="80">
        <f>SUM(K400:K409)</f>
        <v>0</v>
      </c>
      <c r="L410" s="69" t="s">
        <v>10</v>
      </c>
      <c r="M410" s="70">
        <f>SUM(M400:M409)</f>
        <v>0</v>
      </c>
      <c r="N410" s="58"/>
      <c r="O410" s="80">
        <f>SUM(O400:O409)</f>
        <v>0</v>
      </c>
      <c r="P410" s="58"/>
      <c r="Q410" s="80">
        <f>SUM(Q400:Q409)</f>
        <v>0</v>
      </c>
      <c r="R410" s="58"/>
      <c r="S410" s="80">
        <f>SUM(S400:S409)</f>
        <v>0</v>
      </c>
      <c r="T410" s="58"/>
      <c r="U410" s="80">
        <f>SUM(U400:U409)</f>
        <v>0</v>
      </c>
      <c r="V410" s="58"/>
      <c r="W410" s="80">
        <f>SUM(W400:W409)</f>
        <v>0</v>
      </c>
      <c r="X410" s="69" t="s">
        <v>10</v>
      </c>
      <c r="Y410" s="70">
        <f>SUM(Y400:Y409)</f>
        <v>0</v>
      </c>
    </row>
    <row r="411" spans="1:25" ht="14.25" x14ac:dyDescent="0.15">
      <c r="A411" s="184">
        <v>91</v>
      </c>
      <c r="B411" s="184" t="s">
        <v>176</v>
      </c>
      <c r="C411" s="86">
        <v>12</v>
      </c>
      <c r="D411" s="189"/>
      <c r="E411" s="79">
        <f t="shared" ref="E411:E420" si="321">$C411*D411</f>
        <v>0</v>
      </c>
      <c r="F411" s="189"/>
      <c r="G411" s="79">
        <f t="shared" ref="G411:G420" si="322">$C411*F411</f>
        <v>0</v>
      </c>
      <c r="H411" s="189"/>
      <c r="I411" s="126">
        <f t="shared" ref="I411:I420" si="323">$C411*H411</f>
        <v>0</v>
      </c>
      <c r="J411" s="189"/>
      <c r="K411" s="131">
        <f t="shared" ref="K411:K420" si="324">$C411*J411</f>
        <v>0</v>
      </c>
      <c r="L411" s="71">
        <f t="shared" ref="L411:L420" si="325">D411+F411+H411+J411</f>
        <v>0</v>
      </c>
      <c r="M411" s="72">
        <f t="shared" ref="M411:M420" si="326">$C411*L411</f>
        <v>0</v>
      </c>
      <c r="N411" s="189"/>
      <c r="O411" s="79">
        <f t="shared" ref="O411:O420" si="327">$C411*N411</f>
        <v>0</v>
      </c>
      <c r="P411" s="189"/>
      <c r="Q411" s="79">
        <f t="shared" ref="Q411:Q420" si="328">$C411*P411</f>
        <v>0</v>
      </c>
      <c r="R411" s="189"/>
      <c r="S411" s="79">
        <f t="shared" ref="S411:S420" si="329">$C411*R411</f>
        <v>0</v>
      </c>
      <c r="T411" s="189"/>
      <c r="U411" s="79">
        <f t="shared" ref="U411:U420" si="330">$C411*T411</f>
        <v>0</v>
      </c>
      <c r="V411" s="189"/>
      <c r="W411" s="79">
        <f t="shared" ref="W411:W420" si="331">$C411*V411</f>
        <v>0</v>
      </c>
      <c r="X411" s="71">
        <f t="shared" ref="X411:X420" si="332">D411+F411+H411+J411+N411+P411+R411+T411+V411</f>
        <v>0</v>
      </c>
      <c r="Y411" s="72">
        <f t="shared" ref="Y411:Y420" si="333">$C411*X411</f>
        <v>0</v>
      </c>
    </row>
    <row r="412" spans="1:25" ht="14.25" x14ac:dyDescent="0.15">
      <c r="A412" s="180"/>
      <c r="B412" s="180"/>
      <c r="C412" s="81">
        <v>16</v>
      </c>
      <c r="D412" s="190"/>
      <c r="E412" s="77">
        <f t="shared" si="321"/>
        <v>0</v>
      </c>
      <c r="F412" s="190"/>
      <c r="G412" s="77">
        <f t="shared" si="322"/>
        <v>0</v>
      </c>
      <c r="H412" s="190"/>
      <c r="I412" s="124">
        <f t="shared" si="323"/>
        <v>0</v>
      </c>
      <c r="J412" s="190"/>
      <c r="K412" s="129">
        <f t="shared" si="324"/>
        <v>0</v>
      </c>
      <c r="L412" s="63">
        <f t="shared" si="325"/>
        <v>0</v>
      </c>
      <c r="M412" s="64">
        <f t="shared" si="326"/>
        <v>0</v>
      </c>
      <c r="N412" s="190"/>
      <c r="O412" s="77">
        <f t="shared" si="327"/>
        <v>0</v>
      </c>
      <c r="P412" s="190"/>
      <c r="Q412" s="77">
        <f t="shared" si="328"/>
        <v>0</v>
      </c>
      <c r="R412" s="190"/>
      <c r="S412" s="77">
        <f t="shared" si="329"/>
        <v>0</v>
      </c>
      <c r="T412" s="190"/>
      <c r="U412" s="77">
        <f t="shared" si="330"/>
        <v>0</v>
      </c>
      <c r="V412" s="190"/>
      <c r="W412" s="77">
        <f t="shared" si="331"/>
        <v>0</v>
      </c>
      <c r="X412" s="63">
        <f t="shared" si="332"/>
        <v>0</v>
      </c>
      <c r="Y412" s="64">
        <f t="shared" si="333"/>
        <v>0</v>
      </c>
    </row>
    <row r="413" spans="1:25" ht="14.25" x14ac:dyDescent="0.15">
      <c r="A413" s="180"/>
      <c r="B413" s="180"/>
      <c r="C413" s="81">
        <v>37</v>
      </c>
      <c r="D413" s="190"/>
      <c r="E413" s="77">
        <f t="shared" si="321"/>
        <v>0</v>
      </c>
      <c r="F413" s="190"/>
      <c r="G413" s="77">
        <f t="shared" si="322"/>
        <v>0</v>
      </c>
      <c r="H413" s="190"/>
      <c r="I413" s="124">
        <f t="shared" si="323"/>
        <v>0</v>
      </c>
      <c r="J413" s="190"/>
      <c r="K413" s="129">
        <f t="shared" si="324"/>
        <v>0</v>
      </c>
      <c r="L413" s="63">
        <f t="shared" si="325"/>
        <v>0</v>
      </c>
      <c r="M413" s="64">
        <f t="shared" si="326"/>
        <v>0</v>
      </c>
      <c r="N413" s="190"/>
      <c r="O413" s="77">
        <f t="shared" si="327"/>
        <v>0</v>
      </c>
      <c r="P413" s="190"/>
      <c r="Q413" s="77">
        <f t="shared" si="328"/>
        <v>0</v>
      </c>
      <c r="R413" s="190"/>
      <c r="S413" s="77">
        <f t="shared" si="329"/>
        <v>0</v>
      </c>
      <c r="T413" s="190"/>
      <c r="U413" s="77">
        <f t="shared" si="330"/>
        <v>0</v>
      </c>
      <c r="V413" s="190"/>
      <c r="W413" s="77">
        <f t="shared" si="331"/>
        <v>0</v>
      </c>
      <c r="X413" s="63">
        <f t="shared" si="332"/>
        <v>0</v>
      </c>
      <c r="Y413" s="64">
        <f t="shared" si="333"/>
        <v>0</v>
      </c>
    </row>
    <row r="414" spans="1:25" ht="14.25" x14ac:dyDescent="0.15">
      <c r="A414" s="180"/>
      <c r="B414" s="180"/>
      <c r="C414" s="81"/>
      <c r="D414" s="190"/>
      <c r="E414" s="77">
        <f t="shared" si="321"/>
        <v>0</v>
      </c>
      <c r="F414" s="190"/>
      <c r="G414" s="77">
        <f t="shared" si="322"/>
        <v>0</v>
      </c>
      <c r="H414" s="190"/>
      <c r="I414" s="124">
        <f t="shared" si="323"/>
        <v>0</v>
      </c>
      <c r="J414" s="190"/>
      <c r="K414" s="129">
        <f t="shared" si="324"/>
        <v>0</v>
      </c>
      <c r="L414" s="63">
        <f t="shared" si="325"/>
        <v>0</v>
      </c>
      <c r="M414" s="64">
        <f t="shared" si="326"/>
        <v>0</v>
      </c>
      <c r="N414" s="190"/>
      <c r="O414" s="77">
        <f t="shared" si="327"/>
        <v>0</v>
      </c>
      <c r="P414" s="190"/>
      <c r="Q414" s="77">
        <f t="shared" si="328"/>
        <v>0</v>
      </c>
      <c r="R414" s="190"/>
      <c r="S414" s="77">
        <f t="shared" si="329"/>
        <v>0</v>
      </c>
      <c r="T414" s="190"/>
      <c r="U414" s="77">
        <f t="shared" si="330"/>
        <v>0</v>
      </c>
      <c r="V414" s="190"/>
      <c r="W414" s="77">
        <f t="shared" si="331"/>
        <v>0</v>
      </c>
      <c r="X414" s="63">
        <f t="shared" si="332"/>
        <v>0</v>
      </c>
      <c r="Y414" s="64">
        <f t="shared" si="333"/>
        <v>0</v>
      </c>
    </row>
    <row r="415" spans="1:25" ht="14.25" x14ac:dyDescent="0.15">
      <c r="A415" s="180"/>
      <c r="B415" s="180"/>
      <c r="C415" s="81"/>
      <c r="D415" s="190"/>
      <c r="E415" s="77">
        <f t="shared" si="321"/>
        <v>0</v>
      </c>
      <c r="F415" s="190"/>
      <c r="G415" s="77">
        <f t="shared" si="322"/>
        <v>0</v>
      </c>
      <c r="H415" s="190"/>
      <c r="I415" s="124">
        <f t="shared" si="323"/>
        <v>0</v>
      </c>
      <c r="J415" s="190"/>
      <c r="K415" s="129">
        <f t="shared" si="324"/>
        <v>0</v>
      </c>
      <c r="L415" s="63">
        <f t="shared" si="325"/>
        <v>0</v>
      </c>
      <c r="M415" s="64">
        <f t="shared" si="326"/>
        <v>0</v>
      </c>
      <c r="N415" s="190"/>
      <c r="O415" s="77">
        <f t="shared" si="327"/>
        <v>0</v>
      </c>
      <c r="P415" s="190"/>
      <c r="Q415" s="77">
        <f t="shared" si="328"/>
        <v>0</v>
      </c>
      <c r="R415" s="190"/>
      <c r="S415" s="77">
        <f t="shared" si="329"/>
        <v>0</v>
      </c>
      <c r="T415" s="190"/>
      <c r="U415" s="77">
        <f t="shared" si="330"/>
        <v>0</v>
      </c>
      <c r="V415" s="190"/>
      <c r="W415" s="77">
        <f t="shared" si="331"/>
        <v>0</v>
      </c>
      <c r="X415" s="63">
        <f t="shared" si="332"/>
        <v>0</v>
      </c>
      <c r="Y415" s="64">
        <f t="shared" si="333"/>
        <v>0</v>
      </c>
    </row>
    <row r="416" spans="1:25" ht="14.25" x14ac:dyDescent="0.15">
      <c r="A416" s="180"/>
      <c r="B416" s="180"/>
      <c r="C416" s="81"/>
      <c r="D416" s="190"/>
      <c r="E416" s="77">
        <f t="shared" si="321"/>
        <v>0</v>
      </c>
      <c r="F416" s="190"/>
      <c r="G416" s="77">
        <f t="shared" si="322"/>
        <v>0</v>
      </c>
      <c r="H416" s="190"/>
      <c r="I416" s="124">
        <f t="shared" si="323"/>
        <v>0</v>
      </c>
      <c r="J416" s="190"/>
      <c r="K416" s="129">
        <f t="shared" si="324"/>
        <v>0</v>
      </c>
      <c r="L416" s="63">
        <f t="shared" si="325"/>
        <v>0</v>
      </c>
      <c r="M416" s="64">
        <f t="shared" si="326"/>
        <v>0</v>
      </c>
      <c r="N416" s="190"/>
      <c r="O416" s="77">
        <f t="shared" si="327"/>
        <v>0</v>
      </c>
      <c r="P416" s="190"/>
      <c r="Q416" s="77">
        <f t="shared" si="328"/>
        <v>0</v>
      </c>
      <c r="R416" s="190"/>
      <c r="S416" s="77">
        <f t="shared" si="329"/>
        <v>0</v>
      </c>
      <c r="T416" s="190"/>
      <c r="U416" s="77">
        <f t="shared" si="330"/>
        <v>0</v>
      </c>
      <c r="V416" s="190"/>
      <c r="W416" s="77">
        <f t="shared" si="331"/>
        <v>0</v>
      </c>
      <c r="X416" s="63">
        <f t="shared" si="332"/>
        <v>0</v>
      </c>
      <c r="Y416" s="64">
        <f t="shared" si="333"/>
        <v>0</v>
      </c>
    </row>
    <row r="417" spans="1:25" ht="14.25" x14ac:dyDescent="0.15">
      <c r="A417" s="180"/>
      <c r="B417" s="180"/>
      <c r="C417" s="81"/>
      <c r="D417" s="190"/>
      <c r="E417" s="77">
        <f t="shared" si="321"/>
        <v>0</v>
      </c>
      <c r="F417" s="190"/>
      <c r="G417" s="77">
        <f t="shared" si="322"/>
        <v>0</v>
      </c>
      <c r="H417" s="190"/>
      <c r="I417" s="124">
        <f t="shared" si="323"/>
        <v>0</v>
      </c>
      <c r="J417" s="190"/>
      <c r="K417" s="129">
        <f t="shared" si="324"/>
        <v>0</v>
      </c>
      <c r="L417" s="63">
        <f t="shared" si="325"/>
        <v>0</v>
      </c>
      <c r="M417" s="64">
        <f t="shared" si="326"/>
        <v>0</v>
      </c>
      <c r="N417" s="190"/>
      <c r="O417" s="77">
        <f t="shared" si="327"/>
        <v>0</v>
      </c>
      <c r="P417" s="190"/>
      <c r="Q417" s="77">
        <f t="shared" si="328"/>
        <v>0</v>
      </c>
      <c r="R417" s="190"/>
      <c r="S417" s="77">
        <f t="shared" si="329"/>
        <v>0</v>
      </c>
      <c r="T417" s="190"/>
      <c r="U417" s="77">
        <f t="shared" si="330"/>
        <v>0</v>
      </c>
      <c r="V417" s="190"/>
      <c r="W417" s="77">
        <f t="shared" si="331"/>
        <v>0</v>
      </c>
      <c r="X417" s="63">
        <f t="shared" si="332"/>
        <v>0</v>
      </c>
      <c r="Y417" s="64">
        <f t="shared" si="333"/>
        <v>0</v>
      </c>
    </row>
    <row r="418" spans="1:25" ht="14.25" x14ac:dyDescent="0.15">
      <c r="A418" s="180"/>
      <c r="B418" s="180"/>
      <c r="C418" s="81"/>
      <c r="D418" s="190"/>
      <c r="E418" s="77">
        <f t="shared" si="321"/>
        <v>0</v>
      </c>
      <c r="F418" s="190"/>
      <c r="G418" s="77">
        <f t="shared" si="322"/>
        <v>0</v>
      </c>
      <c r="H418" s="190"/>
      <c r="I418" s="124">
        <f t="shared" si="323"/>
        <v>0</v>
      </c>
      <c r="J418" s="190"/>
      <c r="K418" s="129">
        <f t="shared" si="324"/>
        <v>0</v>
      </c>
      <c r="L418" s="63">
        <f t="shared" si="325"/>
        <v>0</v>
      </c>
      <c r="M418" s="64">
        <f t="shared" si="326"/>
        <v>0</v>
      </c>
      <c r="N418" s="190"/>
      <c r="O418" s="77">
        <f t="shared" si="327"/>
        <v>0</v>
      </c>
      <c r="P418" s="190"/>
      <c r="Q418" s="77">
        <f t="shared" si="328"/>
        <v>0</v>
      </c>
      <c r="R418" s="190"/>
      <c r="S418" s="77">
        <f t="shared" si="329"/>
        <v>0</v>
      </c>
      <c r="T418" s="190"/>
      <c r="U418" s="77">
        <f t="shared" si="330"/>
        <v>0</v>
      </c>
      <c r="V418" s="190"/>
      <c r="W418" s="77">
        <f t="shared" si="331"/>
        <v>0</v>
      </c>
      <c r="X418" s="63">
        <f t="shared" si="332"/>
        <v>0</v>
      </c>
      <c r="Y418" s="64">
        <f t="shared" si="333"/>
        <v>0</v>
      </c>
    </row>
    <row r="419" spans="1:25" ht="14.25" x14ac:dyDescent="0.15">
      <c r="A419" s="180"/>
      <c r="B419" s="180"/>
      <c r="C419" s="81"/>
      <c r="D419" s="190"/>
      <c r="E419" s="77">
        <f t="shared" si="321"/>
        <v>0</v>
      </c>
      <c r="F419" s="190"/>
      <c r="G419" s="77">
        <f t="shared" si="322"/>
        <v>0</v>
      </c>
      <c r="H419" s="190"/>
      <c r="I419" s="124">
        <f t="shared" si="323"/>
        <v>0</v>
      </c>
      <c r="J419" s="190"/>
      <c r="K419" s="129">
        <f t="shared" si="324"/>
        <v>0</v>
      </c>
      <c r="L419" s="63">
        <f t="shared" si="325"/>
        <v>0</v>
      </c>
      <c r="M419" s="64">
        <f t="shared" si="326"/>
        <v>0</v>
      </c>
      <c r="N419" s="190"/>
      <c r="O419" s="77">
        <f t="shared" si="327"/>
        <v>0</v>
      </c>
      <c r="P419" s="190"/>
      <c r="Q419" s="77">
        <f t="shared" si="328"/>
        <v>0</v>
      </c>
      <c r="R419" s="190"/>
      <c r="S419" s="77">
        <f t="shared" si="329"/>
        <v>0</v>
      </c>
      <c r="T419" s="190"/>
      <c r="U419" s="77">
        <f t="shared" si="330"/>
        <v>0</v>
      </c>
      <c r="V419" s="190"/>
      <c r="W419" s="77">
        <f t="shared" si="331"/>
        <v>0</v>
      </c>
      <c r="X419" s="63">
        <f t="shared" si="332"/>
        <v>0</v>
      </c>
      <c r="Y419" s="64">
        <f t="shared" si="333"/>
        <v>0</v>
      </c>
    </row>
    <row r="420" spans="1:25" ht="15" thickBot="1" x14ac:dyDescent="0.2">
      <c r="A420" s="181"/>
      <c r="B420" s="181"/>
      <c r="C420" s="82"/>
      <c r="D420" s="191"/>
      <c r="E420" s="78">
        <f t="shared" si="321"/>
        <v>0</v>
      </c>
      <c r="F420" s="191"/>
      <c r="G420" s="78">
        <f t="shared" si="322"/>
        <v>0</v>
      </c>
      <c r="H420" s="191"/>
      <c r="I420" s="125">
        <f t="shared" si="323"/>
        <v>0</v>
      </c>
      <c r="J420" s="191"/>
      <c r="K420" s="130">
        <f t="shared" si="324"/>
        <v>0</v>
      </c>
      <c r="L420" s="65">
        <f t="shared" si="325"/>
        <v>0</v>
      </c>
      <c r="M420" s="66">
        <f t="shared" si="326"/>
        <v>0</v>
      </c>
      <c r="N420" s="191"/>
      <c r="O420" s="78">
        <f t="shared" si="327"/>
        <v>0</v>
      </c>
      <c r="P420" s="191"/>
      <c r="Q420" s="78">
        <f t="shared" si="328"/>
        <v>0</v>
      </c>
      <c r="R420" s="191"/>
      <c r="S420" s="78">
        <f t="shared" si="329"/>
        <v>0</v>
      </c>
      <c r="T420" s="191"/>
      <c r="U420" s="78">
        <f t="shared" si="330"/>
        <v>0</v>
      </c>
      <c r="V420" s="191"/>
      <c r="W420" s="78">
        <f t="shared" si="331"/>
        <v>0</v>
      </c>
      <c r="X420" s="65">
        <f t="shared" si="332"/>
        <v>0</v>
      </c>
      <c r="Y420" s="66">
        <f t="shared" si="333"/>
        <v>0</v>
      </c>
    </row>
    <row r="421" spans="1:25" ht="15" thickBot="1" x14ac:dyDescent="0.2">
      <c r="A421" s="181"/>
      <c r="B421" s="181"/>
      <c r="C421" s="83"/>
      <c r="D421" s="57"/>
      <c r="E421" s="80">
        <f>SUM(E411:E420)</f>
        <v>0</v>
      </c>
      <c r="F421" s="57"/>
      <c r="G421" s="80">
        <f>SUM(G411:G420)</f>
        <v>0</v>
      </c>
      <c r="H421" s="57"/>
      <c r="I421" s="121">
        <f>SUM(I411:I420)</f>
        <v>0</v>
      </c>
      <c r="J421" s="57"/>
      <c r="K421" s="80">
        <f>SUM(K411:K420)</f>
        <v>0</v>
      </c>
      <c r="L421" s="69" t="s">
        <v>10</v>
      </c>
      <c r="M421" s="70">
        <f>SUM(M411:M420)</f>
        <v>0</v>
      </c>
      <c r="N421" s="57"/>
      <c r="O421" s="80">
        <f>SUM(O411:O420)</f>
        <v>0</v>
      </c>
      <c r="P421" s="57"/>
      <c r="Q421" s="80">
        <f>SUM(Q411:Q420)</f>
        <v>0</v>
      </c>
      <c r="R421" s="57"/>
      <c r="S421" s="80">
        <f>SUM(S411:S420)</f>
        <v>0</v>
      </c>
      <c r="T421" s="57"/>
      <c r="U421" s="80">
        <f>SUM(U411:U420)</f>
        <v>0</v>
      </c>
      <c r="V421" s="57"/>
      <c r="W421" s="80">
        <f>SUM(W411:W420)</f>
        <v>0</v>
      </c>
      <c r="X421" s="69" t="s">
        <v>10</v>
      </c>
      <c r="Y421" s="70">
        <f>SUM(Y411:Y420)</f>
        <v>0</v>
      </c>
    </row>
    <row r="422" spans="1:25" ht="14.25" x14ac:dyDescent="0.15">
      <c r="A422" s="154">
        <v>92</v>
      </c>
      <c r="B422" s="154" t="s">
        <v>182</v>
      </c>
      <c r="C422" s="84">
        <v>20</v>
      </c>
      <c r="D422" s="194"/>
      <c r="E422" s="79">
        <f t="shared" ref="E422:E431" si="334">$C422*D422</f>
        <v>0</v>
      </c>
      <c r="F422" s="194"/>
      <c r="G422" s="79">
        <f t="shared" ref="G422:G431" si="335">$C422*F422</f>
        <v>0</v>
      </c>
      <c r="H422" s="194"/>
      <c r="I422" s="126">
        <f t="shared" ref="I422:I431" si="336">$C422*H422</f>
        <v>0</v>
      </c>
      <c r="J422" s="194"/>
      <c r="K422" s="131">
        <f t="shared" ref="K422:K431" si="337">$C422*J422</f>
        <v>0</v>
      </c>
      <c r="L422" s="61">
        <f t="shared" ref="L422:L431" si="338">D422+F422+H422+J422</f>
        <v>0</v>
      </c>
      <c r="M422" s="62">
        <f t="shared" ref="M422:M431" si="339">$C422*L422</f>
        <v>0</v>
      </c>
      <c r="N422" s="194"/>
      <c r="O422" s="79">
        <f t="shared" ref="O422:O431" si="340">$C422*N422</f>
        <v>0</v>
      </c>
      <c r="P422" s="194"/>
      <c r="Q422" s="79">
        <f t="shared" ref="Q422:Q431" si="341">$C422*P422</f>
        <v>0</v>
      </c>
      <c r="R422" s="194"/>
      <c r="S422" s="79">
        <f t="shared" ref="S422:S431" si="342">$C422*R422</f>
        <v>0</v>
      </c>
      <c r="T422" s="194"/>
      <c r="U422" s="79">
        <f t="shared" ref="U422:U431" si="343">$C422*T422</f>
        <v>0</v>
      </c>
      <c r="V422" s="194"/>
      <c r="W422" s="79">
        <f t="shared" ref="W422:W431" si="344">$C422*V422</f>
        <v>0</v>
      </c>
      <c r="X422" s="61">
        <f t="shared" ref="X422:X431" si="345">D422+F422+H422+J422+N422+P422+R422+T422+V422</f>
        <v>0</v>
      </c>
      <c r="Y422" s="62">
        <f t="shared" ref="Y422:Y431" si="346">$C422*X422</f>
        <v>0</v>
      </c>
    </row>
    <row r="423" spans="1:25" ht="14.25" x14ac:dyDescent="0.15">
      <c r="A423" s="148"/>
      <c r="B423" s="148" t="s">
        <v>183</v>
      </c>
      <c r="C423" s="81">
        <v>30</v>
      </c>
      <c r="D423" s="152"/>
      <c r="E423" s="77">
        <f t="shared" si="334"/>
        <v>0</v>
      </c>
      <c r="F423" s="152"/>
      <c r="G423" s="77">
        <f t="shared" si="335"/>
        <v>0</v>
      </c>
      <c r="H423" s="152"/>
      <c r="I423" s="124">
        <f t="shared" si="336"/>
        <v>0</v>
      </c>
      <c r="J423" s="152"/>
      <c r="K423" s="129">
        <f t="shared" si="337"/>
        <v>0</v>
      </c>
      <c r="L423" s="63">
        <f t="shared" si="338"/>
        <v>0</v>
      </c>
      <c r="M423" s="64">
        <f t="shared" si="339"/>
        <v>0</v>
      </c>
      <c r="N423" s="152"/>
      <c r="O423" s="77">
        <f t="shared" si="340"/>
        <v>0</v>
      </c>
      <c r="P423" s="152"/>
      <c r="Q423" s="77">
        <f t="shared" si="341"/>
        <v>0</v>
      </c>
      <c r="R423" s="152"/>
      <c r="S423" s="77">
        <f t="shared" si="342"/>
        <v>0</v>
      </c>
      <c r="T423" s="152"/>
      <c r="U423" s="77">
        <f t="shared" si="343"/>
        <v>0</v>
      </c>
      <c r="V423" s="152"/>
      <c r="W423" s="77">
        <f t="shared" si="344"/>
        <v>0</v>
      </c>
      <c r="X423" s="63">
        <f t="shared" si="345"/>
        <v>0</v>
      </c>
      <c r="Y423" s="64">
        <f t="shared" si="346"/>
        <v>0</v>
      </c>
    </row>
    <row r="424" spans="1:25" ht="14.25" x14ac:dyDescent="0.15">
      <c r="A424" s="148"/>
      <c r="B424" s="148"/>
      <c r="C424" s="81">
        <v>40</v>
      </c>
      <c r="D424" s="152"/>
      <c r="E424" s="77">
        <f t="shared" si="334"/>
        <v>0</v>
      </c>
      <c r="F424" s="152"/>
      <c r="G424" s="77">
        <f t="shared" si="335"/>
        <v>0</v>
      </c>
      <c r="H424" s="152"/>
      <c r="I424" s="124">
        <f t="shared" si="336"/>
        <v>0</v>
      </c>
      <c r="J424" s="152"/>
      <c r="K424" s="129">
        <f t="shared" si="337"/>
        <v>0</v>
      </c>
      <c r="L424" s="63">
        <f t="shared" si="338"/>
        <v>0</v>
      </c>
      <c r="M424" s="64">
        <f t="shared" si="339"/>
        <v>0</v>
      </c>
      <c r="N424" s="152"/>
      <c r="O424" s="77">
        <f t="shared" si="340"/>
        <v>0</v>
      </c>
      <c r="P424" s="152"/>
      <c r="Q424" s="77">
        <f t="shared" si="341"/>
        <v>0</v>
      </c>
      <c r="R424" s="152"/>
      <c r="S424" s="77">
        <f t="shared" si="342"/>
        <v>0</v>
      </c>
      <c r="T424" s="152"/>
      <c r="U424" s="77">
        <f t="shared" si="343"/>
        <v>0</v>
      </c>
      <c r="V424" s="152"/>
      <c r="W424" s="77">
        <f t="shared" si="344"/>
        <v>0</v>
      </c>
      <c r="X424" s="63">
        <f t="shared" si="345"/>
        <v>0</v>
      </c>
      <c r="Y424" s="64">
        <f t="shared" si="346"/>
        <v>0</v>
      </c>
    </row>
    <row r="425" spans="1:25" ht="14.25" x14ac:dyDescent="0.15">
      <c r="A425" s="148"/>
      <c r="B425" s="148"/>
      <c r="C425" s="81">
        <v>50</v>
      </c>
      <c r="D425" s="152"/>
      <c r="E425" s="77">
        <f t="shared" si="334"/>
        <v>0</v>
      </c>
      <c r="F425" s="152"/>
      <c r="G425" s="77">
        <f t="shared" si="335"/>
        <v>0</v>
      </c>
      <c r="H425" s="152"/>
      <c r="I425" s="124">
        <f t="shared" si="336"/>
        <v>0</v>
      </c>
      <c r="J425" s="152"/>
      <c r="K425" s="129">
        <f t="shared" si="337"/>
        <v>0</v>
      </c>
      <c r="L425" s="63">
        <f t="shared" si="338"/>
        <v>0</v>
      </c>
      <c r="M425" s="64">
        <f t="shared" si="339"/>
        <v>0</v>
      </c>
      <c r="N425" s="152"/>
      <c r="O425" s="77">
        <f t="shared" si="340"/>
        <v>0</v>
      </c>
      <c r="P425" s="152"/>
      <c r="Q425" s="77">
        <f t="shared" si="341"/>
        <v>0</v>
      </c>
      <c r="R425" s="152"/>
      <c r="S425" s="77">
        <f t="shared" si="342"/>
        <v>0</v>
      </c>
      <c r="T425" s="152"/>
      <c r="U425" s="77">
        <f t="shared" si="343"/>
        <v>0</v>
      </c>
      <c r="V425" s="152"/>
      <c r="W425" s="77">
        <f t="shared" si="344"/>
        <v>0</v>
      </c>
      <c r="X425" s="63">
        <f t="shared" si="345"/>
        <v>0</v>
      </c>
      <c r="Y425" s="64">
        <f t="shared" si="346"/>
        <v>0</v>
      </c>
    </row>
    <row r="426" spans="1:25" ht="14.25" x14ac:dyDescent="0.15">
      <c r="A426" s="148"/>
      <c r="B426" s="148"/>
      <c r="C426" s="81">
        <v>60</v>
      </c>
      <c r="D426" s="152"/>
      <c r="E426" s="77">
        <f t="shared" si="334"/>
        <v>0</v>
      </c>
      <c r="F426" s="152"/>
      <c r="G426" s="77">
        <f t="shared" si="335"/>
        <v>0</v>
      </c>
      <c r="H426" s="152"/>
      <c r="I426" s="124">
        <f t="shared" si="336"/>
        <v>0</v>
      </c>
      <c r="J426" s="152"/>
      <c r="K426" s="129">
        <f t="shared" si="337"/>
        <v>0</v>
      </c>
      <c r="L426" s="63">
        <f t="shared" si="338"/>
        <v>0</v>
      </c>
      <c r="M426" s="64">
        <f t="shared" si="339"/>
        <v>0</v>
      </c>
      <c r="N426" s="152"/>
      <c r="O426" s="77">
        <f t="shared" si="340"/>
        <v>0</v>
      </c>
      <c r="P426" s="152"/>
      <c r="Q426" s="77">
        <f t="shared" si="341"/>
        <v>0</v>
      </c>
      <c r="R426" s="152"/>
      <c r="S426" s="77">
        <f t="shared" si="342"/>
        <v>0</v>
      </c>
      <c r="T426" s="152"/>
      <c r="U426" s="77">
        <f t="shared" si="343"/>
        <v>0</v>
      </c>
      <c r="V426" s="152"/>
      <c r="W426" s="77">
        <f t="shared" si="344"/>
        <v>0</v>
      </c>
      <c r="X426" s="63">
        <f t="shared" si="345"/>
        <v>0</v>
      </c>
      <c r="Y426" s="64">
        <f t="shared" si="346"/>
        <v>0</v>
      </c>
    </row>
    <row r="427" spans="1:25" ht="14.25" x14ac:dyDescent="0.15">
      <c r="A427" s="148"/>
      <c r="B427" s="148"/>
      <c r="C427" s="81"/>
      <c r="D427" s="152"/>
      <c r="E427" s="77">
        <f t="shared" si="334"/>
        <v>0</v>
      </c>
      <c r="F427" s="152"/>
      <c r="G427" s="77">
        <f t="shared" si="335"/>
        <v>0</v>
      </c>
      <c r="H427" s="152"/>
      <c r="I427" s="124">
        <f t="shared" si="336"/>
        <v>0</v>
      </c>
      <c r="J427" s="152"/>
      <c r="K427" s="129">
        <f t="shared" si="337"/>
        <v>0</v>
      </c>
      <c r="L427" s="63">
        <f t="shared" si="338"/>
        <v>0</v>
      </c>
      <c r="M427" s="64">
        <f t="shared" si="339"/>
        <v>0</v>
      </c>
      <c r="N427" s="152"/>
      <c r="O427" s="77">
        <f t="shared" si="340"/>
        <v>0</v>
      </c>
      <c r="P427" s="152"/>
      <c r="Q427" s="77">
        <f t="shared" si="341"/>
        <v>0</v>
      </c>
      <c r="R427" s="152"/>
      <c r="S427" s="77">
        <f t="shared" si="342"/>
        <v>0</v>
      </c>
      <c r="T427" s="152"/>
      <c r="U427" s="77">
        <f t="shared" si="343"/>
        <v>0</v>
      </c>
      <c r="V427" s="152"/>
      <c r="W427" s="77">
        <f t="shared" si="344"/>
        <v>0</v>
      </c>
      <c r="X427" s="63">
        <f t="shared" si="345"/>
        <v>0</v>
      </c>
      <c r="Y427" s="64">
        <f t="shared" si="346"/>
        <v>0</v>
      </c>
    </row>
    <row r="428" spans="1:25" ht="14.25" x14ac:dyDescent="0.15">
      <c r="A428" s="148"/>
      <c r="B428" s="148"/>
      <c r="C428" s="81"/>
      <c r="D428" s="152"/>
      <c r="E428" s="77">
        <f t="shared" si="334"/>
        <v>0</v>
      </c>
      <c r="F428" s="152"/>
      <c r="G428" s="77">
        <f t="shared" si="335"/>
        <v>0</v>
      </c>
      <c r="H428" s="152"/>
      <c r="I428" s="124">
        <f t="shared" si="336"/>
        <v>0</v>
      </c>
      <c r="J428" s="152"/>
      <c r="K428" s="129">
        <f t="shared" si="337"/>
        <v>0</v>
      </c>
      <c r="L428" s="63">
        <f t="shared" si="338"/>
        <v>0</v>
      </c>
      <c r="M428" s="64">
        <f t="shared" si="339"/>
        <v>0</v>
      </c>
      <c r="N428" s="152"/>
      <c r="O428" s="77">
        <f t="shared" si="340"/>
        <v>0</v>
      </c>
      <c r="P428" s="152"/>
      <c r="Q428" s="77">
        <f t="shared" si="341"/>
        <v>0</v>
      </c>
      <c r="R428" s="152"/>
      <c r="S428" s="77">
        <f t="shared" si="342"/>
        <v>0</v>
      </c>
      <c r="T428" s="152"/>
      <c r="U428" s="77">
        <f t="shared" si="343"/>
        <v>0</v>
      </c>
      <c r="V428" s="152"/>
      <c r="W428" s="77">
        <f t="shared" si="344"/>
        <v>0</v>
      </c>
      <c r="X428" s="63">
        <f t="shared" si="345"/>
        <v>0</v>
      </c>
      <c r="Y428" s="64">
        <f t="shared" si="346"/>
        <v>0</v>
      </c>
    </row>
    <row r="429" spans="1:25" ht="14.25" x14ac:dyDescent="0.15">
      <c r="A429" s="148"/>
      <c r="B429" s="148"/>
      <c r="C429" s="81"/>
      <c r="D429" s="152"/>
      <c r="E429" s="77">
        <f t="shared" si="334"/>
        <v>0</v>
      </c>
      <c r="F429" s="152"/>
      <c r="G429" s="77">
        <f t="shared" si="335"/>
        <v>0</v>
      </c>
      <c r="H429" s="152"/>
      <c r="I429" s="124">
        <f t="shared" si="336"/>
        <v>0</v>
      </c>
      <c r="J429" s="152"/>
      <c r="K429" s="129">
        <f t="shared" si="337"/>
        <v>0</v>
      </c>
      <c r="L429" s="63">
        <f t="shared" si="338"/>
        <v>0</v>
      </c>
      <c r="M429" s="64">
        <f t="shared" si="339"/>
        <v>0</v>
      </c>
      <c r="N429" s="152"/>
      <c r="O429" s="77">
        <f t="shared" si="340"/>
        <v>0</v>
      </c>
      <c r="P429" s="152"/>
      <c r="Q429" s="77">
        <f t="shared" si="341"/>
        <v>0</v>
      </c>
      <c r="R429" s="152"/>
      <c r="S429" s="77">
        <f t="shared" si="342"/>
        <v>0</v>
      </c>
      <c r="T429" s="152"/>
      <c r="U429" s="77">
        <f t="shared" si="343"/>
        <v>0</v>
      </c>
      <c r="V429" s="152"/>
      <c r="W429" s="77">
        <f t="shared" si="344"/>
        <v>0</v>
      </c>
      <c r="X429" s="63">
        <f t="shared" si="345"/>
        <v>0</v>
      </c>
      <c r="Y429" s="64">
        <f t="shared" si="346"/>
        <v>0</v>
      </c>
    </row>
    <row r="430" spans="1:25" ht="14.25" x14ac:dyDescent="0.15">
      <c r="A430" s="148"/>
      <c r="B430" s="148"/>
      <c r="C430" s="81"/>
      <c r="D430" s="152"/>
      <c r="E430" s="77">
        <f t="shared" si="334"/>
        <v>0</v>
      </c>
      <c r="F430" s="152"/>
      <c r="G430" s="77">
        <f t="shared" si="335"/>
        <v>0</v>
      </c>
      <c r="H430" s="152"/>
      <c r="I430" s="124">
        <f t="shared" si="336"/>
        <v>0</v>
      </c>
      <c r="J430" s="152"/>
      <c r="K430" s="129">
        <f t="shared" si="337"/>
        <v>0</v>
      </c>
      <c r="L430" s="63">
        <f t="shared" si="338"/>
        <v>0</v>
      </c>
      <c r="M430" s="64">
        <f t="shared" si="339"/>
        <v>0</v>
      </c>
      <c r="N430" s="152"/>
      <c r="O430" s="77">
        <f t="shared" si="340"/>
        <v>0</v>
      </c>
      <c r="P430" s="152"/>
      <c r="Q430" s="77">
        <f t="shared" si="341"/>
        <v>0</v>
      </c>
      <c r="R430" s="152"/>
      <c r="S430" s="77">
        <f t="shared" si="342"/>
        <v>0</v>
      </c>
      <c r="T430" s="152"/>
      <c r="U430" s="77">
        <f t="shared" si="343"/>
        <v>0</v>
      </c>
      <c r="V430" s="152"/>
      <c r="W430" s="77">
        <f t="shared" si="344"/>
        <v>0</v>
      </c>
      <c r="X430" s="63">
        <f t="shared" si="345"/>
        <v>0</v>
      </c>
      <c r="Y430" s="64">
        <f t="shared" si="346"/>
        <v>0</v>
      </c>
    </row>
    <row r="431" spans="1:25" ht="15" thickBot="1" x14ac:dyDescent="0.2">
      <c r="A431" s="148"/>
      <c r="B431" s="148"/>
      <c r="C431" s="87"/>
      <c r="D431" s="195"/>
      <c r="E431" s="78">
        <f t="shared" si="334"/>
        <v>0</v>
      </c>
      <c r="F431" s="195"/>
      <c r="G431" s="78">
        <f t="shared" si="335"/>
        <v>0</v>
      </c>
      <c r="H431" s="195"/>
      <c r="I431" s="125">
        <f t="shared" si="336"/>
        <v>0</v>
      </c>
      <c r="J431" s="195"/>
      <c r="K431" s="130">
        <f t="shared" si="337"/>
        <v>0</v>
      </c>
      <c r="L431" s="73">
        <f t="shared" si="338"/>
        <v>0</v>
      </c>
      <c r="M431" s="74">
        <f t="shared" si="339"/>
        <v>0</v>
      </c>
      <c r="N431" s="195"/>
      <c r="O431" s="78">
        <f t="shared" si="340"/>
        <v>0</v>
      </c>
      <c r="P431" s="195"/>
      <c r="Q431" s="78">
        <f t="shared" si="341"/>
        <v>0</v>
      </c>
      <c r="R431" s="195"/>
      <c r="S431" s="78">
        <f t="shared" si="342"/>
        <v>0</v>
      </c>
      <c r="T431" s="195"/>
      <c r="U431" s="78">
        <f t="shared" si="343"/>
        <v>0</v>
      </c>
      <c r="V431" s="195"/>
      <c r="W431" s="78">
        <f t="shared" si="344"/>
        <v>0</v>
      </c>
      <c r="X431" s="73">
        <f t="shared" si="345"/>
        <v>0</v>
      </c>
      <c r="Y431" s="74">
        <f t="shared" si="346"/>
        <v>0</v>
      </c>
    </row>
    <row r="432" spans="1:25" ht="15" thickBot="1" x14ac:dyDescent="0.2">
      <c r="A432" s="186"/>
      <c r="B432" s="186"/>
      <c r="C432" s="85"/>
      <c r="D432" s="58"/>
      <c r="E432" s="80">
        <f>SUM(E422:E431)</f>
        <v>0</v>
      </c>
      <c r="F432" s="58"/>
      <c r="G432" s="80">
        <f>SUM(G422:G431)</f>
        <v>0</v>
      </c>
      <c r="H432" s="58"/>
      <c r="I432" s="121">
        <f>SUM(I422:I431)</f>
        <v>0</v>
      </c>
      <c r="J432" s="58"/>
      <c r="K432" s="80">
        <f>SUM(K422:K431)</f>
        <v>0</v>
      </c>
      <c r="L432" s="69" t="s">
        <v>10</v>
      </c>
      <c r="M432" s="70">
        <f>SUM(M422:M431)</f>
        <v>0</v>
      </c>
      <c r="N432" s="58"/>
      <c r="O432" s="80">
        <f>SUM(O422:O431)</f>
        <v>0</v>
      </c>
      <c r="P432" s="58"/>
      <c r="Q432" s="80">
        <f>SUM(Q422:Q431)</f>
        <v>0</v>
      </c>
      <c r="R432" s="58"/>
      <c r="S432" s="80">
        <f>SUM(S422:S431)</f>
        <v>0</v>
      </c>
      <c r="T432" s="58"/>
      <c r="U432" s="80">
        <f>SUM(U422:U431)</f>
        <v>0</v>
      </c>
      <c r="V432" s="58"/>
      <c r="W432" s="80">
        <f>SUM(W422:W431)</f>
        <v>0</v>
      </c>
      <c r="X432" s="69" t="s">
        <v>10</v>
      </c>
      <c r="Y432" s="70">
        <f>SUM(Y422:Y431)</f>
        <v>0</v>
      </c>
    </row>
    <row r="433" spans="1:25" ht="14.25" x14ac:dyDescent="0.15">
      <c r="A433" s="184">
        <v>93</v>
      </c>
      <c r="B433" s="184" t="s">
        <v>177</v>
      </c>
      <c r="C433" s="86">
        <v>1.1000000000000001</v>
      </c>
      <c r="D433" s="189"/>
      <c r="E433" s="79">
        <f>$C433*D433</f>
        <v>0</v>
      </c>
      <c r="F433" s="189"/>
      <c r="G433" s="79">
        <f>$C433*F433</f>
        <v>0</v>
      </c>
      <c r="H433" s="189"/>
      <c r="I433" s="126">
        <f>$C433*H433</f>
        <v>0</v>
      </c>
      <c r="J433" s="189"/>
      <c r="K433" s="131">
        <f>$C433*J433</f>
        <v>0</v>
      </c>
      <c r="L433" s="71">
        <f>D433+F433+H433+J433</f>
        <v>0</v>
      </c>
      <c r="M433" s="72">
        <f>$C433*L433</f>
        <v>0</v>
      </c>
      <c r="N433" s="189"/>
      <c r="O433" s="79">
        <f>$C433*N433</f>
        <v>0</v>
      </c>
      <c r="P433" s="189"/>
      <c r="Q433" s="79">
        <f>$C433*P433</f>
        <v>0</v>
      </c>
      <c r="R433" s="189"/>
      <c r="S433" s="79">
        <f>$C433*R433</f>
        <v>0</v>
      </c>
      <c r="T433" s="189"/>
      <c r="U433" s="79">
        <f>$C433*T433</f>
        <v>0</v>
      </c>
      <c r="V433" s="189"/>
      <c r="W433" s="79">
        <f>$C433*V433</f>
        <v>0</v>
      </c>
      <c r="X433" s="71">
        <f>D433+F433+H433+J433+N433+P433+R433+T433+V433</f>
        <v>0</v>
      </c>
      <c r="Y433" s="72">
        <f>$C433*X433</f>
        <v>0</v>
      </c>
    </row>
    <row r="434" spans="1:25" ht="14.25" x14ac:dyDescent="0.15">
      <c r="A434" s="180"/>
      <c r="B434" s="180"/>
      <c r="C434" s="81">
        <v>1.2</v>
      </c>
      <c r="D434" s="190"/>
      <c r="E434" s="77">
        <f>$C434*D434</f>
        <v>0</v>
      </c>
      <c r="F434" s="190"/>
      <c r="G434" s="77">
        <f>$C434*F434</f>
        <v>0</v>
      </c>
      <c r="H434" s="190"/>
      <c r="I434" s="124">
        <f>$C434*H434</f>
        <v>0</v>
      </c>
      <c r="J434" s="190"/>
      <c r="K434" s="129">
        <f>$C434*J434</f>
        <v>0</v>
      </c>
      <c r="L434" s="63">
        <f>D434+F434+H434+J434</f>
        <v>0</v>
      </c>
      <c r="M434" s="64">
        <f>$C434*L434</f>
        <v>0</v>
      </c>
      <c r="N434" s="190"/>
      <c r="O434" s="77">
        <f>$C434*N434</f>
        <v>0</v>
      </c>
      <c r="P434" s="190"/>
      <c r="Q434" s="77">
        <f>$C434*P434</f>
        <v>0</v>
      </c>
      <c r="R434" s="190"/>
      <c r="S434" s="77">
        <f>$C434*R434</f>
        <v>0</v>
      </c>
      <c r="T434" s="190"/>
      <c r="U434" s="77">
        <f>$C434*T434</f>
        <v>0</v>
      </c>
      <c r="V434" s="190"/>
      <c r="W434" s="77">
        <f>$C434*V434</f>
        <v>0</v>
      </c>
      <c r="X434" s="63">
        <f>D434+F434+H434+J434+N434+P434+R434+T434+V434</f>
        <v>0</v>
      </c>
      <c r="Y434" s="64">
        <f>$C434*X434</f>
        <v>0</v>
      </c>
    </row>
    <row r="435" spans="1:25" ht="14.25" x14ac:dyDescent="0.15">
      <c r="A435" s="180"/>
      <c r="B435" s="180"/>
      <c r="C435" s="81">
        <v>1.5</v>
      </c>
      <c r="D435" s="190"/>
      <c r="E435" s="77">
        <f>$C435*D435</f>
        <v>0</v>
      </c>
      <c r="F435" s="190"/>
      <c r="G435" s="77">
        <f>$C435*F435</f>
        <v>0</v>
      </c>
      <c r="H435" s="190"/>
      <c r="I435" s="124">
        <f>$C435*H435</f>
        <v>0</v>
      </c>
      <c r="J435" s="190"/>
      <c r="K435" s="129">
        <f>$C435*J435</f>
        <v>0</v>
      </c>
      <c r="L435" s="63">
        <f>D435+F435+H435+J435</f>
        <v>0</v>
      </c>
      <c r="M435" s="64">
        <f>$C435*L435</f>
        <v>0</v>
      </c>
      <c r="N435" s="190"/>
      <c r="O435" s="77">
        <f>$C435*N435</f>
        <v>0</v>
      </c>
      <c r="P435" s="190"/>
      <c r="Q435" s="77">
        <f>$C435*P435</f>
        <v>0</v>
      </c>
      <c r="R435" s="190"/>
      <c r="S435" s="77">
        <f>$C435*R435</f>
        <v>0</v>
      </c>
      <c r="T435" s="190"/>
      <c r="U435" s="77">
        <f>$C435*T435</f>
        <v>0</v>
      </c>
      <c r="V435" s="190"/>
      <c r="W435" s="77">
        <f>$C435*V435</f>
        <v>0</v>
      </c>
      <c r="X435" s="63">
        <f>D435+F435+H435+J435+N435+P435+R435+T435+V435</f>
        <v>0</v>
      </c>
      <c r="Y435" s="64">
        <f>$C435*X435</f>
        <v>0</v>
      </c>
    </row>
    <row r="436" spans="1:25" ht="15" thickBot="1" x14ac:dyDescent="0.2">
      <c r="A436" s="181"/>
      <c r="B436" s="181"/>
      <c r="C436" s="82"/>
      <c r="D436" s="191"/>
      <c r="E436" s="78">
        <f>$C436*D436</f>
        <v>0</v>
      </c>
      <c r="F436" s="191"/>
      <c r="G436" s="78">
        <f>$C436*F436</f>
        <v>0</v>
      </c>
      <c r="H436" s="191"/>
      <c r="I436" s="125">
        <f>$C436*H436</f>
        <v>0</v>
      </c>
      <c r="J436" s="191"/>
      <c r="K436" s="130">
        <f>$C436*J436</f>
        <v>0</v>
      </c>
      <c r="L436" s="65">
        <f>D436+F436+H436+J436</f>
        <v>0</v>
      </c>
      <c r="M436" s="66">
        <f>$C436*L436</f>
        <v>0</v>
      </c>
      <c r="N436" s="191"/>
      <c r="O436" s="78">
        <f>$C436*N436</f>
        <v>0</v>
      </c>
      <c r="P436" s="191"/>
      <c r="Q436" s="78">
        <f>$C436*P436</f>
        <v>0</v>
      </c>
      <c r="R436" s="191"/>
      <c r="S436" s="78">
        <f>$C436*R436</f>
        <v>0</v>
      </c>
      <c r="T436" s="191"/>
      <c r="U436" s="78">
        <f>$C436*T436</f>
        <v>0</v>
      </c>
      <c r="V436" s="191"/>
      <c r="W436" s="78">
        <f>$C436*V436</f>
        <v>0</v>
      </c>
      <c r="X436" s="65">
        <f>D436+F436+H436+J436+N436+P436+R436+T436+V436</f>
        <v>0</v>
      </c>
      <c r="Y436" s="66">
        <f>$C436*X436</f>
        <v>0</v>
      </c>
    </row>
    <row r="437" spans="1:25" ht="15" thickBot="1" x14ac:dyDescent="0.2">
      <c r="A437" s="181"/>
      <c r="B437" s="181"/>
      <c r="C437" s="83"/>
      <c r="D437" s="57"/>
      <c r="E437" s="80">
        <f>SUM(E433:E436)</f>
        <v>0</v>
      </c>
      <c r="F437" s="57"/>
      <c r="G437" s="80">
        <f>SUM(G433:G436)</f>
        <v>0</v>
      </c>
      <c r="H437" s="57"/>
      <c r="I437" s="121">
        <f>SUM(I433:I436)</f>
        <v>0</v>
      </c>
      <c r="J437" s="57"/>
      <c r="K437" s="80">
        <f>SUM(K433:K436)</f>
        <v>0</v>
      </c>
      <c r="L437" s="69" t="s">
        <v>10</v>
      </c>
      <c r="M437" s="70">
        <f>SUM(M433:M436)</f>
        <v>0</v>
      </c>
      <c r="N437" s="57"/>
      <c r="O437" s="80">
        <f>SUM(O433:O436)</f>
        <v>0</v>
      </c>
      <c r="P437" s="57"/>
      <c r="Q437" s="80">
        <f>SUM(Q433:Q436)</f>
        <v>0</v>
      </c>
      <c r="R437" s="57"/>
      <c r="S437" s="80">
        <f>SUM(S433:S436)</f>
        <v>0</v>
      </c>
      <c r="T437" s="57"/>
      <c r="U437" s="80">
        <f>SUM(U433:U436)</f>
        <v>0</v>
      </c>
      <c r="V437" s="57"/>
      <c r="W437" s="80">
        <f>SUM(W433:W436)</f>
        <v>0</v>
      </c>
      <c r="X437" s="69" t="s">
        <v>10</v>
      </c>
      <c r="Y437" s="70">
        <f>SUM(Y433:Y436)</f>
        <v>0</v>
      </c>
    </row>
    <row r="438" spans="1:25" ht="14.25" x14ac:dyDescent="0.15">
      <c r="A438" s="154">
        <v>95</v>
      </c>
      <c r="B438" s="154" t="s">
        <v>47</v>
      </c>
      <c r="C438" s="84">
        <v>1.2</v>
      </c>
      <c r="D438" s="194"/>
      <c r="E438" s="79">
        <f t="shared" ref="E438:E448" si="347">$C438*D438</f>
        <v>0</v>
      </c>
      <c r="F438" s="194"/>
      <c r="G438" s="79">
        <f t="shared" ref="G438:G448" si="348">$C438*F438</f>
        <v>0</v>
      </c>
      <c r="H438" s="194"/>
      <c r="I438" s="126">
        <f t="shared" ref="I438:I448" si="349">$C438*H438</f>
        <v>0</v>
      </c>
      <c r="J438" s="194"/>
      <c r="K438" s="131">
        <f t="shared" ref="K438:K448" si="350">$C438*J438</f>
        <v>0</v>
      </c>
      <c r="L438" s="61">
        <f t="shared" ref="L438:L448" si="351">D438+F438+H438+J438</f>
        <v>0</v>
      </c>
      <c r="M438" s="62">
        <f t="shared" ref="M438:M448" si="352">$C438*L438</f>
        <v>0</v>
      </c>
      <c r="N438" s="194"/>
      <c r="O438" s="79">
        <f t="shared" ref="O438:O448" si="353">$C438*N438</f>
        <v>0</v>
      </c>
      <c r="P438" s="194"/>
      <c r="Q438" s="79">
        <f t="shared" ref="Q438:Q448" si="354">$C438*P438</f>
        <v>0</v>
      </c>
      <c r="R438" s="194"/>
      <c r="S438" s="79">
        <f t="shared" ref="S438:S448" si="355">$C438*R438</f>
        <v>0</v>
      </c>
      <c r="T438" s="194"/>
      <c r="U438" s="79">
        <f t="shared" ref="U438:U448" si="356">$C438*T438</f>
        <v>0</v>
      </c>
      <c r="V438" s="194"/>
      <c r="W438" s="79">
        <f t="shared" ref="W438:W448" si="357">$C438*V438</f>
        <v>0</v>
      </c>
      <c r="X438" s="61">
        <f t="shared" ref="X438:X448" si="358">D438+F438+H438+J438+N438+P438+R438+T438+V438</f>
        <v>0</v>
      </c>
      <c r="Y438" s="62">
        <f t="shared" ref="Y438:Y448" si="359">$C438*X438</f>
        <v>0</v>
      </c>
    </row>
    <row r="439" spans="1:25" ht="14.25" x14ac:dyDescent="0.15">
      <c r="A439" s="148"/>
      <c r="B439" s="148"/>
      <c r="C439" s="81">
        <v>1.3</v>
      </c>
      <c r="D439" s="152"/>
      <c r="E439" s="77">
        <f t="shared" si="347"/>
        <v>0</v>
      </c>
      <c r="F439" s="152"/>
      <c r="G439" s="77">
        <f t="shared" si="348"/>
        <v>0</v>
      </c>
      <c r="H439" s="152"/>
      <c r="I439" s="124">
        <f t="shared" si="349"/>
        <v>0</v>
      </c>
      <c r="J439" s="152"/>
      <c r="K439" s="129">
        <f t="shared" si="350"/>
        <v>0</v>
      </c>
      <c r="L439" s="63">
        <f t="shared" si="351"/>
        <v>0</v>
      </c>
      <c r="M439" s="64">
        <f t="shared" si="352"/>
        <v>0</v>
      </c>
      <c r="N439" s="152"/>
      <c r="O439" s="77">
        <f t="shared" si="353"/>
        <v>0</v>
      </c>
      <c r="P439" s="152"/>
      <c r="Q439" s="77">
        <f t="shared" si="354"/>
        <v>0</v>
      </c>
      <c r="R439" s="152"/>
      <c r="S439" s="77">
        <f t="shared" si="355"/>
        <v>0</v>
      </c>
      <c r="T439" s="152"/>
      <c r="U439" s="77">
        <f t="shared" si="356"/>
        <v>0</v>
      </c>
      <c r="V439" s="152"/>
      <c r="W439" s="77">
        <f t="shared" si="357"/>
        <v>0</v>
      </c>
      <c r="X439" s="63">
        <f t="shared" si="358"/>
        <v>0</v>
      </c>
      <c r="Y439" s="64">
        <f t="shared" si="359"/>
        <v>0</v>
      </c>
    </row>
    <row r="440" spans="1:25" ht="14.25" x14ac:dyDescent="0.15">
      <c r="A440" s="148"/>
      <c r="B440" s="148"/>
      <c r="C440" s="81">
        <v>3.2</v>
      </c>
      <c r="D440" s="152"/>
      <c r="E440" s="77">
        <f t="shared" si="347"/>
        <v>0</v>
      </c>
      <c r="F440" s="152"/>
      <c r="G440" s="77">
        <f t="shared" si="348"/>
        <v>0</v>
      </c>
      <c r="H440" s="152"/>
      <c r="I440" s="124">
        <f t="shared" si="349"/>
        <v>0</v>
      </c>
      <c r="J440" s="152"/>
      <c r="K440" s="129">
        <f t="shared" si="350"/>
        <v>0</v>
      </c>
      <c r="L440" s="63">
        <f t="shared" si="351"/>
        <v>0</v>
      </c>
      <c r="M440" s="64">
        <f t="shared" si="352"/>
        <v>0</v>
      </c>
      <c r="N440" s="152"/>
      <c r="O440" s="77">
        <f t="shared" si="353"/>
        <v>0</v>
      </c>
      <c r="P440" s="152"/>
      <c r="Q440" s="77">
        <f t="shared" si="354"/>
        <v>0</v>
      </c>
      <c r="R440" s="152"/>
      <c r="S440" s="77">
        <f t="shared" si="355"/>
        <v>0</v>
      </c>
      <c r="T440" s="152"/>
      <c r="U440" s="77">
        <f t="shared" si="356"/>
        <v>0</v>
      </c>
      <c r="V440" s="152"/>
      <c r="W440" s="77">
        <f t="shared" si="357"/>
        <v>0</v>
      </c>
      <c r="X440" s="63">
        <f t="shared" si="358"/>
        <v>0</v>
      </c>
      <c r="Y440" s="64">
        <f t="shared" si="359"/>
        <v>0</v>
      </c>
    </row>
    <row r="441" spans="1:25" ht="14.25" x14ac:dyDescent="0.15">
      <c r="A441" s="148"/>
      <c r="B441" s="148"/>
      <c r="C441" s="81"/>
      <c r="D441" s="152"/>
      <c r="E441" s="77">
        <f t="shared" si="347"/>
        <v>0</v>
      </c>
      <c r="F441" s="152"/>
      <c r="G441" s="77">
        <f t="shared" si="348"/>
        <v>0</v>
      </c>
      <c r="H441" s="152"/>
      <c r="I441" s="124">
        <f t="shared" si="349"/>
        <v>0</v>
      </c>
      <c r="J441" s="152"/>
      <c r="K441" s="129">
        <f t="shared" si="350"/>
        <v>0</v>
      </c>
      <c r="L441" s="63">
        <f t="shared" si="351"/>
        <v>0</v>
      </c>
      <c r="M441" s="64">
        <f t="shared" si="352"/>
        <v>0</v>
      </c>
      <c r="N441" s="152"/>
      <c r="O441" s="77">
        <f t="shared" si="353"/>
        <v>0</v>
      </c>
      <c r="P441" s="152"/>
      <c r="Q441" s="77">
        <f t="shared" si="354"/>
        <v>0</v>
      </c>
      <c r="R441" s="152"/>
      <c r="S441" s="77">
        <f t="shared" si="355"/>
        <v>0</v>
      </c>
      <c r="T441" s="152"/>
      <c r="U441" s="77">
        <f t="shared" si="356"/>
        <v>0</v>
      </c>
      <c r="V441" s="152"/>
      <c r="W441" s="77">
        <f t="shared" si="357"/>
        <v>0</v>
      </c>
      <c r="X441" s="63">
        <f t="shared" si="358"/>
        <v>0</v>
      </c>
      <c r="Y441" s="64">
        <f t="shared" si="359"/>
        <v>0</v>
      </c>
    </row>
    <row r="442" spans="1:25" ht="14.25" x14ac:dyDescent="0.15">
      <c r="A442" s="148"/>
      <c r="B442" s="148"/>
      <c r="C442" s="81"/>
      <c r="D442" s="152"/>
      <c r="E442" s="77">
        <f t="shared" si="347"/>
        <v>0</v>
      </c>
      <c r="F442" s="152"/>
      <c r="G442" s="77">
        <f t="shared" si="348"/>
        <v>0</v>
      </c>
      <c r="H442" s="152"/>
      <c r="I442" s="124">
        <f t="shared" si="349"/>
        <v>0</v>
      </c>
      <c r="J442" s="152"/>
      <c r="K442" s="129">
        <f t="shared" si="350"/>
        <v>0</v>
      </c>
      <c r="L442" s="63">
        <f t="shared" si="351"/>
        <v>0</v>
      </c>
      <c r="M442" s="64">
        <f t="shared" si="352"/>
        <v>0</v>
      </c>
      <c r="N442" s="152"/>
      <c r="O442" s="77">
        <f t="shared" si="353"/>
        <v>0</v>
      </c>
      <c r="P442" s="152"/>
      <c r="Q442" s="77">
        <f t="shared" si="354"/>
        <v>0</v>
      </c>
      <c r="R442" s="152"/>
      <c r="S442" s="77">
        <f t="shared" si="355"/>
        <v>0</v>
      </c>
      <c r="T442" s="152"/>
      <c r="U442" s="77">
        <f t="shared" si="356"/>
        <v>0</v>
      </c>
      <c r="V442" s="152"/>
      <c r="W442" s="77">
        <f t="shared" si="357"/>
        <v>0</v>
      </c>
      <c r="X442" s="63">
        <f t="shared" si="358"/>
        <v>0</v>
      </c>
      <c r="Y442" s="64">
        <f t="shared" si="359"/>
        <v>0</v>
      </c>
    </row>
    <row r="443" spans="1:25" ht="14.25" x14ac:dyDescent="0.15">
      <c r="A443" s="148"/>
      <c r="B443" s="148"/>
      <c r="C443" s="81"/>
      <c r="D443" s="152"/>
      <c r="E443" s="77">
        <f t="shared" si="347"/>
        <v>0</v>
      </c>
      <c r="F443" s="152"/>
      <c r="G443" s="77">
        <f t="shared" si="348"/>
        <v>0</v>
      </c>
      <c r="H443" s="152"/>
      <c r="I443" s="124">
        <f t="shared" si="349"/>
        <v>0</v>
      </c>
      <c r="J443" s="152"/>
      <c r="K443" s="129">
        <f t="shared" si="350"/>
        <v>0</v>
      </c>
      <c r="L443" s="63">
        <f t="shared" si="351"/>
        <v>0</v>
      </c>
      <c r="M443" s="64">
        <f t="shared" si="352"/>
        <v>0</v>
      </c>
      <c r="N443" s="152"/>
      <c r="O443" s="77">
        <f t="shared" si="353"/>
        <v>0</v>
      </c>
      <c r="P443" s="152"/>
      <c r="Q443" s="77">
        <f t="shared" si="354"/>
        <v>0</v>
      </c>
      <c r="R443" s="152"/>
      <c r="S443" s="77">
        <f t="shared" si="355"/>
        <v>0</v>
      </c>
      <c r="T443" s="152"/>
      <c r="U443" s="77">
        <f t="shared" si="356"/>
        <v>0</v>
      </c>
      <c r="V443" s="152"/>
      <c r="W443" s="77">
        <f t="shared" si="357"/>
        <v>0</v>
      </c>
      <c r="X443" s="63">
        <f t="shared" si="358"/>
        <v>0</v>
      </c>
      <c r="Y443" s="64">
        <f t="shared" si="359"/>
        <v>0</v>
      </c>
    </row>
    <row r="444" spans="1:25" ht="14.25" x14ac:dyDescent="0.15">
      <c r="A444" s="148"/>
      <c r="B444" s="148"/>
      <c r="C444" s="81"/>
      <c r="D444" s="152"/>
      <c r="E444" s="77">
        <f t="shared" si="347"/>
        <v>0</v>
      </c>
      <c r="F444" s="152"/>
      <c r="G444" s="77">
        <f t="shared" si="348"/>
        <v>0</v>
      </c>
      <c r="H444" s="152"/>
      <c r="I444" s="124">
        <f t="shared" si="349"/>
        <v>0</v>
      </c>
      <c r="J444" s="152"/>
      <c r="K444" s="129">
        <f t="shared" si="350"/>
        <v>0</v>
      </c>
      <c r="L444" s="63">
        <f t="shared" si="351"/>
        <v>0</v>
      </c>
      <c r="M444" s="64">
        <f t="shared" si="352"/>
        <v>0</v>
      </c>
      <c r="N444" s="152"/>
      <c r="O444" s="77">
        <f t="shared" si="353"/>
        <v>0</v>
      </c>
      <c r="P444" s="152"/>
      <c r="Q444" s="77">
        <f t="shared" si="354"/>
        <v>0</v>
      </c>
      <c r="R444" s="152"/>
      <c r="S444" s="77">
        <f t="shared" si="355"/>
        <v>0</v>
      </c>
      <c r="T444" s="152"/>
      <c r="U444" s="77">
        <f t="shared" si="356"/>
        <v>0</v>
      </c>
      <c r="V444" s="152"/>
      <c r="W444" s="77">
        <f t="shared" si="357"/>
        <v>0</v>
      </c>
      <c r="X444" s="63">
        <f t="shared" si="358"/>
        <v>0</v>
      </c>
      <c r="Y444" s="64">
        <f t="shared" si="359"/>
        <v>0</v>
      </c>
    </row>
    <row r="445" spans="1:25" ht="14.25" x14ac:dyDescent="0.15">
      <c r="A445" s="148"/>
      <c r="B445" s="148"/>
      <c r="C445" s="81"/>
      <c r="D445" s="152"/>
      <c r="E445" s="77">
        <f t="shared" si="347"/>
        <v>0</v>
      </c>
      <c r="F445" s="152"/>
      <c r="G445" s="77">
        <f t="shared" si="348"/>
        <v>0</v>
      </c>
      <c r="H445" s="152"/>
      <c r="I445" s="124">
        <f t="shared" si="349"/>
        <v>0</v>
      </c>
      <c r="J445" s="152"/>
      <c r="K445" s="129">
        <f t="shared" si="350"/>
        <v>0</v>
      </c>
      <c r="L445" s="63">
        <f t="shared" si="351"/>
        <v>0</v>
      </c>
      <c r="M445" s="64">
        <f t="shared" si="352"/>
        <v>0</v>
      </c>
      <c r="N445" s="152"/>
      <c r="O445" s="77">
        <f t="shared" si="353"/>
        <v>0</v>
      </c>
      <c r="P445" s="152"/>
      <c r="Q445" s="77">
        <f t="shared" si="354"/>
        <v>0</v>
      </c>
      <c r="R445" s="152"/>
      <c r="S445" s="77">
        <f t="shared" si="355"/>
        <v>0</v>
      </c>
      <c r="T445" s="152"/>
      <c r="U445" s="77">
        <f t="shared" si="356"/>
        <v>0</v>
      </c>
      <c r="V445" s="152"/>
      <c r="W445" s="77">
        <f t="shared" si="357"/>
        <v>0</v>
      </c>
      <c r="X445" s="63">
        <f t="shared" si="358"/>
        <v>0</v>
      </c>
      <c r="Y445" s="64">
        <f t="shared" si="359"/>
        <v>0</v>
      </c>
    </row>
    <row r="446" spans="1:25" ht="14.25" x14ac:dyDescent="0.15">
      <c r="A446" s="148"/>
      <c r="B446" s="148"/>
      <c r="C446" s="81"/>
      <c r="D446" s="152"/>
      <c r="E446" s="77">
        <f t="shared" si="347"/>
        <v>0</v>
      </c>
      <c r="F446" s="152"/>
      <c r="G446" s="77">
        <f t="shared" si="348"/>
        <v>0</v>
      </c>
      <c r="H446" s="152"/>
      <c r="I446" s="124">
        <f t="shared" si="349"/>
        <v>0</v>
      </c>
      <c r="J446" s="152"/>
      <c r="K446" s="129">
        <f t="shared" si="350"/>
        <v>0</v>
      </c>
      <c r="L446" s="63">
        <f t="shared" si="351"/>
        <v>0</v>
      </c>
      <c r="M446" s="64">
        <f t="shared" si="352"/>
        <v>0</v>
      </c>
      <c r="N446" s="152"/>
      <c r="O446" s="77">
        <f t="shared" si="353"/>
        <v>0</v>
      </c>
      <c r="P446" s="152"/>
      <c r="Q446" s="77">
        <f t="shared" si="354"/>
        <v>0</v>
      </c>
      <c r="R446" s="152"/>
      <c r="S446" s="77">
        <f t="shared" si="355"/>
        <v>0</v>
      </c>
      <c r="T446" s="152"/>
      <c r="U446" s="77">
        <f t="shared" si="356"/>
        <v>0</v>
      </c>
      <c r="V446" s="152"/>
      <c r="W446" s="77">
        <f t="shared" si="357"/>
        <v>0</v>
      </c>
      <c r="X446" s="63">
        <f t="shared" si="358"/>
        <v>0</v>
      </c>
      <c r="Y446" s="64">
        <f t="shared" si="359"/>
        <v>0</v>
      </c>
    </row>
    <row r="447" spans="1:25" ht="14.25" x14ac:dyDescent="0.15">
      <c r="A447" s="148"/>
      <c r="B447" s="148"/>
      <c r="C447" s="81"/>
      <c r="D447" s="152"/>
      <c r="E447" s="77">
        <f t="shared" si="347"/>
        <v>0</v>
      </c>
      <c r="F447" s="152"/>
      <c r="G447" s="77">
        <f t="shared" si="348"/>
        <v>0</v>
      </c>
      <c r="H447" s="152"/>
      <c r="I447" s="124">
        <f t="shared" si="349"/>
        <v>0</v>
      </c>
      <c r="J447" s="152"/>
      <c r="K447" s="129">
        <f t="shared" si="350"/>
        <v>0</v>
      </c>
      <c r="L447" s="63">
        <f t="shared" si="351"/>
        <v>0</v>
      </c>
      <c r="M447" s="64">
        <f t="shared" si="352"/>
        <v>0</v>
      </c>
      <c r="N447" s="152"/>
      <c r="O447" s="77">
        <f t="shared" si="353"/>
        <v>0</v>
      </c>
      <c r="P447" s="152"/>
      <c r="Q447" s="77">
        <f t="shared" si="354"/>
        <v>0</v>
      </c>
      <c r="R447" s="152"/>
      <c r="S447" s="77">
        <f t="shared" si="355"/>
        <v>0</v>
      </c>
      <c r="T447" s="152"/>
      <c r="U447" s="77">
        <f t="shared" si="356"/>
        <v>0</v>
      </c>
      <c r="V447" s="152"/>
      <c r="W447" s="77">
        <f t="shared" si="357"/>
        <v>0</v>
      </c>
      <c r="X447" s="63">
        <f t="shared" si="358"/>
        <v>0</v>
      </c>
      <c r="Y447" s="64">
        <f t="shared" si="359"/>
        <v>0</v>
      </c>
    </row>
    <row r="448" spans="1:25" ht="15" thickBot="1" x14ac:dyDescent="0.2">
      <c r="A448" s="150"/>
      <c r="B448" s="150"/>
      <c r="C448" s="87"/>
      <c r="D448" s="195"/>
      <c r="E448" s="78">
        <f t="shared" si="347"/>
        <v>0</v>
      </c>
      <c r="F448" s="195"/>
      <c r="G448" s="78">
        <f t="shared" si="348"/>
        <v>0</v>
      </c>
      <c r="H448" s="195"/>
      <c r="I448" s="125">
        <f t="shared" si="349"/>
        <v>0</v>
      </c>
      <c r="J448" s="195"/>
      <c r="K448" s="130">
        <f t="shared" si="350"/>
        <v>0</v>
      </c>
      <c r="L448" s="73">
        <f t="shared" si="351"/>
        <v>0</v>
      </c>
      <c r="M448" s="74">
        <f t="shared" si="352"/>
        <v>0</v>
      </c>
      <c r="N448" s="195"/>
      <c r="O448" s="78">
        <f t="shared" si="353"/>
        <v>0</v>
      </c>
      <c r="P448" s="195"/>
      <c r="Q448" s="78">
        <f t="shared" si="354"/>
        <v>0</v>
      </c>
      <c r="R448" s="195"/>
      <c r="S448" s="78">
        <f t="shared" si="355"/>
        <v>0</v>
      </c>
      <c r="T448" s="195"/>
      <c r="U448" s="78">
        <f t="shared" si="356"/>
        <v>0</v>
      </c>
      <c r="V448" s="195"/>
      <c r="W448" s="78">
        <f t="shared" si="357"/>
        <v>0</v>
      </c>
      <c r="X448" s="73">
        <f t="shared" si="358"/>
        <v>0</v>
      </c>
      <c r="Y448" s="74">
        <f t="shared" si="359"/>
        <v>0</v>
      </c>
    </row>
    <row r="449" spans="1:28" ht="15" thickBot="1" x14ac:dyDescent="0.2">
      <c r="A449" s="187"/>
      <c r="B449" s="187"/>
      <c r="C449" s="85"/>
      <c r="D449" s="58"/>
      <c r="E449" s="80">
        <f>SUM(E438:E448)</f>
        <v>0</v>
      </c>
      <c r="F449" s="58"/>
      <c r="G449" s="80">
        <f>SUM(G438:G448)</f>
        <v>0</v>
      </c>
      <c r="H449" s="58"/>
      <c r="I449" s="121">
        <f>SUM(I438:I448)</f>
        <v>0</v>
      </c>
      <c r="J449" s="58"/>
      <c r="K449" s="80">
        <f>SUM(K438:K448)</f>
        <v>0</v>
      </c>
      <c r="L449" s="69" t="s">
        <v>10</v>
      </c>
      <c r="M449" s="70">
        <f>SUM(M438:M448)</f>
        <v>0</v>
      </c>
      <c r="N449" s="58"/>
      <c r="O449" s="80">
        <f>SUM(O438:O448)</f>
        <v>0</v>
      </c>
      <c r="P449" s="58"/>
      <c r="Q449" s="80">
        <f>SUM(Q438:Q448)</f>
        <v>0</v>
      </c>
      <c r="R449" s="58"/>
      <c r="S449" s="80">
        <f>SUM(S438:S448)</f>
        <v>0</v>
      </c>
      <c r="T449" s="58"/>
      <c r="U449" s="80">
        <f>SUM(U438:U448)</f>
        <v>0</v>
      </c>
      <c r="V449" s="58"/>
      <c r="W449" s="80">
        <f>SUM(W438:W448)</f>
        <v>0</v>
      </c>
      <c r="X449" s="69" t="s">
        <v>10</v>
      </c>
      <c r="Y449" s="70">
        <f>SUM(Y438:Y448)</f>
        <v>0</v>
      </c>
    </row>
    <row r="450" spans="1:28" s="88" customFormat="1" ht="44.25" customHeight="1" thickBot="1" x14ac:dyDescent="0.2">
      <c r="A450" s="217" t="s">
        <v>10</v>
      </c>
      <c r="B450" s="218"/>
      <c r="C450" s="219"/>
      <c r="E450" s="90">
        <f>E8+E19+E26+E37+E42+E53+E58+E68+E78+E82+E90+E98+E103+E117+E121+E126+E130+E136+E141+E146+E153+E160+E176+E185+E196+E201+E212+E223+E234+E243+E239+E252+E258+E269+E280+E291+E298+E304+E308+E318+E321+E325+E338+E372+E384+E394+E399+E410+E421+E432+E437+E449+E86+E313</f>
        <v>0</v>
      </c>
      <c r="G450" s="90">
        <f>G8+G19+G26+G37+G42+G53+G58+G68+G78+G82+G90+G98+G103+G117+G121+G126+G130+G136+G141+G146+G153+G160+G176+G185+G196+G201+G212+G223+G234+G243+G239+G252+G258+G269+G280+G291+G298+G304+G308+G318+G321+G325+G338+G372+G384+G394+G399+G410+G421+G432+G437+G449+G86+G313</f>
        <v>0</v>
      </c>
      <c r="I450" s="90">
        <f>I8+I19+I26+I37+I42+I53+I58+I68+I78+I82+I90+I98+I103+I117+I121+I126+I130+I136+I141+I146+I153+I160+I176+I185+I196+I201+I212+I223+I234+I243+I239+I252+I258+I269+I280+I291+I298+I304+I308+I318+I321+I325+I338+I372+I384+I394+I399+I410+I421+I432+I437+I449+I86+I313</f>
        <v>0</v>
      </c>
      <c r="K450" s="90">
        <f>K8+K19+K26+K37+K42+K53+K58+K68+K78+K82+K90+K98+K103+K117+K121+K126+K130+K136+K141+K146+K153+K160+K176+K185+K196+K201+K212+K223+K234+K243+K239+K252+K258+K269+K280+K291+K298+K304+K308+K318+K321+K325+K338+K372+K384+K394+K399+K410+K421+K432+K437+K449+K86+K313</f>
        <v>0</v>
      </c>
      <c r="L450" s="89"/>
      <c r="M450" s="90">
        <f>M8+M19+M26+M37+M42+M53+M58+M68+M78+M82+M90+M98+M103+M117+M121+M126+M130+M136+M141+M146+M153+M160+M176+M185+M196+M201+M212+M223+M234+M243+M239+M252+M258+M269+M280+M291+M298+M304+M308+M318+M321+M325+M338+M372+M384+M394+M399+M410+M421+M432+M437+M449+M86+M313</f>
        <v>0</v>
      </c>
      <c r="O450" s="90">
        <f>O8+O19+O26+O37+O42+O53+O58+O68+O78+O82+O90+O98+O103+O117+O121+O126+O130+O136+O141+O146+O153+O160+O176+O185+O196+O201+O212+O223+O234+O243+O239+O252+O258+O269+O280+O291+O298+O304+O308+O318+O321+O325+O338+O372+O384+O394+O399+O410+O421+O432+O437+O449+O86+O313</f>
        <v>0</v>
      </c>
      <c r="Q450" s="90">
        <f>Q8+Q19+Q26+Q37+Q42+Q53+Q58+Q68+Q78+Q82+Q90+Q98+Q103+Q117+Q121+Q126+Q130+Q136+Q141+Q146+Q153+Q160+Q176+Q185+Q196+Q201+Q212+Q223+Q234+Q243+Q239+Q252+Q258+Q269+Q280+Q291+Q298+Q304+Q308+Q318+Q321+Q325+Q338+Q372+Q384+Q394+Q399+Q410+Q421+Q432+Q437+Q449+Q86+Q313</f>
        <v>0</v>
      </c>
      <c r="S450" s="90">
        <f>S8+S19+S26+S37+S42+S53+S58+S68+S78+S82+S90+S98+S103+S117+S121+S126+S130+S136+S141+S146+S153+S160+S176+S185+S196+S201+S212+S223+S234+S243+S239+S252+S258+S269+S280+S291+S298+S304+S308+S318+S321+S325+S338+S372+S384+S394+S399+S410+S421+S432+S437+S449+S86+S313</f>
        <v>0</v>
      </c>
      <c r="U450" s="90">
        <f>U8+U19+U26+U37+U42+U53+U58+U68+U78+U82+U90+U98+U103+U117+U121+U126+U130+U136+U141+U146+U153+U160+U176+U185+U196+U201+U212+U223+U234+U243+U239+U252+U258+U269+U280+U291+U298+U304+U308+U318+U321+U325+U338+U372+U384+U394+U399+U410+U421+U432+U437+U449+U86+U313</f>
        <v>0</v>
      </c>
      <c r="W450" s="90">
        <f>W8+W19+W26+W37+W42+W53+W58+W68+W78+W82+W90+W98+W103+W117+W121+W126+W130+W136+W141+W146+W153+W160+W176+W185+W196+W201+W212+W223+W234+W243+W239+W252+W258+W269+W280+W291+W298+W304+W308+W318+W321+W325+W338+W372+W384+W394+W399+W410+W421+W432+W437+W449+W86+W313</f>
        <v>0</v>
      </c>
      <c r="X450" s="89"/>
      <c r="Y450" s="90">
        <f>Y8+Y19+Y26+Y37+Y42+Y53+Y58+Y68+Y78+Y82+Y90+Y98+Y103+Y117+Y121+Y126+Y130+Y136+Y141+Y146+Y153+Y160+Y176+Y185+Y196+Y201+Y212+Y223+Y234+Y243+Y239+Y252+Y258+Y269+Y280+Y291+Y298+Y304+Y308+Y318+Y321+Y325+Y338+Y372+Y384+Y394+Y399+Y410+Y421+Y432+Y437+Y449+Y86+Y313</f>
        <v>0</v>
      </c>
      <c r="AA450"/>
      <c r="AB450"/>
    </row>
    <row r="453" spans="1:28" ht="18.75" x14ac:dyDescent="0.15">
      <c r="AA453" s="88"/>
      <c r="AB453" s="88"/>
    </row>
  </sheetData>
  <mergeCells count="15">
    <mergeCell ref="X1:Y1"/>
    <mergeCell ref="T1:U1"/>
    <mergeCell ref="A450:C450"/>
    <mergeCell ref="V1:W1"/>
    <mergeCell ref="B1:B2"/>
    <mergeCell ref="C1:C2"/>
    <mergeCell ref="D1:E1"/>
    <mergeCell ref="F1:G1"/>
    <mergeCell ref="L1:M1"/>
    <mergeCell ref="J1:K1"/>
    <mergeCell ref="N1:O1"/>
    <mergeCell ref="P1:Q1"/>
    <mergeCell ref="R1:S1"/>
    <mergeCell ref="A1:A2"/>
    <mergeCell ref="H1:I1"/>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B453"/>
  <sheetViews>
    <sheetView zoomScale="88" zoomScaleNormal="88" workbookViewId="0">
      <pane xSplit="3" ySplit="2" topLeftCell="D72" activePane="bottomRight" state="frozen"/>
      <selection activeCell="H466" sqref="H466"/>
      <selection pane="topRight" activeCell="H466" sqref="H466"/>
      <selection pane="bottomLeft" activeCell="H466" sqref="H466"/>
      <selection pane="bottomRight" activeCell="B84" sqref="B84"/>
    </sheetView>
  </sheetViews>
  <sheetFormatPr defaultRowHeight="13.5" x14ac:dyDescent="0.15"/>
  <cols>
    <col min="2" max="2" width="26.25" bestFit="1" customWidth="1"/>
    <col min="3" max="3" width="7.125" customWidth="1"/>
    <col min="4" max="4" width="5.625" customWidth="1"/>
    <col min="5" max="5" width="6" customWidth="1"/>
    <col min="6" max="6" width="5.625" customWidth="1"/>
    <col min="7" max="7" width="6" customWidth="1"/>
    <col min="8" max="8" width="5.625" customWidth="1"/>
    <col min="9" max="9" width="6" customWidth="1"/>
    <col min="10" max="10" width="5.625" customWidth="1"/>
    <col min="11" max="11" width="6" customWidth="1"/>
    <col min="12" max="12" width="9.625" style="1" customWidth="1"/>
    <col min="13" max="13" width="9.625" customWidth="1"/>
    <col min="14" max="23" width="5.625" customWidth="1"/>
    <col min="24" max="24" width="9.625" style="1" customWidth="1"/>
    <col min="25" max="25" width="9.625" customWidth="1"/>
    <col min="28" max="28" width="26.25" bestFit="1" customWidth="1"/>
  </cols>
  <sheetData>
    <row r="1" spans="1:28" ht="13.5" customHeight="1" x14ac:dyDescent="0.15">
      <c r="A1" s="211" t="s">
        <v>18</v>
      </c>
      <c r="B1" s="213" t="s">
        <v>53</v>
      </c>
      <c r="C1" s="215" t="s">
        <v>54</v>
      </c>
      <c r="D1" s="205" t="s">
        <v>0</v>
      </c>
      <c r="E1" s="206"/>
      <c r="F1" s="205" t="s">
        <v>52</v>
      </c>
      <c r="G1" s="206"/>
      <c r="H1" s="205" t="s">
        <v>2</v>
      </c>
      <c r="I1" s="210"/>
      <c r="J1" s="205" t="s">
        <v>3</v>
      </c>
      <c r="K1" s="209"/>
      <c r="L1" s="207" t="s">
        <v>9</v>
      </c>
      <c r="M1" s="208"/>
      <c r="N1" s="205" t="s">
        <v>4</v>
      </c>
      <c r="O1" s="206"/>
      <c r="P1" s="205" t="s">
        <v>5</v>
      </c>
      <c r="Q1" s="206"/>
      <c r="R1" s="205" t="s">
        <v>6</v>
      </c>
      <c r="S1" s="206"/>
      <c r="T1" s="205" t="s">
        <v>7</v>
      </c>
      <c r="U1" s="206"/>
      <c r="V1" s="205" t="s">
        <v>8</v>
      </c>
      <c r="W1" s="206"/>
      <c r="X1" s="207" t="s">
        <v>10</v>
      </c>
      <c r="Y1" s="208"/>
    </row>
    <row r="2" spans="1:28" x14ac:dyDescent="0.15">
      <c r="A2" s="212"/>
      <c r="B2" s="214"/>
      <c r="C2" s="216"/>
      <c r="D2" s="45" t="s">
        <v>51</v>
      </c>
      <c r="E2" s="75" t="s">
        <v>50</v>
      </c>
      <c r="F2" s="45" t="s">
        <v>51</v>
      </c>
      <c r="G2" s="75" t="s">
        <v>50</v>
      </c>
      <c r="H2" s="48" t="s">
        <v>51</v>
      </c>
      <c r="I2" s="122" t="s">
        <v>50</v>
      </c>
      <c r="J2" s="48" t="s">
        <v>51</v>
      </c>
      <c r="K2" s="127" t="s">
        <v>50</v>
      </c>
      <c r="L2" s="59" t="s">
        <v>51</v>
      </c>
      <c r="M2" s="60" t="s">
        <v>50</v>
      </c>
      <c r="N2" s="48" t="s">
        <v>51</v>
      </c>
      <c r="O2" s="75" t="s">
        <v>50</v>
      </c>
      <c r="P2" s="48" t="s">
        <v>51</v>
      </c>
      <c r="Q2" s="75" t="s">
        <v>50</v>
      </c>
      <c r="R2" s="48" t="s">
        <v>51</v>
      </c>
      <c r="S2" s="75" t="s">
        <v>50</v>
      </c>
      <c r="T2" s="48" t="s">
        <v>51</v>
      </c>
      <c r="U2" s="75" t="s">
        <v>50</v>
      </c>
      <c r="V2" s="48" t="s">
        <v>51</v>
      </c>
      <c r="W2" s="75" t="s">
        <v>50</v>
      </c>
      <c r="X2" s="59" t="s">
        <v>51</v>
      </c>
      <c r="Y2" s="60" t="s">
        <v>50</v>
      </c>
    </row>
    <row r="3" spans="1:28" ht="14.25" x14ac:dyDescent="0.15">
      <c r="A3" s="180">
        <v>1</v>
      </c>
      <c r="B3" s="180" t="s">
        <v>71</v>
      </c>
      <c r="C3" s="81">
        <v>1</v>
      </c>
      <c r="D3" s="155"/>
      <c r="E3" s="76">
        <f>$C3*D3</f>
        <v>0</v>
      </c>
      <c r="F3" s="155"/>
      <c r="G3" s="76">
        <f>$C3*F3</f>
        <v>0</v>
      </c>
      <c r="H3" s="155"/>
      <c r="I3" s="123">
        <f>$C3*H3</f>
        <v>0</v>
      </c>
      <c r="J3" s="155"/>
      <c r="K3" s="128">
        <f>$C3*J3</f>
        <v>0</v>
      </c>
      <c r="L3" s="61">
        <f>D3+F3+H3+J3</f>
        <v>0</v>
      </c>
      <c r="M3" s="62">
        <f>$C3*L3</f>
        <v>0</v>
      </c>
      <c r="N3" s="155"/>
      <c r="O3" s="76">
        <f>$C3*N3</f>
        <v>0</v>
      </c>
      <c r="P3" s="155"/>
      <c r="Q3" s="76">
        <f>$C3*P3</f>
        <v>0</v>
      </c>
      <c r="R3" s="155"/>
      <c r="S3" s="76">
        <f>$C3*R3</f>
        <v>0</v>
      </c>
      <c r="T3" s="155"/>
      <c r="U3" s="76">
        <f>$C3*T3</f>
        <v>0</v>
      </c>
      <c r="V3" s="155"/>
      <c r="W3" s="76">
        <f>$C3*V3</f>
        <v>0</v>
      </c>
      <c r="X3" s="61">
        <f>D3+F3+H3+J3+N3+P3+R3+T3+V3</f>
        <v>0</v>
      </c>
      <c r="Y3" s="62">
        <f>$C3*X3</f>
        <v>0</v>
      </c>
      <c r="AA3" s="136">
        <v>1</v>
      </c>
      <c r="AB3" s="136" t="s">
        <v>96</v>
      </c>
    </row>
    <row r="4" spans="1:28" ht="14.25" x14ac:dyDescent="0.15">
      <c r="A4" s="180"/>
      <c r="B4" s="180"/>
      <c r="C4" s="81">
        <v>6</v>
      </c>
      <c r="D4" s="156"/>
      <c r="E4" s="77">
        <f t="shared" ref="E4:E67" si="0">$C4*D4</f>
        <v>0</v>
      </c>
      <c r="F4" s="156"/>
      <c r="G4" s="77">
        <f>$C4*F4</f>
        <v>0</v>
      </c>
      <c r="H4" s="156"/>
      <c r="I4" s="124">
        <f>$C4*H4</f>
        <v>0</v>
      </c>
      <c r="J4" s="156"/>
      <c r="K4" s="129">
        <f>$C4*J4</f>
        <v>0</v>
      </c>
      <c r="L4" s="63">
        <f>D4+F4+H4+J4</f>
        <v>0</v>
      </c>
      <c r="M4" s="64">
        <f>$C4*L4</f>
        <v>0</v>
      </c>
      <c r="N4" s="156"/>
      <c r="O4" s="77">
        <f>$C4*N4</f>
        <v>0</v>
      </c>
      <c r="P4" s="156"/>
      <c r="Q4" s="77">
        <f>$C4*P4</f>
        <v>0</v>
      </c>
      <c r="R4" s="156"/>
      <c r="S4" s="77">
        <f>$C4*R4</f>
        <v>0</v>
      </c>
      <c r="T4" s="156"/>
      <c r="U4" s="77">
        <f>$C4*T4</f>
        <v>0</v>
      </c>
      <c r="V4" s="156"/>
      <c r="W4" s="77">
        <f>$C4*V4</f>
        <v>0</v>
      </c>
      <c r="X4" s="63">
        <f>D4+F4+H4+J4+N4+P4+R4+T4+V4</f>
        <v>0</v>
      </c>
      <c r="Y4" s="64">
        <f>$C4*X4</f>
        <v>0</v>
      </c>
      <c r="AA4" s="93">
        <v>2</v>
      </c>
      <c r="AB4" s="93" t="s">
        <v>19</v>
      </c>
    </row>
    <row r="5" spans="1:28" ht="14.25" x14ac:dyDescent="0.15">
      <c r="A5" s="180"/>
      <c r="B5" s="180"/>
      <c r="C5" s="81"/>
      <c r="D5" s="156"/>
      <c r="E5" s="77">
        <f t="shared" si="0"/>
        <v>0</v>
      </c>
      <c r="F5" s="156"/>
      <c r="G5" s="77">
        <f>$C5*F5</f>
        <v>0</v>
      </c>
      <c r="H5" s="156"/>
      <c r="I5" s="124">
        <f>$C5*H5</f>
        <v>0</v>
      </c>
      <c r="J5" s="156"/>
      <c r="K5" s="129">
        <f>$C5*J5</f>
        <v>0</v>
      </c>
      <c r="L5" s="63">
        <f>D5+F5+H5+J5</f>
        <v>0</v>
      </c>
      <c r="M5" s="64">
        <f>$C5*L5</f>
        <v>0</v>
      </c>
      <c r="N5" s="156"/>
      <c r="O5" s="77">
        <f>$C5*N5</f>
        <v>0</v>
      </c>
      <c r="P5" s="156"/>
      <c r="Q5" s="77">
        <f>$C5*P5</f>
        <v>0</v>
      </c>
      <c r="R5" s="156"/>
      <c r="S5" s="77">
        <f>$C5*R5</f>
        <v>0</v>
      </c>
      <c r="T5" s="156"/>
      <c r="U5" s="77">
        <f>$C5*T5</f>
        <v>0</v>
      </c>
      <c r="V5" s="156"/>
      <c r="W5" s="77">
        <f>$C5*V5</f>
        <v>0</v>
      </c>
      <c r="X5" s="63">
        <f>D5+F5+H5+J5+N5+P5+R5+T5+V5</f>
        <v>0</v>
      </c>
      <c r="Y5" s="64">
        <f>$C5*X5</f>
        <v>0</v>
      </c>
      <c r="AA5" s="53">
        <v>3</v>
      </c>
      <c r="AB5" s="53" t="s">
        <v>97</v>
      </c>
    </row>
    <row r="6" spans="1:28" ht="14.25" x14ac:dyDescent="0.15">
      <c r="A6" s="180"/>
      <c r="B6" s="180"/>
      <c r="C6" s="81"/>
      <c r="D6" s="156"/>
      <c r="E6" s="77">
        <f t="shared" si="0"/>
        <v>0</v>
      </c>
      <c r="F6" s="156"/>
      <c r="G6" s="77">
        <f>$C6*F6</f>
        <v>0</v>
      </c>
      <c r="H6" s="156"/>
      <c r="I6" s="124">
        <f>$C6*H6</f>
        <v>0</v>
      </c>
      <c r="J6" s="156"/>
      <c r="K6" s="129">
        <f>$C6*J6</f>
        <v>0</v>
      </c>
      <c r="L6" s="65">
        <f>D6+F6+H6+J6</f>
        <v>0</v>
      </c>
      <c r="M6" s="66">
        <f>$C6*L6</f>
        <v>0</v>
      </c>
      <c r="N6" s="156"/>
      <c r="O6" s="77">
        <f>$C6*N6</f>
        <v>0</v>
      </c>
      <c r="P6" s="156"/>
      <c r="Q6" s="77">
        <f>$C6*P6</f>
        <v>0</v>
      </c>
      <c r="R6" s="156"/>
      <c r="S6" s="77">
        <f>$C6*R6</f>
        <v>0</v>
      </c>
      <c r="T6" s="156"/>
      <c r="U6" s="77">
        <f>$C6*T6</f>
        <v>0</v>
      </c>
      <c r="V6" s="156"/>
      <c r="W6" s="77">
        <f>$C6*V6</f>
        <v>0</v>
      </c>
      <c r="X6" s="65">
        <f>D6+F6+H6+J6+N6+P6+R6+T6+V6</f>
        <v>0</v>
      </c>
      <c r="Y6" s="66">
        <f>$C6*X6</f>
        <v>0</v>
      </c>
      <c r="AA6" s="51">
        <v>4</v>
      </c>
      <c r="AB6" s="51" t="s">
        <v>98</v>
      </c>
    </row>
    <row r="7" spans="1:28" ht="15" thickBot="1" x14ac:dyDescent="0.2">
      <c r="A7" s="181"/>
      <c r="B7" s="181"/>
      <c r="C7" s="82"/>
      <c r="D7" s="50"/>
      <c r="E7" s="78">
        <f t="shared" si="0"/>
        <v>0</v>
      </c>
      <c r="F7" s="50"/>
      <c r="G7" s="78">
        <f>$C7*F7</f>
        <v>0</v>
      </c>
      <c r="H7" s="50"/>
      <c r="I7" s="125">
        <f>$C7*H7</f>
        <v>0</v>
      </c>
      <c r="J7" s="50"/>
      <c r="K7" s="130">
        <f>$C7*J7</f>
        <v>0</v>
      </c>
      <c r="L7" s="67">
        <f>D7+F7+H7+J7</f>
        <v>0</v>
      </c>
      <c r="M7" s="68">
        <f>$C7*L7</f>
        <v>0</v>
      </c>
      <c r="N7" s="50"/>
      <c r="O7" s="78">
        <f>$C7*N7</f>
        <v>0</v>
      </c>
      <c r="P7" s="50"/>
      <c r="Q7" s="78">
        <f>$C7*P7</f>
        <v>0</v>
      </c>
      <c r="R7" s="50"/>
      <c r="S7" s="78">
        <f>$C7*R7</f>
        <v>0</v>
      </c>
      <c r="T7" s="50"/>
      <c r="U7" s="78">
        <f>$C7*T7</f>
        <v>0</v>
      </c>
      <c r="V7" s="50"/>
      <c r="W7" s="78">
        <f>$C7*V7</f>
        <v>0</v>
      </c>
      <c r="X7" s="67">
        <f>D7+F7+H7+J7+N7+P7+R7+T7+V7</f>
        <v>0</v>
      </c>
      <c r="Y7" s="68">
        <f>$C7*X7</f>
        <v>0</v>
      </c>
      <c r="AA7" s="53">
        <v>5</v>
      </c>
      <c r="AB7" s="53" t="s">
        <v>99</v>
      </c>
    </row>
    <row r="8" spans="1:28" ht="15" thickBot="1" x14ac:dyDescent="0.2">
      <c r="A8" s="180"/>
      <c r="B8" s="180"/>
      <c r="C8" s="83"/>
      <c r="D8" s="57"/>
      <c r="E8" s="80">
        <f>SUM(E3:E7)</f>
        <v>0</v>
      </c>
      <c r="F8" s="57"/>
      <c r="G8" s="80">
        <f>SUM(G3:G7)</f>
        <v>0</v>
      </c>
      <c r="H8" s="57"/>
      <c r="I8" s="121">
        <f>SUM(I3:I7)</f>
        <v>0</v>
      </c>
      <c r="J8" s="57"/>
      <c r="K8" s="80">
        <f>SUM(K3:K7)</f>
        <v>0</v>
      </c>
      <c r="L8" s="69" t="s">
        <v>10</v>
      </c>
      <c r="M8" s="70">
        <f>SUM(M3:M7)</f>
        <v>0</v>
      </c>
      <c r="N8" s="57"/>
      <c r="O8" s="80">
        <f>SUM(O3:O7)</f>
        <v>0</v>
      </c>
      <c r="P8" s="57"/>
      <c r="Q8" s="80">
        <f>SUM(Q3:Q7)</f>
        <v>0</v>
      </c>
      <c r="R8" s="57"/>
      <c r="S8" s="80">
        <f>SUM(S3:S7)</f>
        <v>0</v>
      </c>
      <c r="T8" s="57"/>
      <c r="U8" s="80">
        <f>SUM(U3:U7)</f>
        <v>0</v>
      </c>
      <c r="V8" s="57"/>
      <c r="W8" s="80">
        <f>SUM(W3:W7)</f>
        <v>0</v>
      </c>
      <c r="X8" s="69" t="s">
        <v>10</v>
      </c>
      <c r="Y8" s="70">
        <f>SUM(Y3:Y7)</f>
        <v>0</v>
      </c>
      <c r="AA8" s="51">
        <v>6</v>
      </c>
      <c r="AB8" s="51" t="s">
        <v>100</v>
      </c>
    </row>
    <row r="9" spans="1:28" ht="14.25" x14ac:dyDescent="0.15">
      <c r="A9" s="154">
        <v>3</v>
      </c>
      <c r="B9" s="154" t="s">
        <v>20</v>
      </c>
      <c r="C9" s="84">
        <v>12</v>
      </c>
      <c r="D9" s="54"/>
      <c r="E9" s="79">
        <f t="shared" si="0"/>
        <v>0</v>
      </c>
      <c r="F9" s="54"/>
      <c r="G9" s="79">
        <f t="shared" ref="G9:G18" si="1">$C9*F9</f>
        <v>0</v>
      </c>
      <c r="H9" s="54"/>
      <c r="I9" s="126">
        <f t="shared" ref="I9:I18" si="2">$C9*H9</f>
        <v>0</v>
      </c>
      <c r="J9" s="54"/>
      <c r="K9" s="131">
        <f t="shared" ref="K9:K18" si="3">$C9*J9</f>
        <v>0</v>
      </c>
      <c r="L9" s="71">
        <f t="shared" ref="L9:L18" si="4">D9+F9+H9+J9</f>
        <v>0</v>
      </c>
      <c r="M9" s="72">
        <f t="shared" ref="M9:M18" si="5">$C9*L9</f>
        <v>0</v>
      </c>
      <c r="N9" s="54"/>
      <c r="O9" s="79">
        <f t="shared" ref="O9:O18" si="6">$C9*N9</f>
        <v>0</v>
      </c>
      <c r="P9" s="54"/>
      <c r="Q9" s="79">
        <f t="shared" ref="Q9:Q18" si="7">$C9*P9</f>
        <v>0</v>
      </c>
      <c r="R9" s="54"/>
      <c r="S9" s="79">
        <f t="shared" ref="S9:S18" si="8">$C9*R9</f>
        <v>0</v>
      </c>
      <c r="T9" s="54"/>
      <c r="U9" s="79">
        <f t="shared" ref="U9:U18" si="9">$C9*T9</f>
        <v>0</v>
      </c>
      <c r="V9" s="54"/>
      <c r="W9" s="79">
        <f t="shared" ref="W9:W18" si="10">$C9*V9</f>
        <v>0</v>
      </c>
      <c r="X9" s="71">
        <f t="shared" ref="X9:X18" si="11">D9+F9+H9+J9+N9+P9+R9+T9+V9</f>
        <v>0</v>
      </c>
      <c r="Y9" s="72">
        <f t="shared" ref="Y9:Y18" si="12">$C9*X9</f>
        <v>0</v>
      </c>
      <c r="AA9" s="53">
        <v>7</v>
      </c>
      <c r="AB9" s="53" t="s">
        <v>142</v>
      </c>
    </row>
    <row r="10" spans="1:28" ht="14.25" x14ac:dyDescent="0.15">
      <c r="A10" s="148"/>
      <c r="B10" s="148"/>
      <c r="C10" s="81">
        <v>25</v>
      </c>
      <c r="D10" s="49"/>
      <c r="E10" s="77">
        <f t="shared" si="0"/>
        <v>0</v>
      </c>
      <c r="F10" s="49"/>
      <c r="G10" s="77">
        <f t="shared" si="1"/>
        <v>0</v>
      </c>
      <c r="H10" s="49"/>
      <c r="I10" s="124">
        <f t="shared" si="2"/>
        <v>0</v>
      </c>
      <c r="J10" s="49"/>
      <c r="K10" s="129">
        <f t="shared" si="3"/>
        <v>0</v>
      </c>
      <c r="L10" s="63">
        <f t="shared" si="4"/>
        <v>0</v>
      </c>
      <c r="M10" s="64">
        <f t="shared" si="5"/>
        <v>0</v>
      </c>
      <c r="N10" s="49"/>
      <c r="O10" s="77">
        <f t="shared" si="6"/>
        <v>0</v>
      </c>
      <c r="P10" s="49"/>
      <c r="Q10" s="77">
        <f t="shared" si="7"/>
        <v>0</v>
      </c>
      <c r="R10" s="49"/>
      <c r="S10" s="77">
        <f t="shared" si="8"/>
        <v>0</v>
      </c>
      <c r="T10" s="49"/>
      <c r="U10" s="77">
        <f t="shared" si="9"/>
        <v>0</v>
      </c>
      <c r="V10" s="49"/>
      <c r="W10" s="77">
        <f t="shared" si="10"/>
        <v>0</v>
      </c>
      <c r="X10" s="63">
        <f t="shared" si="11"/>
        <v>0</v>
      </c>
      <c r="Y10" s="64">
        <f t="shared" si="12"/>
        <v>0</v>
      </c>
      <c r="AA10" s="51">
        <v>8</v>
      </c>
      <c r="AB10" s="51" t="s">
        <v>102</v>
      </c>
    </row>
    <row r="11" spans="1:28" ht="14.25" x14ac:dyDescent="0.15">
      <c r="A11" s="148"/>
      <c r="B11" s="148"/>
      <c r="C11" s="81">
        <v>32</v>
      </c>
      <c r="D11" s="49"/>
      <c r="E11" s="77">
        <f t="shared" si="0"/>
        <v>0</v>
      </c>
      <c r="F11" s="49"/>
      <c r="G11" s="77">
        <f t="shared" si="1"/>
        <v>0</v>
      </c>
      <c r="H11" s="49"/>
      <c r="I11" s="124">
        <f t="shared" si="2"/>
        <v>0</v>
      </c>
      <c r="J11" s="49"/>
      <c r="K11" s="129">
        <f t="shared" si="3"/>
        <v>0</v>
      </c>
      <c r="L11" s="63">
        <f t="shared" si="4"/>
        <v>0</v>
      </c>
      <c r="M11" s="64">
        <f t="shared" si="5"/>
        <v>0</v>
      </c>
      <c r="N11" s="49"/>
      <c r="O11" s="77">
        <f t="shared" si="6"/>
        <v>0</v>
      </c>
      <c r="P11" s="49"/>
      <c r="Q11" s="77">
        <f t="shared" si="7"/>
        <v>0</v>
      </c>
      <c r="R11" s="49"/>
      <c r="S11" s="77">
        <f t="shared" si="8"/>
        <v>0</v>
      </c>
      <c r="T11" s="49"/>
      <c r="U11" s="77">
        <f t="shared" si="9"/>
        <v>0</v>
      </c>
      <c r="V11" s="49"/>
      <c r="W11" s="77">
        <f t="shared" si="10"/>
        <v>0</v>
      </c>
      <c r="X11" s="63">
        <f t="shared" si="11"/>
        <v>0</v>
      </c>
      <c r="Y11" s="64">
        <f t="shared" si="12"/>
        <v>0</v>
      </c>
      <c r="AA11" s="53">
        <v>9</v>
      </c>
      <c r="AB11" s="53" t="s">
        <v>103</v>
      </c>
    </row>
    <row r="12" spans="1:28" ht="14.25" x14ac:dyDescent="0.15">
      <c r="A12" s="148"/>
      <c r="B12" s="148"/>
      <c r="C12" s="81">
        <v>50</v>
      </c>
      <c r="D12" s="49"/>
      <c r="E12" s="77">
        <f t="shared" si="0"/>
        <v>0</v>
      </c>
      <c r="F12" s="49"/>
      <c r="G12" s="77">
        <f t="shared" si="1"/>
        <v>0</v>
      </c>
      <c r="H12" s="49"/>
      <c r="I12" s="124">
        <f t="shared" si="2"/>
        <v>0</v>
      </c>
      <c r="J12" s="49"/>
      <c r="K12" s="129">
        <f t="shared" si="3"/>
        <v>0</v>
      </c>
      <c r="L12" s="63">
        <f t="shared" si="4"/>
        <v>0</v>
      </c>
      <c r="M12" s="64">
        <f t="shared" si="5"/>
        <v>0</v>
      </c>
      <c r="N12" s="49"/>
      <c r="O12" s="77">
        <f t="shared" si="6"/>
        <v>0</v>
      </c>
      <c r="P12" s="49"/>
      <c r="Q12" s="77">
        <f t="shared" si="7"/>
        <v>0</v>
      </c>
      <c r="R12" s="49"/>
      <c r="S12" s="77">
        <f t="shared" si="8"/>
        <v>0</v>
      </c>
      <c r="T12" s="49"/>
      <c r="U12" s="77">
        <f t="shared" si="9"/>
        <v>0</v>
      </c>
      <c r="V12" s="49"/>
      <c r="W12" s="77">
        <f t="shared" si="10"/>
        <v>0</v>
      </c>
      <c r="X12" s="63">
        <f t="shared" si="11"/>
        <v>0</v>
      </c>
      <c r="Y12" s="64">
        <f t="shared" si="12"/>
        <v>0</v>
      </c>
      <c r="AA12" s="51">
        <v>10</v>
      </c>
      <c r="AB12" s="51" t="s">
        <v>104</v>
      </c>
    </row>
    <row r="13" spans="1:28" ht="14.25" x14ac:dyDescent="0.15">
      <c r="A13" s="148"/>
      <c r="B13" s="148"/>
      <c r="C13" s="81"/>
      <c r="D13" s="49"/>
      <c r="E13" s="77">
        <f t="shared" si="0"/>
        <v>0</v>
      </c>
      <c r="F13" s="49"/>
      <c r="G13" s="77">
        <f t="shared" si="1"/>
        <v>0</v>
      </c>
      <c r="H13" s="49"/>
      <c r="I13" s="124">
        <f t="shared" si="2"/>
        <v>0</v>
      </c>
      <c r="J13" s="49"/>
      <c r="K13" s="129">
        <f t="shared" si="3"/>
        <v>0</v>
      </c>
      <c r="L13" s="63">
        <f t="shared" si="4"/>
        <v>0</v>
      </c>
      <c r="M13" s="64">
        <f t="shared" si="5"/>
        <v>0</v>
      </c>
      <c r="N13" s="49"/>
      <c r="O13" s="77">
        <f t="shared" si="6"/>
        <v>0</v>
      </c>
      <c r="P13" s="49"/>
      <c r="Q13" s="77">
        <f t="shared" si="7"/>
        <v>0</v>
      </c>
      <c r="R13" s="49"/>
      <c r="S13" s="77">
        <f t="shared" si="8"/>
        <v>0</v>
      </c>
      <c r="T13" s="49"/>
      <c r="U13" s="77">
        <f t="shared" si="9"/>
        <v>0</v>
      </c>
      <c r="V13" s="49"/>
      <c r="W13" s="77">
        <f t="shared" si="10"/>
        <v>0</v>
      </c>
      <c r="X13" s="63">
        <f t="shared" si="11"/>
        <v>0</v>
      </c>
      <c r="Y13" s="64">
        <f t="shared" si="12"/>
        <v>0</v>
      </c>
      <c r="AA13" s="145">
        <v>12</v>
      </c>
      <c r="AB13" s="145" t="s">
        <v>23</v>
      </c>
    </row>
    <row r="14" spans="1:28" ht="14.25" x14ac:dyDescent="0.15">
      <c r="A14" s="148"/>
      <c r="B14" s="148"/>
      <c r="C14" s="81"/>
      <c r="D14" s="49"/>
      <c r="E14" s="77">
        <f t="shared" si="0"/>
        <v>0</v>
      </c>
      <c r="F14" s="49"/>
      <c r="G14" s="77">
        <f t="shared" si="1"/>
        <v>0</v>
      </c>
      <c r="H14" s="49"/>
      <c r="I14" s="124">
        <f t="shared" si="2"/>
        <v>0</v>
      </c>
      <c r="J14" s="49"/>
      <c r="K14" s="129">
        <f t="shared" si="3"/>
        <v>0</v>
      </c>
      <c r="L14" s="63">
        <f t="shared" si="4"/>
        <v>0</v>
      </c>
      <c r="M14" s="64">
        <f t="shared" si="5"/>
        <v>0</v>
      </c>
      <c r="N14" s="49"/>
      <c r="O14" s="77">
        <f t="shared" si="6"/>
        <v>0</v>
      </c>
      <c r="P14" s="49"/>
      <c r="Q14" s="77">
        <f t="shared" si="7"/>
        <v>0</v>
      </c>
      <c r="R14" s="49"/>
      <c r="S14" s="77">
        <f t="shared" si="8"/>
        <v>0</v>
      </c>
      <c r="T14" s="49"/>
      <c r="U14" s="77">
        <f t="shared" si="9"/>
        <v>0</v>
      </c>
      <c r="V14" s="49"/>
      <c r="W14" s="77">
        <f t="shared" si="10"/>
        <v>0</v>
      </c>
      <c r="X14" s="63">
        <f t="shared" si="11"/>
        <v>0</v>
      </c>
      <c r="Y14" s="64">
        <f t="shared" si="12"/>
        <v>0</v>
      </c>
      <c r="AA14" s="146">
        <v>14</v>
      </c>
      <c r="AB14" s="146" t="s">
        <v>24</v>
      </c>
    </row>
    <row r="15" spans="1:28" ht="14.25" x14ac:dyDescent="0.15">
      <c r="A15" s="148"/>
      <c r="B15" s="148"/>
      <c r="C15" s="81"/>
      <c r="D15" s="49"/>
      <c r="E15" s="77">
        <f t="shared" si="0"/>
        <v>0</v>
      </c>
      <c r="F15" s="49"/>
      <c r="G15" s="77">
        <f t="shared" si="1"/>
        <v>0</v>
      </c>
      <c r="H15" s="49"/>
      <c r="I15" s="124">
        <f t="shared" si="2"/>
        <v>0</v>
      </c>
      <c r="J15" s="49"/>
      <c r="K15" s="129">
        <f t="shared" si="3"/>
        <v>0</v>
      </c>
      <c r="L15" s="63">
        <f t="shared" si="4"/>
        <v>0</v>
      </c>
      <c r="M15" s="64">
        <f t="shared" si="5"/>
        <v>0</v>
      </c>
      <c r="N15" s="49"/>
      <c r="O15" s="77">
        <f t="shared" si="6"/>
        <v>0</v>
      </c>
      <c r="P15" s="49"/>
      <c r="Q15" s="77">
        <f t="shared" si="7"/>
        <v>0</v>
      </c>
      <c r="R15" s="49"/>
      <c r="S15" s="77">
        <f t="shared" si="8"/>
        <v>0</v>
      </c>
      <c r="T15" s="49"/>
      <c r="U15" s="77">
        <f t="shared" si="9"/>
        <v>0</v>
      </c>
      <c r="V15" s="49"/>
      <c r="W15" s="77">
        <f t="shared" si="10"/>
        <v>0</v>
      </c>
      <c r="X15" s="63">
        <f t="shared" si="11"/>
        <v>0</v>
      </c>
      <c r="Y15" s="64">
        <f t="shared" si="12"/>
        <v>0</v>
      </c>
      <c r="AA15" s="53">
        <v>15</v>
      </c>
      <c r="AB15" s="53" t="s">
        <v>105</v>
      </c>
    </row>
    <row r="16" spans="1:28" ht="14.25" x14ac:dyDescent="0.15">
      <c r="A16" s="148"/>
      <c r="B16" s="148"/>
      <c r="C16" s="81"/>
      <c r="D16" s="49"/>
      <c r="E16" s="77">
        <f t="shared" si="0"/>
        <v>0</v>
      </c>
      <c r="F16" s="49"/>
      <c r="G16" s="77">
        <f t="shared" si="1"/>
        <v>0</v>
      </c>
      <c r="H16" s="49"/>
      <c r="I16" s="124">
        <f t="shared" si="2"/>
        <v>0</v>
      </c>
      <c r="J16" s="49"/>
      <c r="K16" s="129">
        <f t="shared" si="3"/>
        <v>0</v>
      </c>
      <c r="L16" s="63">
        <f t="shared" si="4"/>
        <v>0</v>
      </c>
      <c r="M16" s="64">
        <f t="shared" si="5"/>
        <v>0</v>
      </c>
      <c r="N16" s="49"/>
      <c r="O16" s="77">
        <f t="shared" si="6"/>
        <v>0</v>
      </c>
      <c r="P16" s="49"/>
      <c r="Q16" s="77">
        <f t="shared" si="7"/>
        <v>0</v>
      </c>
      <c r="R16" s="49"/>
      <c r="S16" s="77">
        <f t="shared" si="8"/>
        <v>0</v>
      </c>
      <c r="T16" s="49"/>
      <c r="U16" s="77">
        <f t="shared" si="9"/>
        <v>0</v>
      </c>
      <c r="V16" s="49"/>
      <c r="W16" s="77">
        <f t="shared" si="10"/>
        <v>0</v>
      </c>
      <c r="X16" s="63">
        <f t="shared" si="11"/>
        <v>0</v>
      </c>
      <c r="Y16" s="64">
        <f t="shared" si="12"/>
        <v>0</v>
      </c>
      <c r="AA16" s="119">
        <v>16</v>
      </c>
      <c r="AB16" s="119" t="s">
        <v>83</v>
      </c>
    </row>
    <row r="17" spans="1:28" ht="14.25" x14ac:dyDescent="0.15">
      <c r="A17" s="148"/>
      <c r="B17" s="148"/>
      <c r="C17" s="81"/>
      <c r="D17" s="49"/>
      <c r="E17" s="77">
        <f t="shared" si="0"/>
        <v>0</v>
      </c>
      <c r="F17" s="49"/>
      <c r="G17" s="77">
        <f t="shared" si="1"/>
        <v>0</v>
      </c>
      <c r="H17" s="49"/>
      <c r="I17" s="124">
        <f t="shared" si="2"/>
        <v>0</v>
      </c>
      <c r="J17" s="49"/>
      <c r="K17" s="129">
        <f t="shared" si="3"/>
        <v>0</v>
      </c>
      <c r="L17" s="63">
        <f t="shared" si="4"/>
        <v>0</v>
      </c>
      <c r="M17" s="64">
        <f t="shared" si="5"/>
        <v>0</v>
      </c>
      <c r="N17" s="49"/>
      <c r="O17" s="77">
        <f t="shared" si="6"/>
        <v>0</v>
      </c>
      <c r="P17" s="49"/>
      <c r="Q17" s="77">
        <f t="shared" si="7"/>
        <v>0</v>
      </c>
      <c r="R17" s="49"/>
      <c r="S17" s="77">
        <f t="shared" si="8"/>
        <v>0</v>
      </c>
      <c r="T17" s="49"/>
      <c r="U17" s="77">
        <f t="shared" si="9"/>
        <v>0</v>
      </c>
      <c r="V17" s="49"/>
      <c r="W17" s="77">
        <f t="shared" si="10"/>
        <v>0</v>
      </c>
      <c r="X17" s="63">
        <f t="shared" si="11"/>
        <v>0</v>
      </c>
      <c r="Y17" s="64">
        <f t="shared" si="12"/>
        <v>0</v>
      </c>
      <c r="AA17" s="51">
        <v>17</v>
      </c>
      <c r="AB17" s="51" t="s">
        <v>106</v>
      </c>
    </row>
    <row r="18" spans="1:28" ht="15" thickBot="1" x14ac:dyDescent="0.2">
      <c r="A18" s="150"/>
      <c r="B18" s="150"/>
      <c r="C18" s="82"/>
      <c r="D18" s="56"/>
      <c r="E18" s="78">
        <f t="shared" si="0"/>
        <v>0</v>
      </c>
      <c r="F18" s="56"/>
      <c r="G18" s="78">
        <f t="shared" si="1"/>
        <v>0</v>
      </c>
      <c r="H18" s="56"/>
      <c r="I18" s="125">
        <f t="shared" si="2"/>
        <v>0</v>
      </c>
      <c r="J18" s="56"/>
      <c r="K18" s="130">
        <f t="shared" si="3"/>
        <v>0</v>
      </c>
      <c r="L18" s="65">
        <f t="shared" si="4"/>
        <v>0</v>
      </c>
      <c r="M18" s="66">
        <f t="shared" si="5"/>
        <v>0</v>
      </c>
      <c r="N18" s="56"/>
      <c r="O18" s="78">
        <f t="shared" si="6"/>
        <v>0</v>
      </c>
      <c r="P18" s="56"/>
      <c r="Q18" s="78">
        <f t="shared" si="7"/>
        <v>0</v>
      </c>
      <c r="R18" s="56"/>
      <c r="S18" s="78">
        <f t="shared" si="8"/>
        <v>0</v>
      </c>
      <c r="T18" s="56"/>
      <c r="U18" s="78">
        <f t="shared" si="9"/>
        <v>0</v>
      </c>
      <c r="V18" s="56"/>
      <c r="W18" s="78">
        <f t="shared" si="10"/>
        <v>0</v>
      </c>
      <c r="X18" s="65">
        <f t="shared" si="11"/>
        <v>0</v>
      </c>
      <c r="Y18" s="66">
        <f t="shared" si="12"/>
        <v>0</v>
      </c>
      <c r="AA18" s="53">
        <v>18</v>
      </c>
      <c r="AB18" s="53" t="s">
        <v>107</v>
      </c>
    </row>
    <row r="19" spans="1:28" ht="15" thickBot="1" x14ac:dyDescent="0.2">
      <c r="A19" s="187"/>
      <c r="B19" s="187"/>
      <c r="C19" s="85"/>
      <c r="D19" s="58"/>
      <c r="E19" s="80">
        <f>SUM(E9:E18)</f>
        <v>0</v>
      </c>
      <c r="F19" s="58"/>
      <c r="G19" s="80">
        <f>SUM(G9:G18)</f>
        <v>0</v>
      </c>
      <c r="H19" s="58"/>
      <c r="I19" s="121">
        <f>SUM(I9:I18)</f>
        <v>0</v>
      </c>
      <c r="J19" s="58"/>
      <c r="K19" s="80">
        <f>SUM(K9:K18)</f>
        <v>0</v>
      </c>
      <c r="L19" s="69" t="s">
        <v>10</v>
      </c>
      <c r="M19" s="70">
        <f>SUM(M9:M18)</f>
        <v>0</v>
      </c>
      <c r="N19" s="58"/>
      <c r="O19" s="80">
        <f>SUM(O9:O18)</f>
        <v>0</v>
      </c>
      <c r="P19" s="58"/>
      <c r="Q19" s="80">
        <f>SUM(Q9:Q18)</f>
        <v>0</v>
      </c>
      <c r="R19" s="58"/>
      <c r="S19" s="80">
        <f>SUM(S9:S18)</f>
        <v>0</v>
      </c>
      <c r="T19" s="58"/>
      <c r="U19" s="80">
        <f>SUM(U9:U18)</f>
        <v>0</v>
      </c>
      <c r="V19" s="58"/>
      <c r="W19" s="80">
        <f>SUM(W9:W18)</f>
        <v>0</v>
      </c>
      <c r="X19" s="69" t="s">
        <v>10</v>
      </c>
      <c r="Y19" s="70">
        <f>SUM(Y9:Y18)</f>
        <v>0</v>
      </c>
      <c r="AA19" s="51">
        <v>19</v>
      </c>
      <c r="AB19" s="51" t="s">
        <v>108</v>
      </c>
    </row>
    <row r="20" spans="1:28" ht="14.25" x14ac:dyDescent="0.15">
      <c r="A20" s="184">
        <v>4</v>
      </c>
      <c r="B20" s="184" t="s">
        <v>21</v>
      </c>
      <c r="C20" s="86">
        <v>1</v>
      </c>
      <c r="D20" s="52"/>
      <c r="E20" s="79">
        <f t="shared" si="0"/>
        <v>0</v>
      </c>
      <c r="F20" s="52"/>
      <c r="G20" s="79">
        <f t="shared" ref="G20:G25" si="13">$C20*F20</f>
        <v>0</v>
      </c>
      <c r="H20" s="52"/>
      <c r="I20" s="126">
        <f t="shared" ref="I20:I25" si="14">$C20*H20</f>
        <v>0</v>
      </c>
      <c r="J20" s="52"/>
      <c r="K20" s="131">
        <f t="shared" ref="K20:K25" si="15">$C20*J20</f>
        <v>0</v>
      </c>
      <c r="L20" s="71">
        <f t="shared" ref="L20:L25" si="16">D20+F20+H20+J20</f>
        <v>0</v>
      </c>
      <c r="M20" s="72">
        <f t="shared" ref="M20:M25" si="17">$C20*L20</f>
        <v>0</v>
      </c>
      <c r="N20" s="52"/>
      <c r="O20" s="79">
        <f t="shared" ref="O20:O25" si="18">$C20*N20</f>
        <v>0</v>
      </c>
      <c r="P20" s="52"/>
      <c r="Q20" s="79">
        <f t="shared" ref="Q20:Q25" si="19">$C20*P20</f>
        <v>0</v>
      </c>
      <c r="R20" s="52"/>
      <c r="S20" s="79">
        <f t="shared" ref="S20:S25" si="20">$C20*R20</f>
        <v>0</v>
      </c>
      <c r="T20" s="52"/>
      <c r="U20" s="79">
        <f t="shared" ref="U20:U25" si="21">$C20*T20</f>
        <v>0</v>
      </c>
      <c r="V20" s="52"/>
      <c r="W20" s="79">
        <f t="shared" ref="W20:W25" si="22">$C20*V20</f>
        <v>0</v>
      </c>
      <c r="X20" s="71">
        <f t="shared" ref="X20:X25" si="23">D20+F20+H20+J20+N20+P20+R20+T20+V20</f>
        <v>0</v>
      </c>
      <c r="Y20" s="72">
        <f t="shared" ref="Y20:Y25" si="24">$C20*X20</f>
        <v>0</v>
      </c>
      <c r="AA20" s="145">
        <v>20</v>
      </c>
      <c r="AB20" s="145" t="s">
        <v>84</v>
      </c>
    </row>
    <row r="21" spans="1:28" ht="14.25" x14ac:dyDescent="0.15">
      <c r="A21" s="180"/>
      <c r="B21" s="180"/>
      <c r="C21" s="81">
        <v>2</v>
      </c>
      <c r="D21" s="156"/>
      <c r="E21" s="77">
        <f t="shared" si="0"/>
        <v>0</v>
      </c>
      <c r="F21" s="156"/>
      <c r="G21" s="77">
        <f t="shared" si="13"/>
        <v>0</v>
      </c>
      <c r="H21" s="156"/>
      <c r="I21" s="124">
        <f t="shared" si="14"/>
        <v>0</v>
      </c>
      <c r="J21" s="156"/>
      <c r="K21" s="129">
        <f t="shared" si="15"/>
        <v>0</v>
      </c>
      <c r="L21" s="63">
        <f t="shared" si="16"/>
        <v>0</v>
      </c>
      <c r="M21" s="64">
        <f t="shared" si="17"/>
        <v>0</v>
      </c>
      <c r="N21" s="156"/>
      <c r="O21" s="77">
        <f t="shared" si="18"/>
        <v>0</v>
      </c>
      <c r="P21" s="156"/>
      <c r="Q21" s="77">
        <f t="shared" si="19"/>
        <v>0</v>
      </c>
      <c r="R21" s="156"/>
      <c r="S21" s="77">
        <f t="shared" si="20"/>
        <v>0</v>
      </c>
      <c r="T21" s="156"/>
      <c r="U21" s="77">
        <f t="shared" si="21"/>
        <v>0</v>
      </c>
      <c r="V21" s="156"/>
      <c r="W21" s="77">
        <f t="shared" si="22"/>
        <v>0</v>
      </c>
      <c r="X21" s="63">
        <f t="shared" si="23"/>
        <v>0</v>
      </c>
      <c r="Y21" s="64">
        <f t="shared" si="24"/>
        <v>0</v>
      </c>
      <c r="AA21" s="51">
        <v>21</v>
      </c>
      <c r="AB21" s="51" t="s">
        <v>109</v>
      </c>
    </row>
    <row r="22" spans="1:28" ht="14.25" x14ac:dyDescent="0.15">
      <c r="A22" s="180"/>
      <c r="B22" s="180"/>
      <c r="C22" s="81">
        <v>3</v>
      </c>
      <c r="D22" s="156"/>
      <c r="E22" s="77">
        <f t="shared" si="0"/>
        <v>0</v>
      </c>
      <c r="F22" s="156"/>
      <c r="G22" s="77">
        <f t="shared" si="13"/>
        <v>0</v>
      </c>
      <c r="H22" s="156"/>
      <c r="I22" s="124">
        <f t="shared" si="14"/>
        <v>0</v>
      </c>
      <c r="J22" s="156"/>
      <c r="K22" s="129">
        <f t="shared" si="15"/>
        <v>0</v>
      </c>
      <c r="L22" s="63">
        <f t="shared" si="16"/>
        <v>0</v>
      </c>
      <c r="M22" s="64">
        <f t="shared" si="17"/>
        <v>0</v>
      </c>
      <c r="N22" s="156"/>
      <c r="O22" s="77">
        <f t="shared" si="18"/>
        <v>0</v>
      </c>
      <c r="P22" s="156"/>
      <c r="Q22" s="77">
        <f t="shared" si="19"/>
        <v>0</v>
      </c>
      <c r="R22" s="156"/>
      <c r="S22" s="77">
        <f t="shared" si="20"/>
        <v>0</v>
      </c>
      <c r="T22" s="156"/>
      <c r="U22" s="77">
        <f t="shared" si="21"/>
        <v>0</v>
      </c>
      <c r="V22" s="156"/>
      <c r="W22" s="77">
        <f t="shared" si="22"/>
        <v>0</v>
      </c>
      <c r="X22" s="63">
        <f t="shared" si="23"/>
        <v>0</v>
      </c>
      <c r="Y22" s="64">
        <f t="shared" si="24"/>
        <v>0</v>
      </c>
      <c r="AA22" s="145">
        <v>22</v>
      </c>
      <c r="AB22" s="145" t="s">
        <v>26</v>
      </c>
    </row>
    <row r="23" spans="1:28" ht="14.25" x14ac:dyDescent="0.15">
      <c r="A23" s="180"/>
      <c r="B23" s="180"/>
      <c r="C23" s="81">
        <v>4</v>
      </c>
      <c r="D23" s="156"/>
      <c r="E23" s="77">
        <f t="shared" si="0"/>
        <v>0</v>
      </c>
      <c r="F23" s="156"/>
      <c r="G23" s="77">
        <f t="shared" si="13"/>
        <v>0</v>
      </c>
      <c r="H23" s="156"/>
      <c r="I23" s="124">
        <f t="shared" si="14"/>
        <v>0</v>
      </c>
      <c r="J23" s="156"/>
      <c r="K23" s="129">
        <f t="shared" si="15"/>
        <v>0</v>
      </c>
      <c r="L23" s="63">
        <f t="shared" si="16"/>
        <v>0</v>
      </c>
      <c r="M23" s="64">
        <f t="shared" si="17"/>
        <v>0</v>
      </c>
      <c r="N23" s="156"/>
      <c r="O23" s="77">
        <f t="shared" si="18"/>
        <v>0</v>
      </c>
      <c r="P23" s="156"/>
      <c r="Q23" s="77">
        <f t="shared" si="19"/>
        <v>0</v>
      </c>
      <c r="R23" s="156"/>
      <c r="S23" s="77">
        <f t="shared" si="20"/>
        <v>0</v>
      </c>
      <c r="T23" s="156"/>
      <c r="U23" s="77">
        <f t="shared" si="21"/>
        <v>0</v>
      </c>
      <c r="V23" s="156"/>
      <c r="W23" s="77">
        <f t="shared" si="22"/>
        <v>0</v>
      </c>
      <c r="X23" s="63">
        <f t="shared" si="23"/>
        <v>0</v>
      </c>
      <c r="Y23" s="64">
        <f t="shared" si="24"/>
        <v>0</v>
      </c>
      <c r="AA23" s="51">
        <v>23</v>
      </c>
      <c r="AB23" s="51" t="s">
        <v>110</v>
      </c>
    </row>
    <row r="24" spans="1:28" ht="14.25" x14ac:dyDescent="0.15">
      <c r="A24" s="180"/>
      <c r="B24" s="180"/>
      <c r="C24" s="81">
        <v>5</v>
      </c>
      <c r="D24" s="156"/>
      <c r="E24" s="77">
        <f t="shared" si="0"/>
        <v>0</v>
      </c>
      <c r="F24" s="156"/>
      <c r="G24" s="77">
        <f t="shared" si="13"/>
        <v>0</v>
      </c>
      <c r="H24" s="156"/>
      <c r="I24" s="124">
        <f t="shared" si="14"/>
        <v>0</v>
      </c>
      <c r="J24" s="156"/>
      <c r="K24" s="129">
        <f t="shared" si="15"/>
        <v>0</v>
      </c>
      <c r="L24" s="63">
        <f t="shared" si="16"/>
        <v>0</v>
      </c>
      <c r="M24" s="64">
        <f t="shared" si="17"/>
        <v>0</v>
      </c>
      <c r="N24" s="156"/>
      <c r="O24" s="77">
        <f t="shared" si="18"/>
        <v>0</v>
      </c>
      <c r="P24" s="156"/>
      <c r="Q24" s="77">
        <f t="shared" si="19"/>
        <v>0</v>
      </c>
      <c r="R24" s="156"/>
      <c r="S24" s="77">
        <f t="shared" si="20"/>
        <v>0</v>
      </c>
      <c r="T24" s="156"/>
      <c r="U24" s="77">
        <f t="shared" si="21"/>
        <v>0</v>
      </c>
      <c r="V24" s="156"/>
      <c r="W24" s="77">
        <f t="shared" si="22"/>
        <v>0</v>
      </c>
      <c r="X24" s="63">
        <f t="shared" si="23"/>
        <v>0</v>
      </c>
      <c r="Y24" s="64">
        <f t="shared" si="24"/>
        <v>0</v>
      </c>
      <c r="AA24" s="53">
        <v>24</v>
      </c>
      <c r="AB24" s="53" t="s">
        <v>111</v>
      </c>
    </row>
    <row r="25" spans="1:28" ht="15" thickBot="1" x14ac:dyDescent="0.2">
      <c r="A25" s="181"/>
      <c r="B25" s="181"/>
      <c r="C25" s="82">
        <v>10</v>
      </c>
      <c r="D25" s="50"/>
      <c r="E25" s="78">
        <f t="shared" si="0"/>
        <v>0</v>
      </c>
      <c r="F25" s="50"/>
      <c r="G25" s="78">
        <f t="shared" si="13"/>
        <v>0</v>
      </c>
      <c r="H25" s="50"/>
      <c r="I25" s="125">
        <f t="shared" si="14"/>
        <v>0</v>
      </c>
      <c r="J25" s="50"/>
      <c r="K25" s="130">
        <f t="shared" si="15"/>
        <v>0</v>
      </c>
      <c r="L25" s="65">
        <f t="shared" si="16"/>
        <v>0</v>
      </c>
      <c r="M25" s="66">
        <f t="shared" si="17"/>
        <v>0</v>
      </c>
      <c r="N25" s="50"/>
      <c r="O25" s="78">
        <f t="shared" si="18"/>
        <v>0</v>
      </c>
      <c r="P25" s="50"/>
      <c r="Q25" s="78">
        <f t="shared" si="19"/>
        <v>0</v>
      </c>
      <c r="R25" s="50"/>
      <c r="S25" s="78">
        <f t="shared" si="20"/>
        <v>0</v>
      </c>
      <c r="T25" s="50"/>
      <c r="U25" s="78">
        <f t="shared" si="21"/>
        <v>0</v>
      </c>
      <c r="V25" s="50"/>
      <c r="W25" s="78">
        <f t="shared" si="22"/>
        <v>0</v>
      </c>
      <c r="X25" s="65">
        <f t="shared" si="23"/>
        <v>0</v>
      </c>
      <c r="Y25" s="66">
        <f t="shared" si="24"/>
        <v>0</v>
      </c>
      <c r="AA25" s="51">
        <v>25</v>
      </c>
      <c r="AB25" s="51" t="s">
        <v>112</v>
      </c>
    </row>
    <row r="26" spans="1:28" ht="15" thickBot="1" x14ac:dyDescent="0.2">
      <c r="A26" s="183"/>
      <c r="B26" s="183"/>
      <c r="C26" s="83"/>
      <c r="D26" s="57"/>
      <c r="E26" s="80">
        <f>SUM(E20:E25)</f>
        <v>0</v>
      </c>
      <c r="F26" s="57"/>
      <c r="G26" s="80">
        <f>SUM(G20:G25)</f>
        <v>0</v>
      </c>
      <c r="H26" s="57"/>
      <c r="I26" s="121">
        <f>SUM(I20:I25)</f>
        <v>0</v>
      </c>
      <c r="J26" s="57"/>
      <c r="K26" s="80">
        <f>SUM(K20:K25)</f>
        <v>0</v>
      </c>
      <c r="L26" s="69" t="s">
        <v>10</v>
      </c>
      <c r="M26" s="70">
        <f>SUM(M20:M25)</f>
        <v>0</v>
      </c>
      <c r="N26" s="57"/>
      <c r="O26" s="80">
        <f>SUM(O20:O25)</f>
        <v>0</v>
      </c>
      <c r="P26" s="57"/>
      <c r="Q26" s="80">
        <f>SUM(Q20:Q25)</f>
        <v>0</v>
      </c>
      <c r="R26" s="57"/>
      <c r="S26" s="80">
        <f>SUM(S20:S25)</f>
        <v>0</v>
      </c>
      <c r="T26" s="57"/>
      <c r="U26" s="80">
        <f>SUM(U20:U25)</f>
        <v>0</v>
      </c>
      <c r="V26" s="57"/>
      <c r="W26" s="80">
        <f>SUM(W20:W25)</f>
        <v>0</v>
      </c>
      <c r="X26" s="69" t="s">
        <v>10</v>
      </c>
      <c r="Y26" s="70">
        <f>SUM(Y20:Y25)</f>
        <v>0</v>
      </c>
      <c r="AA26" s="53">
        <v>26</v>
      </c>
      <c r="AB26" s="53" t="s">
        <v>113</v>
      </c>
    </row>
    <row r="27" spans="1:28" ht="14.25" x14ac:dyDescent="0.15">
      <c r="A27" s="154">
        <v>5</v>
      </c>
      <c r="B27" s="154" t="s">
        <v>150</v>
      </c>
      <c r="C27" s="84">
        <v>0.5</v>
      </c>
      <c r="D27" s="54"/>
      <c r="E27" s="79">
        <f t="shared" si="0"/>
        <v>0</v>
      </c>
      <c r="F27" s="54"/>
      <c r="G27" s="79">
        <f t="shared" ref="G27:G36" si="25">$C27*F27</f>
        <v>0</v>
      </c>
      <c r="H27" s="54"/>
      <c r="I27" s="126">
        <f t="shared" ref="I27:I36" si="26">$C27*H27</f>
        <v>0</v>
      </c>
      <c r="J27" s="54"/>
      <c r="K27" s="131">
        <f t="shared" ref="K27:K36" si="27">$C27*J27</f>
        <v>0</v>
      </c>
      <c r="L27" s="61">
        <f t="shared" ref="L27:L36" si="28">D27+F27+H27+J27</f>
        <v>0</v>
      </c>
      <c r="M27" s="62">
        <f t="shared" ref="M27:M36" si="29">$C27*L27</f>
        <v>0</v>
      </c>
      <c r="N27" s="54"/>
      <c r="O27" s="79">
        <f t="shared" ref="O27:O36" si="30">$C27*N27</f>
        <v>0</v>
      </c>
      <c r="P27" s="54"/>
      <c r="Q27" s="79">
        <f t="shared" ref="Q27:Q36" si="31">$C27*P27</f>
        <v>0</v>
      </c>
      <c r="R27" s="54"/>
      <c r="S27" s="79">
        <f t="shared" ref="S27:S36" si="32">$C27*R27</f>
        <v>0</v>
      </c>
      <c r="T27" s="54"/>
      <c r="U27" s="79">
        <f t="shared" ref="U27:U36" si="33">$C27*T27</f>
        <v>0</v>
      </c>
      <c r="V27" s="54"/>
      <c r="W27" s="79">
        <f t="shared" ref="W27:W36" si="34">$C27*V27</f>
        <v>0</v>
      </c>
      <c r="X27" s="61">
        <f t="shared" ref="X27:X36" si="35">D27+F27+H27+J27+N27+P27+R27+T27+V27</f>
        <v>0</v>
      </c>
      <c r="Y27" s="62">
        <f t="shared" ref="Y27:Y36" si="36">$C27*X27</f>
        <v>0</v>
      </c>
      <c r="AA27" s="51">
        <v>28</v>
      </c>
      <c r="AB27" s="51" t="s">
        <v>114</v>
      </c>
    </row>
    <row r="28" spans="1:28" ht="14.25" x14ac:dyDescent="0.15">
      <c r="A28" s="148"/>
      <c r="B28" s="148"/>
      <c r="C28" s="81">
        <v>0.8</v>
      </c>
      <c r="D28" s="49"/>
      <c r="E28" s="77">
        <f t="shared" si="0"/>
        <v>0</v>
      </c>
      <c r="F28" s="49"/>
      <c r="G28" s="77">
        <f t="shared" si="25"/>
        <v>0</v>
      </c>
      <c r="H28" s="49"/>
      <c r="I28" s="124">
        <f t="shared" si="26"/>
        <v>0</v>
      </c>
      <c r="J28" s="49"/>
      <c r="K28" s="129">
        <f t="shared" si="27"/>
        <v>0</v>
      </c>
      <c r="L28" s="63">
        <f t="shared" si="28"/>
        <v>0</v>
      </c>
      <c r="M28" s="64">
        <f t="shared" si="29"/>
        <v>0</v>
      </c>
      <c r="N28" s="49"/>
      <c r="O28" s="77">
        <f t="shared" si="30"/>
        <v>0</v>
      </c>
      <c r="P28" s="49"/>
      <c r="Q28" s="77">
        <f t="shared" si="31"/>
        <v>0</v>
      </c>
      <c r="R28" s="49"/>
      <c r="S28" s="77">
        <f t="shared" si="32"/>
        <v>0</v>
      </c>
      <c r="T28" s="49"/>
      <c r="U28" s="77">
        <f t="shared" si="33"/>
        <v>0</v>
      </c>
      <c r="V28" s="49"/>
      <c r="W28" s="77">
        <f t="shared" si="34"/>
        <v>0</v>
      </c>
      <c r="X28" s="63">
        <f t="shared" si="35"/>
        <v>0</v>
      </c>
      <c r="Y28" s="64">
        <f t="shared" si="36"/>
        <v>0</v>
      </c>
      <c r="AA28" s="53">
        <v>29</v>
      </c>
      <c r="AB28" s="53" t="s">
        <v>115</v>
      </c>
    </row>
    <row r="29" spans="1:28" ht="14.25" x14ac:dyDescent="0.15">
      <c r="A29" s="148"/>
      <c r="B29" s="148"/>
      <c r="C29" s="81">
        <v>1</v>
      </c>
      <c r="D29" s="49"/>
      <c r="E29" s="77">
        <f t="shared" si="0"/>
        <v>0</v>
      </c>
      <c r="F29" s="49"/>
      <c r="G29" s="77">
        <f t="shared" si="25"/>
        <v>0</v>
      </c>
      <c r="H29" s="49"/>
      <c r="I29" s="124">
        <f t="shared" si="26"/>
        <v>0</v>
      </c>
      <c r="J29" s="49"/>
      <c r="K29" s="129">
        <f t="shared" si="27"/>
        <v>0</v>
      </c>
      <c r="L29" s="63">
        <f t="shared" si="28"/>
        <v>0</v>
      </c>
      <c r="M29" s="64">
        <f t="shared" si="29"/>
        <v>0</v>
      </c>
      <c r="N29" s="49"/>
      <c r="O29" s="77">
        <f t="shared" si="30"/>
        <v>0</v>
      </c>
      <c r="P29" s="49"/>
      <c r="Q29" s="77">
        <f t="shared" si="31"/>
        <v>0</v>
      </c>
      <c r="R29" s="49"/>
      <c r="S29" s="77">
        <f t="shared" si="32"/>
        <v>0</v>
      </c>
      <c r="T29" s="49"/>
      <c r="U29" s="77">
        <f t="shared" si="33"/>
        <v>0</v>
      </c>
      <c r="V29" s="49"/>
      <c r="W29" s="77">
        <f t="shared" si="34"/>
        <v>0</v>
      </c>
      <c r="X29" s="63">
        <f t="shared" si="35"/>
        <v>0</v>
      </c>
      <c r="Y29" s="64">
        <f t="shared" si="36"/>
        <v>0</v>
      </c>
      <c r="AA29" s="51">
        <v>30</v>
      </c>
      <c r="AB29" s="51" t="s">
        <v>116</v>
      </c>
    </row>
    <row r="30" spans="1:28" ht="14.25" x14ac:dyDescent="0.15">
      <c r="A30" s="148"/>
      <c r="B30" s="148"/>
      <c r="C30" s="81">
        <v>1.5</v>
      </c>
      <c r="D30" s="49"/>
      <c r="E30" s="77">
        <f t="shared" si="0"/>
        <v>0</v>
      </c>
      <c r="F30" s="49"/>
      <c r="G30" s="77">
        <f t="shared" si="25"/>
        <v>0</v>
      </c>
      <c r="H30" s="49"/>
      <c r="I30" s="124">
        <f t="shared" si="26"/>
        <v>0</v>
      </c>
      <c r="J30" s="49"/>
      <c r="K30" s="129">
        <f t="shared" si="27"/>
        <v>0</v>
      </c>
      <c r="L30" s="63">
        <f t="shared" si="28"/>
        <v>0</v>
      </c>
      <c r="M30" s="64">
        <f t="shared" si="29"/>
        <v>0</v>
      </c>
      <c r="N30" s="49"/>
      <c r="O30" s="77">
        <f t="shared" si="30"/>
        <v>0</v>
      </c>
      <c r="P30" s="49"/>
      <c r="Q30" s="77">
        <f t="shared" si="31"/>
        <v>0</v>
      </c>
      <c r="R30" s="49"/>
      <c r="S30" s="77">
        <f t="shared" si="32"/>
        <v>0</v>
      </c>
      <c r="T30" s="49"/>
      <c r="U30" s="77">
        <f t="shared" si="33"/>
        <v>0</v>
      </c>
      <c r="V30" s="49"/>
      <c r="W30" s="77">
        <f t="shared" si="34"/>
        <v>0</v>
      </c>
      <c r="X30" s="63">
        <f t="shared" si="35"/>
        <v>0</v>
      </c>
      <c r="Y30" s="64">
        <f t="shared" si="36"/>
        <v>0</v>
      </c>
      <c r="AA30" s="53">
        <v>31</v>
      </c>
      <c r="AB30" s="53" t="s">
        <v>117</v>
      </c>
    </row>
    <row r="31" spans="1:28" ht="14.25" x14ac:dyDescent="0.15">
      <c r="A31" s="148"/>
      <c r="B31" s="148"/>
      <c r="C31" s="81">
        <v>2</v>
      </c>
      <c r="D31" s="49"/>
      <c r="E31" s="77">
        <f t="shared" si="0"/>
        <v>0</v>
      </c>
      <c r="F31" s="49"/>
      <c r="G31" s="77">
        <f t="shared" si="25"/>
        <v>0</v>
      </c>
      <c r="H31" s="49"/>
      <c r="I31" s="124">
        <f t="shared" si="26"/>
        <v>0</v>
      </c>
      <c r="J31" s="49"/>
      <c r="K31" s="129">
        <f t="shared" si="27"/>
        <v>0</v>
      </c>
      <c r="L31" s="63">
        <f t="shared" si="28"/>
        <v>0</v>
      </c>
      <c r="M31" s="64">
        <f t="shared" si="29"/>
        <v>0</v>
      </c>
      <c r="N31" s="49"/>
      <c r="O31" s="77">
        <f t="shared" si="30"/>
        <v>0</v>
      </c>
      <c r="P31" s="49"/>
      <c r="Q31" s="77">
        <f t="shared" si="31"/>
        <v>0</v>
      </c>
      <c r="R31" s="49"/>
      <c r="S31" s="77">
        <f t="shared" si="32"/>
        <v>0</v>
      </c>
      <c r="T31" s="49"/>
      <c r="U31" s="77">
        <f t="shared" si="33"/>
        <v>0</v>
      </c>
      <c r="V31" s="49"/>
      <c r="W31" s="77">
        <f t="shared" si="34"/>
        <v>0</v>
      </c>
      <c r="X31" s="63">
        <f t="shared" si="35"/>
        <v>0</v>
      </c>
      <c r="Y31" s="64">
        <f t="shared" si="36"/>
        <v>0</v>
      </c>
      <c r="AA31" s="51">
        <v>33</v>
      </c>
      <c r="AB31" s="51" t="s">
        <v>118</v>
      </c>
    </row>
    <row r="32" spans="1:28" ht="14.25" x14ac:dyDescent="0.15">
      <c r="A32" s="148"/>
      <c r="B32" s="148"/>
      <c r="C32" s="81">
        <v>3</v>
      </c>
      <c r="D32" s="49"/>
      <c r="E32" s="77">
        <f t="shared" si="0"/>
        <v>0</v>
      </c>
      <c r="F32" s="49"/>
      <c r="G32" s="77">
        <f t="shared" si="25"/>
        <v>0</v>
      </c>
      <c r="H32" s="49"/>
      <c r="I32" s="124">
        <f t="shared" si="26"/>
        <v>0</v>
      </c>
      <c r="J32" s="49"/>
      <c r="K32" s="129">
        <f t="shared" si="27"/>
        <v>0</v>
      </c>
      <c r="L32" s="63">
        <f t="shared" si="28"/>
        <v>0</v>
      </c>
      <c r="M32" s="64">
        <f t="shared" si="29"/>
        <v>0</v>
      </c>
      <c r="N32" s="49"/>
      <c r="O32" s="77">
        <f t="shared" si="30"/>
        <v>0</v>
      </c>
      <c r="P32" s="49"/>
      <c r="Q32" s="77">
        <f t="shared" si="31"/>
        <v>0</v>
      </c>
      <c r="R32" s="49"/>
      <c r="S32" s="77">
        <f t="shared" si="32"/>
        <v>0</v>
      </c>
      <c r="T32" s="49"/>
      <c r="U32" s="77">
        <f t="shared" si="33"/>
        <v>0</v>
      </c>
      <c r="V32" s="49"/>
      <c r="W32" s="77">
        <f t="shared" si="34"/>
        <v>0</v>
      </c>
      <c r="X32" s="63">
        <f t="shared" si="35"/>
        <v>0</v>
      </c>
      <c r="Y32" s="64">
        <f t="shared" si="36"/>
        <v>0</v>
      </c>
      <c r="AA32" s="53">
        <v>35</v>
      </c>
      <c r="AB32" s="53" t="s">
        <v>119</v>
      </c>
    </row>
    <row r="33" spans="1:28" ht="14.25" x14ac:dyDescent="0.15">
      <c r="A33" s="148"/>
      <c r="B33" s="148"/>
      <c r="C33" s="81">
        <v>4</v>
      </c>
      <c r="D33" s="49"/>
      <c r="E33" s="77">
        <f t="shared" si="0"/>
        <v>0</v>
      </c>
      <c r="F33" s="49"/>
      <c r="G33" s="77">
        <f t="shared" si="25"/>
        <v>0</v>
      </c>
      <c r="H33" s="49"/>
      <c r="I33" s="124">
        <f t="shared" si="26"/>
        <v>0</v>
      </c>
      <c r="J33" s="49"/>
      <c r="K33" s="129">
        <f t="shared" si="27"/>
        <v>0</v>
      </c>
      <c r="L33" s="63">
        <f t="shared" si="28"/>
        <v>0</v>
      </c>
      <c r="M33" s="64">
        <f t="shared" si="29"/>
        <v>0</v>
      </c>
      <c r="N33" s="49"/>
      <c r="O33" s="77">
        <f t="shared" si="30"/>
        <v>0</v>
      </c>
      <c r="P33" s="49"/>
      <c r="Q33" s="77">
        <f t="shared" si="31"/>
        <v>0</v>
      </c>
      <c r="R33" s="49"/>
      <c r="S33" s="77">
        <f t="shared" si="32"/>
        <v>0</v>
      </c>
      <c r="T33" s="49"/>
      <c r="U33" s="77">
        <f t="shared" si="33"/>
        <v>0</v>
      </c>
      <c r="V33" s="49"/>
      <c r="W33" s="77">
        <f t="shared" si="34"/>
        <v>0</v>
      </c>
      <c r="X33" s="63">
        <f t="shared" si="35"/>
        <v>0</v>
      </c>
      <c r="Y33" s="64">
        <f t="shared" si="36"/>
        <v>0</v>
      </c>
      <c r="AA33" s="51">
        <v>36</v>
      </c>
      <c r="AB33" s="51" t="s">
        <v>120</v>
      </c>
    </row>
    <row r="34" spans="1:28" ht="14.25" x14ac:dyDescent="0.15">
      <c r="A34" s="148"/>
      <c r="B34" s="148"/>
      <c r="C34" s="81">
        <v>5</v>
      </c>
      <c r="D34" s="49"/>
      <c r="E34" s="77">
        <f t="shared" si="0"/>
        <v>0</v>
      </c>
      <c r="F34" s="49"/>
      <c r="G34" s="77">
        <f t="shared" si="25"/>
        <v>0</v>
      </c>
      <c r="H34" s="49"/>
      <c r="I34" s="124">
        <f t="shared" si="26"/>
        <v>0</v>
      </c>
      <c r="J34" s="49"/>
      <c r="K34" s="129">
        <f t="shared" si="27"/>
        <v>0</v>
      </c>
      <c r="L34" s="63">
        <f t="shared" si="28"/>
        <v>0</v>
      </c>
      <c r="M34" s="64">
        <f t="shared" si="29"/>
        <v>0</v>
      </c>
      <c r="N34" s="49"/>
      <c r="O34" s="77">
        <f t="shared" si="30"/>
        <v>0</v>
      </c>
      <c r="P34" s="49"/>
      <c r="Q34" s="77">
        <f t="shared" si="31"/>
        <v>0</v>
      </c>
      <c r="R34" s="49"/>
      <c r="S34" s="77">
        <f t="shared" si="32"/>
        <v>0</v>
      </c>
      <c r="T34" s="49"/>
      <c r="U34" s="77">
        <f t="shared" si="33"/>
        <v>0</v>
      </c>
      <c r="V34" s="49"/>
      <c r="W34" s="77">
        <f t="shared" si="34"/>
        <v>0</v>
      </c>
      <c r="X34" s="63">
        <f t="shared" si="35"/>
        <v>0</v>
      </c>
      <c r="Y34" s="64">
        <f t="shared" si="36"/>
        <v>0</v>
      </c>
      <c r="AA34" s="53">
        <v>37</v>
      </c>
      <c r="AB34" s="53" t="s">
        <v>121</v>
      </c>
    </row>
    <row r="35" spans="1:28" ht="14.25" x14ac:dyDescent="0.15">
      <c r="A35" s="148"/>
      <c r="B35" s="148"/>
      <c r="C35" s="81"/>
      <c r="D35" s="49"/>
      <c r="E35" s="77">
        <f t="shared" si="0"/>
        <v>0</v>
      </c>
      <c r="F35" s="49"/>
      <c r="G35" s="77">
        <f t="shared" si="25"/>
        <v>0</v>
      </c>
      <c r="H35" s="49"/>
      <c r="I35" s="124">
        <f t="shared" si="26"/>
        <v>0</v>
      </c>
      <c r="J35" s="49"/>
      <c r="K35" s="129">
        <f t="shared" si="27"/>
        <v>0</v>
      </c>
      <c r="L35" s="63">
        <f t="shared" si="28"/>
        <v>0</v>
      </c>
      <c r="M35" s="64">
        <f t="shared" si="29"/>
        <v>0</v>
      </c>
      <c r="N35" s="49"/>
      <c r="O35" s="77">
        <f t="shared" si="30"/>
        <v>0</v>
      </c>
      <c r="P35" s="49"/>
      <c r="Q35" s="77">
        <f t="shared" si="31"/>
        <v>0</v>
      </c>
      <c r="R35" s="49"/>
      <c r="S35" s="77">
        <f t="shared" si="32"/>
        <v>0</v>
      </c>
      <c r="T35" s="49"/>
      <c r="U35" s="77">
        <f t="shared" si="33"/>
        <v>0</v>
      </c>
      <c r="V35" s="49"/>
      <c r="W35" s="77">
        <f t="shared" si="34"/>
        <v>0</v>
      </c>
      <c r="X35" s="63">
        <f t="shared" si="35"/>
        <v>0</v>
      </c>
      <c r="Y35" s="64">
        <f t="shared" si="36"/>
        <v>0</v>
      </c>
      <c r="AA35" s="51">
        <v>39</v>
      </c>
      <c r="AB35" s="51" t="s">
        <v>122</v>
      </c>
    </row>
    <row r="36" spans="1:28" ht="15" thickBot="1" x14ac:dyDescent="0.2">
      <c r="A36" s="148"/>
      <c r="B36" s="148"/>
      <c r="C36" s="87"/>
      <c r="D36" s="55"/>
      <c r="E36" s="78">
        <f t="shared" si="0"/>
        <v>0</v>
      </c>
      <c r="F36" s="55"/>
      <c r="G36" s="78">
        <f t="shared" si="25"/>
        <v>0</v>
      </c>
      <c r="H36" s="55"/>
      <c r="I36" s="125">
        <f t="shared" si="26"/>
        <v>0</v>
      </c>
      <c r="J36" s="55"/>
      <c r="K36" s="130">
        <f t="shared" si="27"/>
        <v>0</v>
      </c>
      <c r="L36" s="73">
        <f t="shared" si="28"/>
        <v>0</v>
      </c>
      <c r="M36" s="74">
        <f t="shared" si="29"/>
        <v>0</v>
      </c>
      <c r="N36" s="55"/>
      <c r="O36" s="78">
        <f t="shared" si="30"/>
        <v>0</v>
      </c>
      <c r="P36" s="55"/>
      <c r="Q36" s="78">
        <f t="shared" si="31"/>
        <v>0</v>
      </c>
      <c r="R36" s="55"/>
      <c r="S36" s="78">
        <f t="shared" si="32"/>
        <v>0</v>
      </c>
      <c r="T36" s="55"/>
      <c r="U36" s="78">
        <f t="shared" si="33"/>
        <v>0</v>
      </c>
      <c r="V36" s="55"/>
      <c r="W36" s="78">
        <f t="shared" si="34"/>
        <v>0</v>
      </c>
      <c r="X36" s="73">
        <f t="shared" si="35"/>
        <v>0</v>
      </c>
      <c r="Y36" s="74">
        <f t="shared" si="36"/>
        <v>0</v>
      </c>
      <c r="AA36" s="53">
        <v>43</v>
      </c>
      <c r="AB36" s="53" t="s">
        <v>123</v>
      </c>
    </row>
    <row r="37" spans="1:28" ht="15" thickBot="1" x14ac:dyDescent="0.2">
      <c r="A37" s="187"/>
      <c r="B37" s="187"/>
      <c r="C37" s="85"/>
      <c r="D37" s="58"/>
      <c r="E37" s="80">
        <f>SUM(E27:E36)</f>
        <v>0</v>
      </c>
      <c r="F37" s="58"/>
      <c r="G37" s="80">
        <f>SUM(G27:G36)</f>
        <v>0</v>
      </c>
      <c r="H37" s="58"/>
      <c r="I37" s="121">
        <f>SUM(I27:I36)</f>
        <v>0</v>
      </c>
      <c r="J37" s="58"/>
      <c r="K37" s="80">
        <f>SUM(K27:K36)</f>
        <v>0</v>
      </c>
      <c r="L37" s="69" t="s">
        <v>10</v>
      </c>
      <c r="M37" s="70">
        <f>SUM(M27:M36)</f>
        <v>0</v>
      </c>
      <c r="N37" s="58"/>
      <c r="O37" s="80">
        <f>SUM(O27:O36)</f>
        <v>0</v>
      </c>
      <c r="P37" s="58"/>
      <c r="Q37" s="80">
        <f>SUM(Q27:Q36)</f>
        <v>0</v>
      </c>
      <c r="R37" s="58"/>
      <c r="S37" s="80">
        <f>SUM(S27:S36)</f>
        <v>0</v>
      </c>
      <c r="T37" s="58"/>
      <c r="U37" s="80">
        <f>SUM(U27:U36)</f>
        <v>0</v>
      </c>
      <c r="V37" s="58"/>
      <c r="W37" s="80">
        <f>SUM(W27:W36)</f>
        <v>0</v>
      </c>
      <c r="X37" s="69" t="s">
        <v>10</v>
      </c>
      <c r="Y37" s="70">
        <f>SUM(Y27:Y36)</f>
        <v>0</v>
      </c>
      <c r="AA37" s="146">
        <v>46</v>
      </c>
      <c r="AB37" s="146" t="s">
        <v>34</v>
      </c>
    </row>
    <row r="38" spans="1:28" ht="14.25" x14ac:dyDescent="0.15">
      <c r="A38" s="184">
        <v>6</v>
      </c>
      <c r="B38" s="184" t="s">
        <v>82</v>
      </c>
      <c r="C38" s="86">
        <v>1</v>
      </c>
      <c r="D38" s="52"/>
      <c r="E38" s="79">
        <f t="shared" si="0"/>
        <v>0</v>
      </c>
      <c r="F38" s="52"/>
      <c r="G38" s="79">
        <f>$C38*F38</f>
        <v>0</v>
      </c>
      <c r="H38" s="52"/>
      <c r="I38" s="126">
        <f>$C38*H38</f>
        <v>0</v>
      </c>
      <c r="J38" s="52"/>
      <c r="K38" s="131">
        <f>$C38*J38</f>
        <v>0</v>
      </c>
      <c r="L38" s="71">
        <f>D38+F38+H38+J38</f>
        <v>0</v>
      </c>
      <c r="M38" s="72">
        <f>$C38*L38</f>
        <v>0</v>
      </c>
      <c r="N38" s="52"/>
      <c r="O38" s="79">
        <f>$C38*N38</f>
        <v>0</v>
      </c>
      <c r="P38" s="52"/>
      <c r="Q38" s="79">
        <f>$C38*P38</f>
        <v>0</v>
      </c>
      <c r="R38" s="52"/>
      <c r="S38" s="79">
        <f>$C38*R38</f>
        <v>0</v>
      </c>
      <c r="T38" s="52"/>
      <c r="U38" s="79">
        <f>$C38*T38</f>
        <v>0</v>
      </c>
      <c r="V38" s="52"/>
      <c r="W38" s="79">
        <f>$C38*V38</f>
        <v>0</v>
      </c>
      <c r="X38" s="71">
        <f>D38+F38+H38+J38+N38+P38+R38+T38+V38</f>
        <v>0</v>
      </c>
      <c r="Y38" s="72">
        <f>$C38*X38</f>
        <v>0</v>
      </c>
      <c r="AA38" s="93">
        <v>47</v>
      </c>
      <c r="AB38" s="93" t="s">
        <v>35</v>
      </c>
    </row>
    <row r="39" spans="1:28" ht="14.25" x14ac:dyDescent="0.15">
      <c r="A39" s="180"/>
      <c r="B39" s="180"/>
      <c r="C39" s="81">
        <v>1.5</v>
      </c>
      <c r="D39" s="156"/>
      <c r="E39" s="77">
        <f t="shared" si="0"/>
        <v>0</v>
      </c>
      <c r="F39" s="156"/>
      <c r="G39" s="77">
        <f>$C39*F39</f>
        <v>0</v>
      </c>
      <c r="H39" s="156"/>
      <c r="I39" s="124">
        <f>$C39*H39</f>
        <v>0</v>
      </c>
      <c r="J39" s="156"/>
      <c r="K39" s="129">
        <f>$C39*J39</f>
        <v>0</v>
      </c>
      <c r="L39" s="63">
        <f>D39+F39+H39+J39</f>
        <v>0</v>
      </c>
      <c r="M39" s="64">
        <f>$C39*L39</f>
        <v>0</v>
      </c>
      <c r="N39" s="156"/>
      <c r="O39" s="77">
        <f>$C39*N39</f>
        <v>0</v>
      </c>
      <c r="P39" s="156"/>
      <c r="Q39" s="77">
        <f>$C39*P39</f>
        <v>0</v>
      </c>
      <c r="R39" s="156"/>
      <c r="S39" s="77">
        <f>$C39*R39</f>
        <v>0</v>
      </c>
      <c r="T39" s="156"/>
      <c r="U39" s="77">
        <f>$C39*T39</f>
        <v>0</v>
      </c>
      <c r="V39" s="156"/>
      <c r="W39" s="77">
        <f>$C39*V39</f>
        <v>0</v>
      </c>
      <c r="X39" s="63">
        <f>D39+F39+H39+J39+N39+P39+R39+T39+V39</f>
        <v>0</v>
      </c>
      <c r="Y39" s="64">
        <f>$C39*X39</f>
        <v>0</v>
      </c>
      <c r="AA39" s="51">
        <v>48</v>
      </c>
      <c r="AB39" s="51" t="s">
        <v>124</v>
      </c>
    </row>
    <row r="40" spans="1:28" ht="14.25" x14ac:dyDescent="0.15">
      <c r="A40" s="180"/>
      <c r="B40" s="180"/>
      <c r="C40" s="81"/>
      <c r="D40" s="156"/>
      <c r="E40" s="77">
        <f t="shared" si="0"/>
        <v>0</v>
      </c>
      <c r="F40" s="156"/>
      <c r="G40" s="77">
        <f>$C40*F40</f>
        <v>0</v>
      </c>
      <c r="H40" s="156"/>
      <c r="I40" s="124">
        <f>$C40*H40</f>
        <v>0</v>
      </c>
      <c r="J40" s="156"/>
      <c r="K40" s="129">
        <f>$C40*J40</f>
        <v>0</v>
      </c>
      <c r="L40" s="63">
        <f>D40+F40+H40+J40</f>
        <v>0</v>
      </c>
      <c r="M40" s="64">
        <f>$C40*L40</f>
        <v>0</v>
      </c>
      <c r="N40" s="156"/>
      <c r="O40" s="77">
        <f>$C40*N40</f>
        <v>0</v>
      </c>
      <c r="P40" s="156"/>
      <c r="Q40" s="77">
        <f>$C40*P40</f>
        <v>0</v>
      </c>
      <c r="R40" s="156"/>
      <c r="S40" s="77">
        <f>$C40*R40</f>
        <v>0</v>
      </c>
      <c r="T40" s="156"/>
      <c r="U40" s="77">
        <f>$C40*T40</f>
        <v>0</v>
      </c>
      <c r="V40" s="156"/>
      <c r="W40" s="77">
        <f>$C40*V40</f>
        <v>0</v>
      </c>
      <c r="X40" s="63">
        <f>D40+F40+H40+J40+N40+P40+R40+T40+V40</f>
        <v>0</v>
      </c>
      <c r="Y40" s="64">
        <f>$C40*X40</f>
        <v>0</v>
      </c>
      <c r="AA40" s="147">
        <v>51</v>
      </c>
      <c r="AB40" s="147" t="s">
        <v>125</v>
      </c>
    </row>
    <row r="41" spans="1:28" ht="15" thickBot="1" x14ac:dyDescent="0.2">
      <c r="A41" s="181"/>
      <c r="B41" s="181"/>
      <c r="C41" s="82"/>
      <c r="D41" s="50"/>
      <c r="E41" s="78">
        <f t="shared" si="0"/>
        <v>0</v>
      </c>
      <c r="F41" s="50"/>
      <c r="G41" s="78">
        <f>$C41*F41</f>
        <v>0</v>
      </c>
      <c r="H41" s="50"/>
      <c r="I41" s="125">
        <f>$C41*H41</f>
        <v>0</v>
      </c>
      <c r="J41" s="50"/>
      <c r="K41" s="130">
        <f>$C41*J41</f>
        <v>0</v>
      </c>
      <c r="L41" s="65">
        <f>D41+F41+H41+J41</f>
        <v>0</v>
      </c>
      <c r="M41" s="66">
        <f>$C41*L41</f>
        <v>0</v>
      </c>
      <c r="N41" s="50"/>
      <c r="O41" s="78">
        <f>$C41*N41</f>
        <v>0</v>
      </c>
      <c r="P41" s="50"/>
      <c r="Q41" s="78">
        <f>$C41*P41</f>
        <v>0</v>
      </c>
      <c r="R41" s="50"/>
      <c r="S41" s="78">
        <f>$C41*R41</f>
        <v>0</v>
      </c>
      <c r="T41" s="50"/>
      <c r="U41" s="78">
        <f>$C41*T41</f>
        <v>0</v>
      </c>
      <c r="V41" s="50"/>
      <c r="W41" s="78">
        <f>$C41*V41</f>
        <v>0</v>
      </c>
      <c r="X41" s="65">
        <f>D41+F41+H41+J41+N41+P41+R41+T41+V41</f>
        <v>0</v>
      </c>
      <c r="Y41" s="66">
        <f>$C41*X41</f>
        <v>0</v>
      </c>
      <c r="AA41" s="51">
        <v>51</v>
      </c>
      <c r="AB41" s="51" t="s">
        <v>126</v>
      </c>
    </row>
    <row r="42" spans="1:28" ht="15" thickBot="1" x14ac:dyDescent="0.2">
      <c r="A42" s="181"/>
      <c r="B42" s="181"/>
      <c r="C42" s="83"/>
      <c r="D42" s="57"/>
      <c r="E42" s="80">
        <f>SUM(E38:E41)</f>
        <v>0</v>
      </c>
      <c r="F42" s="57"/>
      <c r="G42" s="80">
        <f>SUM(G38:G41)</f>
        <v>0</v>
      </c>
      <c r="H42" s="57"/>
      <c r="I42" s="121">
        <f>SUM(I38:I41)</f>
        <v>0</v>
      </c>
      <c r="J42" s="57"/>
      <c r="K42" s="80">
        <f>SUM(K38:K41)</f>
        <v>0</v>
      </c>
      <c r="L42" s="69" t="s">
        <v>10</v>
      </c>
      <c r="M42" s="70">
        <f>SUM(M38:M41)</f>
        <v>0</v>
      </c>
      <c r="N42" s="57"/>
      <c r="O42" s="80">
        <f>SUM(O38:O41)</f>
        <v>0</v>
      </c>
      <c r="P42" s="57"/>
      <c r="Q42" s="80">
        <f>SUM(Q38:Q41)</f>
        <v>0</v>
      </c>
      <c r="R42" s="57"/>
      <c r="S42" s="80">
        <f>SUM(S38:S41)</f>
        <v>0</v>
      </c>
      <c r="T42" s="57"/>
      <c r="U42" s="80">
        <f>SUM(U38:U41)</f>
        <v>0</v>
      </c>
      <c r="V42" s="57"/>
      <c r="W42" s="80">
        <f>SUM(W38:W41)</f>
        <v>0</v>
      </c>
      <c r="X42" s="69" t="s">
        <v>10</v>
      </c>
      <c r="Y42" s="70">
        <f>SUM(Y38:Y41)</f>
        <v>0</v>
      </c>
      <c r="AA42" s="53">
        <v>53</v>
      </c>
      <c r="AB42" s="53" t="s">
        <v>127</v>
      </c>
    </row>
    <row r="43" spans="1:28" ht="14.25" x14ac:dyDescent="0.15">
      <c r="A43" s="154">
        <v>7</v>
      </c>
      <c r="B43" s="154" t="s">
        <v>101</v>
      </c>
      <c r="C43" s="84">
        <v>0.5</v>
      </c>
      <c r="D43" s="54"/>
      <c r="E43" s="79">
        <f t="shared" si="0"/>
        <v>0</v>
      </c>
      <c r="F43" s="54"/>
      <c r="G43" s="79">
        <f t="shared" ref="G43:G52" si="37">$C43*F43</f>
        <v>0</v>
      </c>
      <c r="H43" s="54"/>
      <c r="I43" s="126">
        <f t="shared" ref="I43:I52" si="38">$C43*H43</f>
        <v>0</v>
      </c>
      <c r="J43" s="54"/>
      <c r="K43" s="131">
        <f t="shared" ref="K43:K52" si="39">$C43*J43</f>
        <v>0</v>
      </c>
      <c r="L43" s="61">
        <f t="shared" ref="L43:L52" si="40">D43+F43+H43+J43</f>
        <v>0</v>
      </c>
      <c r="M43" s="62">
        <f t="shared" ref="M43:M52" si="41">$C43*L43</f>
        <v>0</v>
      </c>
      <c r="N43" s="54"/>
      <c r="O43" s="79">
        <f t="shared" ref="O43:O52" si="42">$C43*N43</f>
        <v>0</v>
      </c>
      <c r="P43" s="54"/>
      <c r="Q43" s="79">
        <f t="shared" ref="Q43:Q52" si="43">$C43*P43</f>
        <v>0</v>
      </c>
      <c r="R43" s="54"/>
      <c r="S43" s="79">
        <f t="shared" ref="S43:S52" si="44">$C43*R43</f>
        <v>0</v>
      </c>
      <c r="T43" s="54"/>
      <c r="U43" s="79">
        <f t="shared" ref="U43:U52" si="45">$C43*T43</f>
        <v>0</v>
      </c>
      <c r="V43" s="54"/>
      <c r="W43" s="79">
        <f t="shared" ref="W43:W52" si="46">$C43*V43</f>
        <v>0</v>
      </c>
      <c r="X43" s="61">
        <f t="shared" ref="X43:X52" si="47">D43+F43+H43+J43+N43+P43+R43+T43+V43</f>
        <v>0</v>
      </c>
      <c r="Y43" s="62">
        <f t="shared" ref="Y43:Y52" si="48">$C43*X43</f>
        <v>0</v>
      </c>
      <c r="AA43" s="51">
        <v>54</v>
      </c>
      <c r="AB43" s="51" t="s">
        <v>128</v>
      </c>
    </row>
    <row r="44" spans="1:28" ht="14.25" x14ac:dyDescent="0.15">
      <c r="A44" s="148"/>
      <c r="B44" s="148"/>
      <c r="C44" s="81">
        <v>1</v>
      </c>
      <c r="D44" s="49"/>
      <c r="E44" s="77">
        <f t="shared" si="0"/>
        <v>0</v>
      </c>
      <c r="F44" s="49"/>
      <c r="G44" s="77">
        <f t="shared" si="37"/>
        <v>0</v>
      </c>
      <c r="H44" s="49"/>
      <c r="I44" s="124">
        <f t="shared" si="38"/>
        <v>0</v>
      </c>
      <c r="J44" s="49"/>
      <c r="K44" s="129">
        <f t="shared" si="39"/>
        <v>0</v>
      </c>
      <c r="L44" s="63">
        <f t="shared" si="40"/>
        <v>0</v>
      </c>
      <c r="M44" s="64">
        <f t="shared" si="41"/>
        <v>0</v>
      </c>
      <c r="N44" s="49"/>
      <c r="O44" s="77">
        <f t="shared" si="42"/>
        <v>0</v>
      </c>
      <c r="P44" s="49"/>
      <c r="Q44" s="77">
        <f t="shared" si="43"/>
        <v>0</v>
      </c>
      <c r="R44" s="49"/>
      <c r="S44" s="77">
        <f t="shared" si="44"/>
        <v>0</v>
      </c>
      <c r="T44" s="49"/>
      <c r="U44" s="77">
        <f t="shared" si="45"/>
        <v>0</v>
      </c>
      <c r="V44" s="49"/>
      <c r="W44" s="77">
        <f t="shared" si="46"/>
        <v>0</v>
      </c>
      <c r="X44" s="63">
        <f t="shared" si="47"/>
        <v>0</v>
      </c>
      <c r="Y44" s="64">
        <f t="shared" si="48"/>
        <v>0</v>
      </c>
      <c r="AA44" s="53">
        <v>55</v>
      </c>
      <c r="AB44" s="53" t="s">
        <v>129</v>
      </c>
    </row>
    <row r="45" spans="1:28" ht="14.25" x14ac:dyDescent="0.15">
      <c r="A45" s="148"/>
      <c r="B45" s="148"/>
      <c r="C45" s="81">
        <v>2</v>
      </c>
      <c r="D45" s="49"/>
      <c r="E45" s="77">
        <f t="shared" si="0"/>
        <v>0</v>
      </c>
      <c r="F45" s="49"/>
      <c r="G45" s="77">
        <f t="shared" si="37"/>
        <v>0</v>
      </c>
      <c r="H45" s="49"/>
      <c r="I45" s="124">
        <f t="shared" si="38"/>
        <v>0</v>
      </c>
      <c r="J45" s="49"/>
      <c r="K45" s="129">
        <f t="shared" si="39"/>
        <v>0</v>
      </c>
      <c r="L45" s="63">
        <f t="shared" si="40"/>
        <v>0</v>
      </c>
      <c r="M45" s="64">
        <f t="shared" si="41"/>
        <v>0</v>
      </c>
      <c r="N45" s="49"/>
      <c r="O45" s="77">
        <f t="shared" si="42"/>
        <v>0</v>
      </c>
      <c r="P45" s="49"/>
      <c r="Q45" s="77">
        <f t="shared" si="43"/>
        <v>0</v>
      </c>
      <c r="R45" s="49"/>
      <c r="S45" s="77">
        <f t="shared" si="44"/>
        <v>0</v>
      </c>
      <c r="T45" s="49"/>
      <c r="U45" s="77">
        <f t="shared" si="45"/>
        <v>0</v>
      </c>
      <c r="V45" s="49"/>
      <c r="W45" s="77">
        <f t="shared" si="46"/>
        <v>0</v>
      </c>
      <c r="X45" s="63">
        <f t="shared" si="47"/>
        <v>0</v>
      </c>
      <c r="Y45" s="64">
        <f t="shared" si="48"/>
        <v>0</v>
      </c>
      <c r="AA45" s="51">
        <v>56</v>
      </c>
      <c r="AB45" s="51" t="s">
        <v>130</v>
      </c>
    </row>
    <row r="46" spans="1:28" ht="14.25" x14ac:dyDescent="0.15">
      <c r="A46" s="148"/>
      <c r="B46" s="148"/>
      <c r="C46" s="81">
        <v>3</v>
      </c>
      <c r="D46" s="49"/>
      <c r="E46" s="77">
        <f t="shared" si="0"/>
        <v>0</v>
      </c>
      <c r="F46" s="49"/>
      <c r="G46" s="77">
        <f t="shared" si="37"/>
        <v>0</v>
      </c>
      <c r="H46" s="49"/>
      <c r="I46" s="124">
        <f t="shared" si="38"/>
        <v>0</v>
      </c>
      <c r="J46" s="49"/>
      <c r="K46" s="129">
        <f t="shared" si="39"/>
        <v>0</v>
      </c>
      <c r="L46" s="63">
        <f t="shared" si="40"/>
        <v>0</v>
      </c>
      <c r="M46" s="64">
        <f t="shared" si="41"/>
        <v>0</v>
      </c>
      <c r="N46" s="49"/>
      <c r="O46" s="77">
        <f t="shared" si="42"/>
        <v>0</v>
      </c>
      <c r="P46" s="49"/>
      <c r="Q46" s="77">
        <f t="shared" si="43"/>
        <v>0</v>
      </c>
      <c r="R46" s="49"/>
      <c r="S46" s="77">
        <f t="shared" si="44"/>
        <v>0</v>
      </c>
      <c r="T46" s="49"/>
      <c r="U46" s="77">
        <f t="shared" si="45"/>
        <v>0</v>
      </c>
      <c r="V46" s="49"/>
      <c r="W46" s="77">
        <f t="shared" si="46"/>
        <v>0</v>
      </c>
      <c r="X46" s="63">
        <f t="shared" si="47"/>
        <v>0</v>
      </c>
      <c r="Y46" s="64">
        <f t="shared" si="48"/>
        <v>0</v>
      </c>
      <c r="AA46" s="53">
        <v>57</v>
      </c>
      <c r="AB46" s="53" t="s">
        <v>143</v>
      </c>
    </row>
    <row r="47" spans="1:28" ht="14.25" x14ac:dyDescent="0.15">
      <c r="A47" s="148"/>
      <c r="B47" s="148"/>
      <c r="C47" s="81">
        <v>4</v>
      </c>
      <c r="D47" s="49"/>
      <c r="E47" s="77">
        <f t="shared" si="0"/>
        <v>0</v>
      </c>
      <c r="F47" s="49"/>
      <c r="G47" s="77">
        <f t="shared" si="37"/>
        <v>0</v>
      </c>
      <c r="H47" s="49"/>
      <c r="I47" s="124">
        <f t="shared" si="38"/>
        <v>0</v>
      </c>
      <c r="J47" s="49"/>
      <c r="K47" s="129">
        <f t="shared" si="39"/>
        <v>0</v>
      </c>
      <c r="L47" s="63">
        <f t="shared" si="40"/>
        <v>0</v>
      </c>
      <c r="M47" s="64">
        <f t="shared" si="41"/>
        <v>0</v>
      </c>
      <c r="N47" s="49"/>
      <c r="O47" s="77">
        <f t="shared" si="42"/>
        <v>0</v>
      </c>
      <c r="P47" s="49"/>
      <c r="Q47" s="77">
        <f t="shared" si="43"/>
        <v>0</v>
      </c>
      <c r="R47" s="49"/>
      <c r="S47" s="77">
        <f t="shared" si="44"/>
        <v>0</v>
      </c>
      <c r="T47" s="49"/>
      <c r="U47" s="77">
        <f t="shared" si="45"/>
        <v>0</v>
      </c>
      <c r="V47" s="49"/>
      <c r="W47" s="77">
        <f t="shared" si="46"/>
        <v>0</v>
      </c>
      <c r="X47" s="63">
        <f t="shared" si="47"/>
        <v>0</v>
      </c>
      <c r="Y47" s="64">
        <f t="shared" si="48"/>
        <v>0</v>
      </c>
      <c r="AA47" s="146">
        <v>58</v>
      </c>
      <c r="AB47" s="146" t="s">
        <v>40</v>
      </c>
    </row>
    <row r="48" spans="1:28" ht="14.25" x14ac:dyDescent="0.15">
      <c r="A48" s="148"/>
      <c r="B48" s="148"/>
      <c r="C48" s="81">
        <v>5</v>
      </c>
      <c r="D48" s="49"/>
      <c r="E48" s="77">
        <f t="shared" si="0"/>
        <v>0</v>
      </c>
      <c r="F48" s="49"/>
      <c r="G48" s="77">
        <f t="shared" si="37"/>
        <v>0</v>
      </c>
      <c r="H48" s="49"/>
      <c r="I48" s="124">
        <f t="shared" si="38"/>
        <v>0</v>
      </c>
      <c r="J48" s="49"/>
      <c r="K48" s="129">
        <f t="shared" si="39"/>
        <v>0</v>
      </c>
      <c r="L48" s="63">
        <f>D48+F48+H48+J48</f>
        <v>0</v>
      </c>
      <c r="M48" s="64">
        <f t="shared" si="41"/>
        <v>0</v>
      </c>
      <c r="N48" s="49"/>
      <c r="O48" s="77">
        <f t="shared" si="42"/>
        <v>0</v>
      </c>
      <c r="P48" s="49"/>
      <c r="Q48" s="77">
        <f t="shared" si="43"/>
        <v>0</v>
      </c>
      <c r="R48" s="49"/>
      <c r="S48" s="77">
        <f t="shared" si="44"/>
        <v>0</v>
      </c>
      <c r="T48" s="49"/>
      <c r="U48" s="77">
        <f t="shared" si="45"/>
        <v>0</v>
      </c>
      <c r="V48" s="49"/>
      <c r="W48" s="77">
        <f t="shared" si="46"/>
        <v>0</v>
      </c>
      <c r="X48" s="63">
        <f t="shared" si="47"/>
        <v>0</v>
      </c>
      <c r="Y48" s="64">
        <f t="shared" si="48"/>
        <v>0</v>
      </c>
      <c r="AA48" s="53">
        <v>60</v>
      </c>
      <c r="AB48" s="53" t="s">
        <v>131</v>
      </c>
    </row>
    <row r="49" spans="1:28" ht="14.25" x14ac:dyDescent="0.15">
      <c r="A49" s="148"/>
      <c r="B49" s="148"/>
      <c r="C49" s="81">
        <v>6</v>
      </c>
      <c r="D49" s="49"/>
      <c r="E49" s="77">
        <f t="shared" si="0"/>
        <v>0</v>
      </c>
      <c r="F49" s="49"/>
      <c r="G49" s="77">
        <f t="shared" si="37"/>
        <v>0</v>
      </c>
      <c r="H49" s="49"/>
      <c r="I49" s="124">
        <f t="shared" si="38"/>
        <v>0</v>
      </c>
      <c r="J49" s="49"/>
      <c r="K49" s="129">
        <f t="shared" si="39"/>
        <v>0</v>
      </c>
      <c r="L49" s="63">
        <f t="shared" si="40"/>
        <v>0</v>
      </c>
      <c r="M49" s="64">
        <f t="shared" si="41"/>
        <v>0</v>
      </c>
      <c r="N49" s="49"/>
      <c r="O49" s="77">
        <f t="shared" si="42"/>
        <v>0</v>
      </c>
      <c r="P49" s="49"/>
      <c r="Q49" s="77">
        <f t="shared" si="43"/>
        <v>0</v>
      </c>
      <c r="R49" s="49"/>
      <c r="S49" s="77">
        <f t="shared" si="44"/>
        <v>0</v>
      </c>
      <c r="T49" s="49"/>
      <c r="U49" s="77">
        <f t="shared" si="45"/>
        <v>0</v>
      </c>
      <c r="V49" s="49"/>
      <c r="W49" s="77">
        <f t="shared" si="46"/>
        <v>0</v>
      </c>
      <c r="X49" s="63">
        <f t="shared" si="47"/>
        <v>0</v>
      </c>
      <c r="Y49" s="64">
        <f t="shared" si="48"/>
        <v>0</v>
      </c>
      <c r="AA49" s="51">
        <v>64</v>
      </c>
      <c r="AB49" s="51" t="s">
        <v>132</v>
      </c>
    </row>
    <row r="50" spans="1:28" ht="14.25" x14ac:dyDescent="0.15">
      <c r="A50" s="148"/>
      <c r="B50" s="148"/>
      <c r="C50" s="81">
        <v>8</v>
      </c>
      <c r="D50" s="49"/>
      <c r="E50" s="77">
        <f t="shared" si="0"/>
        <v>0</v>
      </c>
      <c r="F50" s="49"/>
      <c r="G50" s="77">
        <f t="shared" si="37"/>
        <v>0</v>
      </c>
      <c r="H50" s="49"/>
      <c r="I50" s="124">
        <f t="shared" si="38"/>
        <v>0</v>
      </c>
      <c r="J50" s="49"/>
      <c r="K50" s="129">
        <f t="shared" si="39"/>
        <v>0</v>
      </c>
      <c r="L50" s="63">
        <f t="shared" si="40"/>
        <v>0</v>
      </c>
      <c r="M50" s="64">
        <f t="shared" si="41"/>
        <v>0</v>
      </c>
      <c r="N50" s="49"/>
      <c r="O50" s="77">
        <f t="shared" si="42"/>
        <v>0</v>
      </c>
      <c r="P50" s="49"/>
      <c r="Q50" s="77">
        <f t="shared" si="43"/>
        <v>0</v>
      </c>
      <c r="R50" s="49"/>
      <c r="S50" s="77">
        <f t="shared" si="44"/>
        <v>0</v>
      </c>
      <c r="T50" s="49"/>
      <c r="U50" s="77">
        <f t="shared" si="45"/>
        <v>0</v>
      </c>
      <c r="V50" s="49"/>
      <c r="W50" s="77">
        <f t="shared" si="46"/>
        <v>0</v>
      </c>
      <c r="X50" s="63">
        <f t="shared" si="47"/>
        <v>0</v>
      </c>
      <c r="Y50" s="64">
        <f t="shared" si="48"/>
        <v>0</v>
      </c>
      <c r="AA50" s="53">
        <v>65</v>
      </c>
      <c r="AB50" s="53" t="s">
        <v>133</v>
      </c>
    </row>
    <row r="51" spans="1:28" ht="14.25" x14ac:dyDescent="0.15">
      <c r="A51" s="148"/>
      <c r="B51" s="148"/>
      <c r="C51" s="81">
        <v>31</v>
      </c>
      <c r="D51" s="49"/>
      <c r="E51" s="77">
        <f t="shared" si="0"/>
        <v>0</v>
      </c>
      <c r="F51" s="49"/>
      <c r="G51" s="77">
        <f t="shared" si="37"/>
        <v>0</v>
      </c>
      <c r="H51" s="49"/>
      <c r="I51" s="124">
        <f t="shared" si="38"/>
        <v>0</v>
      </c>
      <c r="J51" s="49"/>
      <c r="K51" s="129">
        <f t="shared" si="39"/>
        <v>0</v>
      </c>
      <c r="L51" s="63">
        <f t="shared" si="40"/>
        <v>0</v>
      </c>
      <c r="M51" s="64">
        <f t="shared" si="41"/>
        <v>0</v>
      </c>
      <c r="N51" s="49"/>
      <c r="O51" s="77">
        <f t="shared" si="42"/>
        <v>0</v>
      </c>
      <c r="P51" s="49"/>
      <c r="Q51" s="77">
        <f t="shared" si="43"/>
        <v>0</v>
      </c>
      <c r="R51" s="49"/>
      <c r="S51" s="77">
        <f t="shared" si="44"/>
        <v>0</v>
      </c>
      <c r="T51" s="49"/>
      <c r="U51" s="77">
        <f t="shared" si="45"/>
        <v>0</v>
      </c>
      <c r="V51" s="49"/>
      <c r="W51" s="77">
        <f t="shared" si="46"/>
        <v>0</v>
      </c>
      <c r="X51" s="63">
        <f t="shared" si="47"/>
        <v>0</v>
      </c>
      <c r="Y51" s="64">
        <f t="shared" si="48"/>
        <v>0</v>
      </c>
      <c r="AA51" s="119">
        <v>66</v>
      </c>
      <c r="AB51" s="119" t="s">
        <v>144</v>
      </c>
    </row>
    <row r="52" spans="1:28" ht="15" thickBot="1" x14ac:dyDescent="0.2">
      <c r="A52" s="150"/>
      <c r="B52" s="150"/>
      <c r="C52" s="87">
        <v>60</v>
      </c>
      <c r="D52" s="55"/>
      <c r="E52" s="78">
        <f t="shared" si="0"/>
        <v>0</v>
      </c>
      <c r="F52" s="55"/>
      <c r="G52" s="78">
        <f t="shared" si="37"/>
        <v>0</v>
      </c>
      <c r="H52" s="55"/>
      <c r="I52" s="125">
        <f t="shared" si="38"/>
        <v>0</v>
      </c>
      <c r="J52" s="55"/>
      <c r="K52" s="130">
        <f t="shared" si="39"/>
        <v>0</v>
      </c>
      <c r="L52" s="73">
        <f t="shared" si="40"/>
        <v>0</v>
      </c>
      <c r="M52" s="74">
        <f t="shared" si="41"/>
        <v>0</v>
      </c>
      <c r="N52" s="55"/>
      <c r="O52" s="78">
        <f t="shared" si="42"/>
        <v>0</v>
      </c>
      <c r="P52" s="55"/>
      <c r="Q52" s="78">
        <f t="shared" si="43"/>
        <v>0</v>
      </c>
      <c r="R52" s="55"/>
      <c r="S52" s="78">
        <f t="shared" si="44"/>
        <v>0</v>
      </c>
      <c r="T52" s="55"/>
      <c r="U52" s="78">
        <f t="shared" si="45"/>
        <v>0</v>
      </c>
      <c r="V52" s="55"/>
      <c r="W52" s="78">
        <f t="shared" si="46"/>
        <v>0</v>
      </c>
      <c r="X52" s="73">
        <f t="shared" si="47"/>
        <v>0</v>
      </c>
      <c r="Y52" s="74">
        <f t="shared" si="48"/>
        <v>0</v>
      </c>
      <c r="AA52" s="51">
        <v>70</v>
      </c>
      <c r="AB52" s="51" t="s">
        <v>145</v>
      </c>
    </row>
    <row r="53" spans="1:28" ht="15" thickBot="1" x14ac:dyDescent="0.2">
      <c r="A53" s="187"/>
      <c r="B53" s="187"/>
      <c r="C53" s="85"/>
      <c r="D53" s="58"/>
      <c r="E53" s="80">
        <f>SUM(E43:E52)</f>
        <v>0</v>
      </c>
      <c r="F53" s="58"/>
      <c r="G53" s="80">
        <f>SUM(G43:G52)</f>
        <v>0</v>
      </c>
      <c r="H53" s="58"/>
      <c r="I53" s="121">
        <f>SUM(I43:I52)</f>
        <v>0</v>
      </c>
      <c r="J53" s="58"/>
      <c r="K53" s="80">
        <f>SUM(K43:K52)</f>
        <v>0</v>
      </c>
      <c r="L53" s="69" t="s">
        <v>10</v>
      </c>
      <c r="M53" s="70">
        <f>SUM(M43:M52)</f>
        <v>0</v>
      </c>
      <c r="N53" s="58"/>
      <c r="O53" s="80">
        <f>SUM(O43:O52)</f>
        <v>0</v>
      </c>
      <c r="P53" s="58"/>
      <c r="Q53" s="80">
        <f>SUM(Q43:Q52)</f>
        <v>0</v>
      </c>
      <c r="R53" s="58"/>
      <c r="S53" s="80">
        <f>SUM(S43:S52)</f>
        <v>0</v>
      </c>
      <c r="T53" s="58"/>
      <c r="U53" s="80">
        <f>SUM(U43:U52)</f>
        <v>0</v>
      </c>
      <c r="V53" s="58"/>
      <c r="W53" s="80">
        <f>SUM(W43:W52)</f>
        <v>0</v>
      </c>
      <c r="X53" s="69" t="s">
        <v>10</v>
      </c>
      <c r="Y53" s="70">
        <f>SUM(Y43:Y52)</f>
        <v>0</v>
      </c>
      <c r="AA53" s="53">
        <v>73</v>
      </c>
      <c r="AB53" s="53" t="s">
        <v>134</v>
      </c>
    </row>
    <row r="54" spans="1:28" ht="14.25" x14ac:dyDescent="0.15">
      <c r="A54" s="184">
        <v>8</v>
      </c>
      <c r="B54" s="184" t="s">
        <v>22</v>
      </c>
      <c r="C54" s="86">
        <v>1</v>
      </c>
      <c r="D54" s="52"/>
      <c r="E54" s="79">
        <f t="shared" si="0"/>
        <v>0</v>
      </c>
      <c r="F54" s="52"/>
      <c r="G54" s="79">
        <f>$C54*F54</f>
        <v>0</v>
      </c>
      <c r="H54" s="52"/>
      <c r="I54" s="126">
        <f>$C54*H54</f>
        <v>0</v>
      </c>
      <c r="J54" s="52"/>
      <c r="K54" s="131">
        <f>$C54*J54</f>
        <v>0</v>
      </c>
      <c r="L54" s="71">
        <f>D54+F54+H54+J54</f>
        <v>0</v>
      </c>
      <c r="M54" s="72">
        <f>$C54*L54</f>
        <v>0</v>
      </c>
      <c r="N54" s="52"/>
      <c r="O54" s="79">
        <f>$C54*N54</f>
        <v>0</v>
      </c>
      <c r="P54" s="52"/>
      <c r="Q54" s="79">
        <f>$C54*P54</f>
        <v>0</v>
      </c>
      <c r="R54" s="52"/>
      <c r="S54" s="79">
        <f>$C54*R54</f>
        <v>0</v>
      </c>
      <c r="T54" s="52"/>
      <c r="U54" s="79">
        <f>$C54*T54</f>
        <v>0</v>
      </c>
      <c r="V54" s="52"/>
      <c r="W54" s="79">
        <f>$C54*V54</f>
        <v>0</v>
      </c>
      <c r="X54" s="71">
        <f>D54+F54+H54+J54+N54+P54+R54+T54+V54</f>
        <v>0</v>
      </c>
      <c r="Y54" s="72">
        <f>$C54*X54</f>
        <v>0</v>
      </c>
      <c r="AA54" s="51">
        <v>76</v>
      </c>
      <c r="AB54" s="51" t="s">
        <v>146</v>
      </c>
    </row>
    <row r="55" spans="1:28" ht="14.25" x14ac:dyDescent="0.15">
      <c r="A55" s="180"/>
      <c r="B55" s="180"/>
      <c r="C55" s="81">
        <v>2</v>
      </c>
      <c r="D55" s="156"/>
      <c r="E55" s="77">
        <f t="shared" si="0"/>
        <v>0</v>
      </c>
      <c r="F55" s="156"/>
      <c r="G55" s="77">
        <f>$C55*F55</f>
        <v>0</v>
      </c>
      <c r="H55" s="156"/>
      <c r="I55" s="124">
        <f>$C55*H55</f>
        <v>0</v>
      </c>
      <c r="J55" s="156"/>
      <c r="K55" s="129">
        <f>$C55*J55</f>
        <v>0</v>
      </c>
      <c r="L55" s="63">
        <f>D55+F55+H55+J55</f>
        <v>0</v>
      </c>
      <c r="M55" s="64">
        <f>$C55*L55</f>
        <v>0</v>
      </c>
      <c r="N55" s="156"/>
      <c r="O55" s="77">
        <f>$C55*N55</f>
        <v>0</v>
      </c>
      <c r="P55" s="156"/>
      <c r="Q55" s="77">
        <f>$C55*P55</f>
        <v>0</v>
      </c>
      <c r="R55" s="156"/>
      <c r="S55" s="77">
        <f>$C55*R55</f>
        <v>0</v>
      </c>
      <c r="T55" s="156"/>
      <c r="U55" s="77">
        <f>$C55*T55</f>
        <v>0</v>
      </c>
      <c r="V55" s="156"/>
      <c r="W55" s="77">
        <f>$C55*V55</f>
        <v>0</v>
      </c>
      <c r="X55" s="63">
        <f>D55+F55+H55+J55+N55+P55+R55+T55+V55</f>
        <v>0</v>
      </c>
      <c r="Y55" s="64">
        <f>$C55*X55</f>
        <v>0</v>
      </c>
      <c r="AA55" s="53">
        <v>77</v>
      </c>
      <c r="AB55" s="53" t="s">
        <v>135</v>
      </c>
    </row>
    <row r="56" spans="1:28" ht="14.25" x14ac:dyDescent="0.15">
      <c r="A56" s="180"/>
      <c r="B56" s="180"/>
      <c r="C56" s="81"/>
      <c r="D56" s="156"/>
      <c r="E56" s="77">
        <f t="shared" si="0"/>
        <v>0</v>
      </c>
      <c r="F56" s="156"/>
      <c r="G56" s="77">
        <f>$C56*F56</f>
        <v>0</v>
      </c>
      <c r="H56" s="156"/>
      <c r="I56" s="124">
        <f>$C56*H56</f>
        <v>0</v>
      </c>
      <c r="J56" s="156"/>
      <c r="K56" s="129">
        <f>$C56*J56</f>
        <v>0</v>
      </c>
      <c r="L56" s="63">
        <f>D56+F56+H56+J56</f>
        <v>0</v>
      </c>
      <c r="M56" s="64">
        <f>$C56*L56</f>
        <v>0</v>
      </c>
      <c r="N56" s="156"/>
      <c r="O56" s="77">
        <f>$C56*N56</f>
        <v>0</v>
      </c>
      <c r="P56" s="156"/>
      <c r="Q56" s="77">
        <f>$C56*P56</f>
        <v>0</v>
      </c>
      <c r="R56" s="156"/>
      <c r="S56" s="77">
        <f>$C56*R56</f>
        <v>0</v>
      </c>
      <c r="T56" s="156"/>
      <c r="U56" s="77">
        <f>$C56*T56</f>
        <v>0</v>
      </c>
      <c r="V56" s="156"/>
      <c r="W56" s="77">
        <f>$C56*V56</f>
        <v>0</v>
      </c>
      <c r="X56" s="63">
        <f>D56+F56+H56+J56+N56+P56+R56+T56+V56</f>
        <v>0</v>
      </c>
      <c r="Y56" s="64">
        <f>$C56*X56</f>
        <v>0</v>
      </c>
      <c r="AA56" s="51">
        <v>78</v>
      </c>
      <c r="AB56" s="51" t="s">
        <v>136</v>
      </c>
    </row>
    <row r="57" spans="1:28" ht="15" thickBot="1" x14ac:dyDescent="0.2">
      <c r="A57" s="181"/>
      <c r="B57" s="181"/>
      <c r="C57" s="82"/>
      <c r="D57" s="50"/>
      <c r="E57" s="78">
        <f t="shared" si="0"/>
        <v>0</v>
      </c>
      <c r="F57" s="50"/>
      <c r="G57" s="78">
        <f>$C57*F57</f>
        <v>0</v>
      </c>
      <c r="H57" s="50"/>
      <c r="I57" s="125">
        <f>$C57*H57</f>
        <v>0</v>
      </c>
      <c r="J57" s="50"/>
      <c r="K57" s="130">
        <f>$C57*J57</f>
        <v>0</v>
      </c>
      <c r="L57" s="65">
        <f>D57+F57+H57+J57</f>
        <v>0</v>
      </c>
      <c r="M57" s="66">
        <f>$C57*L57</f>
        <v>0</v>
      </c>
      <c r="N57" s="50"/>
      <c r="O57" s="78">
        <f>$C57*N57</f>
        <v>0</v>
      </c>
      <c r="P57" s="50"/>
      <c r="Q57" s="78">
        <f>$C57*P57</f>
        <v>0</v>
      </c>
      <c r="R57" s="50"/>
      <c r="S57" s="78">
        <f>$C57*R57</f>
        <v>0</v>
      </c>
      <c r="T57" s="50"/>
      <c r="U57" s="78">
        <f>$C57*T57</f>
        <v>0</v>
      </c>
      <c r="V57" s="50"/>
      <c r="W57" s="78">
        <f>$C57*V57</f>
        <v>0</v>
      </c>
      <c r="X57" s="65">
        <f>D57+F57+H57+J57+N57+P57+R57+T57+V57</f>
        <v>0</v>
      </c>
      <c r="Y57" s="66">
        <f>$C57*X57</f>
        <v>0</v>
      </c>
      <c r="AA57" s="93">
        <v>80</v>
      </c>
      <c r="AB57" s="93" t="s">
        <v>44</v>
      </c>
    </row>
    <row r="58" spans="1:28" ht="15" thickBot="1" x14ac:dyDescent="0.2">
      <c r="A58" s="181"/>
      <c r="B58" s="181"/>
      <c r="C58" s="83"/>
      <c r="D58" s="57"/>
      <c r="E58" s="80">
        <f>SUM(E54:E57)</f>
        <v>0</v>
      </c>
      <c r="F58" s="57"/>
      <c r="G58" s="80">
        <f>SUM(G54:G57)</f>
        <v>0</v>
      </c>
      <c r="H58" s="57"/>
      <c r="I58" s="121">
        <f>SUM(I54:I57)</f>
        <v>0</v>
      </c>
      <c r="J58" s="57"/>
      <c r="K58" s="80">
        <f>SUM(K54:K57)</f>
        <v>0</v>
      </c>
      <c r="L58" s="69" t="s">
        <v>10</v>
      </c>
      <c r="M58" s="70">
        <f>SUM(M54:M57)</f>
        <v>0</v>
      </c>
      <c r="N58" s="57"/>
      <c r="O58" s="80">
        <f>SUM(O54:O57)</f>
        <v>0</v>
      </c>
      <c r="P58" s="57"/>
      <c r="Q58" s="80">
        <f>SUM(Q54:Q57)</f>
        <v>0</v>
      </c>
      <c r="R58" s="57"/>
      <c r="S58" s="80">
        <f>SUM(S54:S57)</f>
        <v>0</v>
      </c>
      <c r="T58" s="57"/>
      <c r="U58" s="80">
        <f>SUM(U54:U57)</f>
        <v>0</v>
      </c>
      <c r="V58" s="57"/>
      <c r="W58" s="80">
        <f>SUM(W54:W57)</f>
        <v>0</v>
      </c>
      <c r="X58" s="69" t="s">
        <v>10</v>
      </c>
      <c r="Y58" s="70">
        <f>SUM(Y54:Y57)</f>
        <v>0</v>
      </c>
      <c r="AA58" s="51">
        <v>83</v>
      </c>
      <c r="AB58" s="51" t="s">
        <v>137</v>
      </c>
    </row>
    <row r="59" spans="1:28" ht="14.25" x14ac:dyDescent="0.15">
      <c r="A59" s="154">
        <v>9</v>
      </c>
      <c r="B59" s="154" t="s">
        <v>151</v>
      </c>
      <c r="C59" s="84">
        <v>1.5</v>
      </c>
      <c r="D59" s="54"/>
      <c r="E59" s="79">
        <f t="shared" si="0"/>
        <v>0</v>
      </c>
      <c r="F59" s="54"/>
      <c r="G59" s="79">
        <f t="shared" ref="G59:G67" si="49">$C59*F59</f>
        <v>0</v>
      </c>
      <c r="H59" s="54"/>
      <c r="I59" s="126">
        <f t="shared" ref="I59:I67" si="50">$C59*H59</f>
        <v>0</v>
      </c>
      <c r="J59" s="54"/>
      <c r="K59" s="131">
        <f t="shared" ref="K59:K67" si="51">$C59*J59</f>
        <v>0</v>
      </c>
      <c r="L59" s="61">
        <f>D59+F59+H59+J59</f>
        <v>0</v>
      </c>
      <c r="M59" s="62">
        <f>$C59*L59</f>
        <v>0</v>
      </c>
      <c r="N59" s="54"/>
      <c r="O59" s="79">
        <f t="shared" ref="O59:O67" si="52">$C59*N59</f>
        <v>0</v>
      </c>
      <c r="P59" s="54"/>
      <c r="Q59" s="79">
        <f t="shared" ref="Q59:Q67" si="53">$C59*P59</f>
        <v>0</v>
      </c>
      <c r="R59" s="54"/>
      <c r="S59" s="79">
        <f t="shared" ref="S59:S67" si="54">$C59*R59</f>
        <v>0</v>
      </c>
      <c r="T59" s="54"/>
      <c r="U59" s="79">
        <f t="shared" ref="U59:U67" si="55">$C59*T59</f>
        <v>0</v>
      </c>
      <c r="V59" s="54"/>
      <c r="W59" s="79">
        <f t="shared" ref="W59:W67" si="56">$C59*V59</f>
        <v>0</v>
      </c>
      <c r="X59" s="61">
        <f t="shared" ref="X59:X67" si="57">D59+F59+H59+J59+N59+P59+R59+T59+V59</f>
        <v>0</v>
      </c>
      <c r="Y59" s="62">
        <f t="shared" ref="Y59:Y67" si="58">$C59*X59</f>
        <v>0</v>
      </c>
      <c r="AA59" s="53">
        <v>84</v>
      </c>
      <c r="AB59" s="53" t="s">
        <v>138</v>
      </c>
    </row>
    <row r="60" spans="1:28" ht="14.25" x14ac:dyDescent="0.15">
      <c r="A60" s="148"/>
      <c r="B60" s="148"/>
      <c r="C60" s="81">
        <v>2</v>
      </c>
      <c r="D60" s="49"/>
      <c r="E60" s="77">
        <f t="shared" si="0"/>
        <v>0</v>
      </c>
      <c r="F60" s="49"/>
      <c r="G60" s="77">
        <f t="shared" si="49"/>
        <v>0</v>
      </c>
      <c r="H60" s="49"/>
      <c r="I60" s="124">
        <f t="shared" si="50"/>
        <v>0</v>
      </c>
      <c r="J60" s="49"/>
      <c r="K60" s="129">
        <f t="shared" si="51"/>
        <v>0</v>
      </c>
      <c r="L60" s="63">
        <f>D60+F60+H60+J60</f>
        <v>0</v>
      </c>
      <c r="M60" s="64">
        <f>$C60*L60</f>
        <v>0</v>
      </c>
      <c r="N60" s="49"/>
      <c r="O60" s="77">
        <f t="shared" si="52"/>
        <v>0</v>
      </c>
      <c r="P60" s="49"/>
      <c r="Q60" s="77">
        <f t="shared" si="53"/>
        <v>0</v>
      </c>
      <c r="R60" s="49"/>
      <c r="S60" s="77">
        <f t="shared" si="54"/>
        <v>0</v>
      </c>
      <c r="T60" s="49"/>
      <c r="U60" s="77">
        <f t="shared" si="55"/>
        <v>0</v>
      </c>
      <c r="V60" s="49"/>
      <c r="W60" s="77">
        <f t="shared" si="56"/>
        <v>0</v>
      </c>
      <c r="X60" s="63">
        <f t="shared" si="57"/>
        <v>0</v>
      </c>
      <c r="Y60" s="64">
        <f t="shared" si="58"/>
        <v>0</v>
      </c>
      <c r="AA60" s="51">
        <v>88</v>
      </c>
      <c r="AB60" s="51" t="s">
        <v>139</v>
      </c>
    </row>
    <row r="61" spans="1:28" ht="14.25" x14ac:dyDescent="0.15">
      <c r="A61" s="148"/>
      <c r="B61" s="148"/>
      <c r="C61" s="81">
        <v>2.2000000000000002</v>
      </c>
      <c r="D61" s="49"/>
      <c r="E61" s="77">
        <f t="shared" si="0"/>
        <v>0</v>
      </c>
      <c r="F61" s="49"/>
      <c r="G61" s="77">
        <f t="shared" si="49"/>
        <v>0</v>
      </c>
      <c r="H61" s="49"/>
      <c r="I61" s="124">
        <f t="shared" si="50"/>
        <v>0</v>
      </c>
      <c r="J61" s="49"/>
      <c r="K61" s="129">
        <f t="shared" si="51"/>
        <v>0</v>
      </c>
      <c r="L61" s="63">
        <f>D61+F61+H61+J61</f>
        <v>0</v>
      </c>
      <c r="M61" s="64">
        <f>$C61*L61</f>
        <v>0</v>
      </c>
      <c r="N61" s="49"/>
      <c r="O61" s="77">
        <f t="shared" si="52"/>
        <v>0</v>
      </c>
      <c r="P61" s="49"/>
      <c r="Q61" s="77">
        <f t="shared" si="53"/>
        <v>0</v>
      </c>
      <c r="R61" s="49"/>
      <c r="S61" s="77">
        <f t="shared" si="54"/>
        <v>0</v>
      </c>
      <c r="T61" s="49"/>
      <c r="U61" s="77">
        <f t="shared" si="55"/>
        <v>0</v>
      </c>
      <c r="V61" s="49"/>
      <c r="W61" s="77">
        <f t="shared" si="56"/>
        <v>0</v>
      </c>
      <c r="X61" s="63">
        <f t="shared" si="57"/>
        <v>0</v>
      </c>
      <c r="Y61" s="64">
        <f t="shared" si="58"/>
        <v>0</v>
      </c>
      <c r="AA61" s="53">
        <v>89</v>
      </c>
      <c r="AB61" s="53" t="s">
        <v>147</v>
      </c>
    </row>
    <row r="62" spans="1:28" ht="14.25" x14ac:dyDescent="0.15">
      <c r="A62" s="148"/>
      <c r="B62" s="148"/>
      <c r="C62" s="81">
        <v>2.5</v>
      </c>
      <c r="D62" s="49"/>
      <c r="E62" s="77">
        <f t="shared" si="0"/>
        <v>0</v>
      </c>
      <c r="F62" s="49"/>
      <c r="G62" s="77">
        <f t="shared" si="49"/>
        <v>0</v>
      </c>
      <c r="H62" s="49"/>
      <c r="I62" s="124">
        <f t="shared" si="50"/>
        <v>0</v>
      </c>
      <c r="J62" s="49"/>
      <c r="K62" s="129">
        <f t="shared" si="51"/>
        <v>0</v>
      </c>
      <c r="L62" s="63">
        <f t="shared" ref="L62:L67" si="59">D62+F62+H62+J62</f>
        <v>0</v>
      </c>
      <c r="M62" s="64">
        <f t="shared" ref="M62:M67" si="60">$C62*L62</f>
        <v>0</v>
      </c>
      <c r="N62" s="49"/>
      <c r="O62" s="77">
        <f t="shared" si="52"/>
        <v>0</v>
      </c>
      <c r="P62" s="49"/>
      <c r="Q62" s="77">
        <f t="shared" si="53"/>
        <v>0</v>
      </c>
      <c r="R62" s="49"/>
      <c r="S62" s="77">
        <f t="shared" si="54"/>
        <v>0</v>
      </c>
      <c r="T62" s="49"/>
      <c r="U62" s="77">
        <f t="shared" si="55"/>
        <v>0</v>
      </c>
      <c r="V62" s="49"/>
      <c r="W62" s="77">
        <f t="shared" si="56"/>
        <v>0</v>
      </c>
      <c r="X62" s="63">
        <f t="shared" si="57"/>
        <v>0</v>
      </c>
      <c r="Y62" s="64">
        <f t="shared" si="58"/>
        <v>0</v>
      </c>
      <c r="AA62" s="51">
        <v>91</v>
      </c>
      <c r="AB62" s="51" t="s">
        <v>148</v>
      </c>
    </row>
    <row r="63" spans="1:28" ht="14.25" x14ac:dyDescent="0.15">
      <c r="A63" s="148"/>
      <c r="B63" s="148"/>
      <c r="C63" s="81">
        <v>2.8</v>
      </c>
      <c r="D63" s="49"/>
      <c r="E63" s="77">
        <f t="shared" si="0"/>
        <v>0</v>
      </c>
      <c r="F63" s="49"/>
      <c r="G63" s="77">
        <f t="shared" si="49"/>
        <v>0</v>
      </c>
      <c r="H63" s="49"/>
      <c r="I63" s="124">
        <f t="shared" si="50"/>
        <v>0</v>
      </c>
      <c r="J63" s="49"/>
      <c r="K63" s="129">
        <f t="shared" si="51"/>
        <v>0</v>
      </c>
      <c r="L63" s="63">
        <f t="shared" si="59"/>
        <v>0</v>
      </c>
      <c r="M63" s="64">
        <f t="shared" si="60"/>
        <v>0</v>
      </c>
      <c r="N63" s="49"/>
      <c r="O63" s="77">
        <f t="shared" si="52"/>
        <v>0</v>
      </c>
      <c r="P63" s="49"/>
      <c r="Q63" s="77">
        <f t="shared" si="53"/>
        <v>0</v>
      </c>
      <c r="R63" s="49"/>
      <c r="S63" s="77">
        <f t="shared" si="54"/>
        <v>0</v>
      </c>
      <c r="T63" s="49"/>
      <c r="U63" s="77">
        <f t="shared" si="55"/>
        <v>0</v>
      </c>
      <c r="V63" s="49"/>
      <c r="W63" s="77">
        <f t="shared" si="56"/>
        <v>0</v>
      </c>
      <c r="X63" s="63">
        <f t="shared" si="57"/>
        <v>0</v>
      </c>
      <c r="Y63" s="64">
        <f t="shared" si="58"/>
        <v>0</v>
      </c>
      <c r="AA63" s="53">
        <v>92</v>
      </c>
      <c r="AB63" s="53" t="s">
        <v>140</v>
      </c>
    </row>
    <row r="64" spans="1:28" ht="14.25" x14ac:dyDescent="0.15">
      <c r="A64" s="148"/>
      <c r="B64" s="148"/>
      <c r="C64" s="81">
        <v>3</v>
      </c>
      <c r="D64" s="49"/>
      <c r="E64" s="77">
        <f t="shared" si="0"/>
        <v>0</v>
      </c>
      <c r="F64" s="49"/>
      <c r="G64" s="77">
        <f t="shared" si="49"/>
        <v>0</v>
      </c>
      <c r="H64" s="49"/>
      <c r="I64" s="124">
        <f t="shared" si="50"/>
        <v>0</v>
      </c>
      <c r="J64" s="49"/>
      <c r="K64" s="129">
        <f t="shared" si="51"/>
        <v>0</v>
      </c>
      <c r="L64" s="63">
        <f t="shared" si="59"/>
        <v>0</v>
      </c>
      <c r="M64" s="64">
        <f t="shared" si="60"/>
        <v>0</v>
      </c>
      <c r="N64" s="49"/>
      <c r="O64" s="77">
        <f t="shared" si="52"/>
        <v>0</v>
      </c>
      <c r="P64" s="49"/>
      <c r="Q64" s="77">
        <f t="shared" si="53"/>
        <v>0</v>
      </c>
      <c r="R64" s="49"/>
      <c r="S64" s="77">
        <f t="shared" si="54"/>
        <v>0</v>
      </c>
      <c r="T64" s="49"/>
      <c r="U64" s="77">
        <f t="shared" si="55"/>
        <v>0</v>
      </c>
      <c r="V64" s="49"/>
      <c r="W64" s="77">
        <f t="shared" si="56"/>
        <v>0</v>
      </c>
      <c r="X64" s="63">
        <f t="shared" si="57"/>
        <v>0</v>
      </c>
      <c r="Y64" s="64">
        <f t="shared" si="58"/>
        <v>0</v>
      </c>
      <c r="AA64" s="51">
        <v>93</v>
      </c>
      <c r="AB64" s="51" t="s">
        <v>149</v>
      </c>
    </row>
    <row r="65" spans="1:28" ht="14.25" x14ac:dyDescent="0.15">
      <c r="A65" s="148"/>
      <c r="B65" s="148"/>
      <c r="C65" s="81">
        <v>3.5</v>
      </c>
      <c r="D65" s="49"/>
      <c r="E65" s="77">
        <f t="shared" si="0"/>
        <v>0</v>
      </c>
      <c r="F65" s="49"/>
      <c r="G65" s="77">
        <f t="shared" si="49"/>
        <v>0</v>
      </c>
      <c r="H65" s="49"/>
      <c r="I65" s="124">
        <f t="shared" si="50"/>
        <v>0</v>
      </c>
      <c r="J65" s="49"/>
      <c r="K65" s="129">
        <f t="shared" si="51"/>
        <v>0</v>
      </c>
      <c r="L65" s="63">
        <f t="shared" si="59"/>
        <v>0</v>
      </c>
      <c r="M65" s="64">
        <f t="shared" si="60"/>
        <v>0</v>
      </c>
      <c r="N65" s="49"/>
      <c r="O65" s="77">
        <f t="shared" si="52"/>
        <v>0</v>
      </c>
      <c r="P65" s="49"/>
      <c r="Q65" s="77">
        <f t="shared" si="53"/>
        <v>0</v>
      </c>
      <c r="R65" s="49"/>
      <c r="S65" s="77">
        <f t="shared" si="54"/>
        <v>0</v>
      </c>
      <c r="T65" s="49"/>
      <c r="U65" s="77">
        <f t="shared" si="55"/>
        <v>0</v>
      </c>
      <c r="V65" s="49"/>
      <c r="W65" s="77">
        <f t="shared" si="56"/>
        <v>0</v>
      </c>
      <c r="X65" s="63">
        <f t="shared" si="57"/>
        <v>0</v>
      </c>
      <c r="Y65" s="64">
        <f t="shared" si="58"/>
        <v>0</v>
      </c>
      <c r="AA65" s="53">
        <v>95</v>
      </c>
      <c r="AB65" s="53" t="s">
        <v>141</v>
      </c>
    </row>
    <row r="66" spans="1:28" ht="14.25" x14ac:dyDescent="0.15">
      <c r="A66" s="148"/>
      <c r="B66" s="148"/>
      <c r="C66" s="81">
        <v>3.8</v>
      </c>
      <c r="D66" s="49"/>
      <c r="E66" s="77">
        <f t="shared" si="0"/>
        <v>0</v>
      </c>
      <c r="F66" s="49"/>
      <c r="G66" s="77">
        <f t="shared" si="49"/>
        <v>0</v>
      </c>
      <c r="H66" s="49"/>
      <c r="I66" s="124">
        <f t="shared" si="50"/>
        <v>0</v>
      </c>
      <c r="J66" s="49"/>
      <c r="K66" s="129">
        <f t="shared" si="51"/>
        <v>0</v>
      </c>
      <c r="L66" s="63">
        <f t="shared" si="59"/>
        <v>0</v>
      </c>
      <c r="M66" s="64">
        <f t="shared" si="60"/>
        <v>0</v>
      </c>
      <c r="N66" s="49"/>
      <c r="O66" s="77">
        <f t="shared" si="52"/>
        <v>0</v>
      </c>
      <c r="P66" s="49"/>
      <c r="Q66" s="77">
        <f t="shared" si="53"/>
        <v>0</v>
      </c>
      <c r="R66" s="49"/>
      <c r="S66" s="77">
        <f t="shared" si="54"/>
        <v>0</v>
      </c>
      <c r="T66" s="49"/>
      <c r="U66" s="77">
        <f t="shared" si="55"/>
        <v>0</v>
      </c>
      <c r="V66" s="49"/>
      <c r="W66" s="77">
        <f t="shared" si="56"/>
        <v>0</v>
      </c>
      <c r="X66" s="63">
        <f t="shared" si="57"/>
        <v>0</v>
      </c>
      <c r="Y66" s="64">
        <f t="shared" si="58"/>
        <v>0</v>
      </c>
      <c r="AA66" s="146">
        <v>97</v>
      </c>
      <c r="AB66" s="146" t="s">
        <v>48</v>
      </c>
    </row>
    <row r="67" spans="1:28" ht="15" thickBot="1" x14ac:dyDescent="0.2">
      <c r="A67" s="150"/>
      <c r="B67" s="150"/>
      <c r="C67" s="87">
        <v>4</v>
      </c>
      <c r="D67" s="55"/>
      <c r="E67" s="78">
        <f t="shared" si="0"/>
        <v>0</v>
      </c>
      <c r="F67" s="55"/>
      <c r="G67" s="78">
        <f t="shared" si="49"/>
        <v>0</v>
      </c>
      <c r="H67" s="55"/>
      <c r="I67" s="125">
        <f t="shared" si="50"/>
        <v>0</v>
      </c>
      <c r="J67" s="55"/>
      <c r="K67" s="130">
        <f t="shared" si="51"/>
        <v>0</v>
      </c>
      <c r="L67" s="73">
        <f t="shared" si="59"/>
        <v>0</v>
      </c>
      <c r="M67" s="74">
        <f t="shared" si="60"/>
        <v>0</v>
      </c>
      <c r="N67" s="55"/>
      <c r="O67" s="78">
        <f t="shared" si="52"/>
        <v>0</v>
      </c>
      <c r="P67" s="55"/>
      <c r="Q67" s="78">
        <f t="shared" si="53"/>
        <v>0</v>
      </c>
      <c r="R67" s="55"/>
      <c r="S67" s="78">
        <f t="shared" si="54"/>
        <v>0</v>
      </c>
      <c r="T67" s="55"/>
      <c r="U67" s="78">
        <f t="shared" si="55"/>
        <v>0</v>
      </c>
      <c r="V67" s="55"/>
      <c r="W67" s="78">
        <f t="shared" si="56"/>
        <v>0</v>
      </c>
      <c r="X67" s="73">
        <f t="shared" si="57"/>
        <v>0</v>
      </c>
      <c r="Y67" s="74">
        <f t="shared" si="58"/>
        <v>0</v>
      </c>
      <c r="AA67" s="94">
        <v>98</v>
      </c>
      <c r="AB67" s="94" t="s">
        <v>49</v>
      </c>
    </row>
    <row r="68" spans="1:28" ht="15" thickBot="1" x14ac:dyDescent="0.2">
      <c r="A68" s="187"/>
      <c r="B68" s="187"/>
      <c r="C68" s="85"/>
      <c r="D68" s="58"/>
      <c r="E68" s="80">
        <f>SUM(E59:E67)</f>
        <v>0</v>
      </c>
      <c r="F68" s="58"/>
      <c r="G68" s="80">
        <f>SUM(G59:G67)</f>
        <v>0</v>
      </c>
      <c r="H68" s="58"/>
      <c r="I68" s="121">
        <f>SUM(I59:I67)</f>
        <v>0</v>
      </c>
      <c r="J68" s="58"/>
      <c r="K68" s="80">
        <f>SUM(K59:K67)</f>
        <v>0</v>
      </c>
      <c r="L68" s="69" t="s">
        <v>10</v>
      </c>
      <c r="M68" s="70">
        <f>SUM(M59:M67)</f>
        <v>0</v>
      </c>
      <c r="N68" s="58"/>
      <c r="O68" s="80">
        <f>SUM(O59:O67)</f>
        <v>0</v>
      </c>
      <c r="P68" s="58"/>
      <c r="Q68" s="80">
        <f>SUM(Q59:Q67)</f>
        <v>0</v>
      </c>
      <c r="R68" s="58"/>
      <c r="S68" s="80">
        <f>SUM(S59:S67)</f>
        <v>0</v>
      </c>
      <c r="T68" s="58"/>
      <c r="U68" s="80">
        <f>SUM(U59:U67)</f>
        <v>0</v>
      </c>
      <c r="V68" s="58"/>
      <c r="W68" s="80">
        <f>SUM(W59:W67)</f>
        <v>0</v>
      </c>
      <c r="X68" s="69" t="s">
        <v>10</v>
      </c>
      <c r="Y68" s="70">
        <f>SUM(Y59:Y67)</f>
        <v>0</v>
      </c>
      <c r="AA68" s="132"/>
      <c r="AB68" s="132"/>
    </row>
    <row r="69" spans="1:28" ht="14.25" x14ac:dyDescent="0.15">
      <c r="A69" s="184">
        <v>10</v>
      </c>
      <c r="B69" s="184" t="s">
        <v>104</v>
      </c>
      <c r="C69" s="86">
        <v>1</v>
      </c>
      <c r="D69" s="52"/>
      <c r="E69" s="79">
        <f t="shared" ref="E69:E116" si="61">$C69*D69</f>
        <v>0</v>
      </c>
      <c r="F69" s="52"/>
      <c r="G69" s="79">
        <f t="shared" ref="G69:G77" si="62">$C69*F69</f>
        <v>0</v>
      </c>
      <c r="H69" s="52"/>
      <c r="I69" s="126">
        <f t="shared" ref="I69:I77" si="63">$C69*H69</f>
        <v>0</v>
      </c>
      <c r="J69" s="52"/>
      <c r="K69" s="131">
        <f t="shared" ref="K69:K77" si="64">$C69*J69</f>
        <v>0</v>
      </c>
      <c r="L69" s="71">
        <f t="shared" ref="L69:L77" si="65">D69+F69+H69+J69</f>
        <v>0</v>
      </c>
      <c r="M69" s="72">
        <f t="shared" ref="M69:M77" si="66">$C69*L69</f>
        <v>0</v>
      </c>
      <c r="N69" s="52"/>
      <c r="O69" s="79">
        <f t="shared" ref="O69:O77" si="67">$C69*N69</f>
        <v>0</v>
      </c>
      <c r="P69" s="52"/>
      <c r="Q69" s="79">
        <f t="shared" ref="Q69:Q77" si="68">$C69*P69</f>
        <v>0</v>
      </c>
      <c r="R69" s="52"/>
      <c r="S69" s="79">
        <f t="shared" ref="S69:S77" si="69">$C69*R69</f>
        <v>0</v>
      </c>
      <c r="T69" s="52"/>
      <c r="U69" s="79">
        <f t="shared" ref="U69:U77" si="70">$C69*T69</f>
        <v>0</v>
      </c>
      <c r="V69" s="52"/>
      <c r="W69" s="79">
        <f t="shared" ref="W69:W77" si="71">$C69*V69</f>
        <v>0</v>
      </c>
      <c r="X69" s="71">
        <f t="shared" ref="X69:X77" si="72">D69+F69+H69+J69+N69+P69+R69+T69+V69</f>
        <v>0</v>
      </c>
      <c r="Y69" s="72">
        <f t="shared" ref="Y69:Y77" si="73">$C69*X69</f>
        <v>0</v>
      </c>
    </row>
    <row r="70" spans="1:28" ht="14.25" x14ac:dyDescent="0.15">
      <c r="A70" s="180"/>
      <c r="B70" s="180"/>
      <c r="C70" s="81">
        <v>1.5</v>
      </c>
      <c r="D70" s="156"/>
      <c r="E70" s="77">
        <f t="shared" si="61"/>
        <v>0</v>
      </c>
      <c r="F70" s="156"/>
      <c r="G70" s="77">
        <f t="shared" si="62"/>
        <v>0</v>
      </c>
      <c r="H70" s="156"/>
      <c r="I70" s="124">
        <f t="shared" si="63"/>
        <v>0</v>
      </c>
      <c r="J70" s="156"/>
      <c r="K70" s="129">
        <f t="shared" si="64"/>
        <v>0</v>
      </c>
      <c r="L70" s="63">
        <f t="shared" si="65"/>
        <v>0</v>
      </c>
      <c r="M70" s="64">
        <f t="shared" si="66"/>
        <v>0</v>
      </c>
      <c r="N70" s="156"/>
      <c r="O70" s="77">
        <f t="shared" si="67"/>
        <v>0</v>
      </c>
      <c r="P70" s="156"/>
      <c r="Q70" s="77">
        <f t="shared" si="68"/>
        <v>0</v>
      </c>
      <c r="R70" s="156"/>
      <c r="S70" s="77">
        <f t="shared" si="69"/>
        <v>0</v>
      </c>
      <c r="T70" s="156"/>
      <c r="U70" s="77">
        <f t="shared" si="70"/>
        <v>0</v>
      </c>
      <c r="V70" s="156"/>
      <c r="W70" s="77">
        <f t="shared" si="71"/>
        <v>0</v>
      </c>
      <c r="X70" s="63">
        <f t="shared" si="72"/>
        <v>0</v>
      </c>
      <c r="Y70" s="64">
        <f t="shared" si="73"/>
        <v>0</v>
      </c>
    </row>
    <row r="71" spans="1:28" ht="14.25" x14ac:dyDescent="0.15">
      <c r="A71" s="180"/>
      <c r="B71" s="180"/>
      <c r="C71" s="81">
        <v>2</v>
      </c>
      <c r="D71" s="156"/>
      <c r="E71" s="77">
        <f t="shared" si="61"/>
        <v>0</v>
      </c>
      <c r="F71" s="156"/>
      <c r="G71" s="77">
        <f t="shared" si="62"/>
        <v>0</v>
      </c>
      <c r="H71" s="156"/>
      <c r="I71" s="124">
        <f t="shared" si="63"/>
        <v>0</v>
      </c>
      <c r="J71" s="156"/>
      <c r="K71" s="129">
        <f t="shared" si="64"/>
        <v>0</v>
      </c>
      <c r="L71" s="63">
        <f t="shared" si="65"/>
        <v>0</v>
      </c>
      <c r="M71" s="64">
        <f t="shared" si="66"/>
        <v>0</v>
      </c>
      <c r="N71" s="156"/>
      <c r="O71" s="77">
        <f t="shared" si="67"/>
        <v>0</v>
      </c>
      <c r="P71" s="156"/>
      <c r="Q71" s="77">
        <f t="shared" si="68"/>
        <v>0</v>
      </c>
      <c r="R71" s="156"/>
      <c r="S71" s="77">
        <f t="shared" si="69"/>
        <v>0</v>
      </c>
      <c r="T71" s="156"/>
      <c r="U71" s="77">
        <f t="shared" si="70"/>
        <v>0</v>
      </c>
      <c r="V71" s="156"/>
      <c r="W71" s="77">
        <f t="shared" si="71"/>
        <v>0</v>
      </c>
      <c r="X71" s="63">
        <f t="shared" si="72"/>
        <v>0</v>
      </c>
      <c r="Y71" s="64">
        <f t="shared" si="73"/>
        <v>0</v>
      </c>
    </row>
    <row r="72" spans="1:28" ht="14.25" x14ac:dyDescent="0.15">
      <c r="A72" s="180"/>
      <c r="B72" s="180"/>
      <c r="C72" s="81">
        <v>3</v>
      </c>
      <c r="D72" s="156"/>
      <c r="E72" s="77">
        <f t="shared" si="61"/>
        <v>0</v>
      </c>
      <c r="F72" s="156"/>
      <c r="G72" s="77">
        <f t="shared" si="62"/>
        <v>0</v>
      </c>
      <c r="H72" s="156"/>
      <c r="I72" s="124">
        <f t="shared" si="63"/>
        <v>0</v>
      </c>
      <c r="J72" s="156"/>
      <c r="K72" s="129">
        <f t="shared" si="64"/>
        <v>0</v>
      </c>
      <c r="L72" s="63">
        <f t="shared" si="65"/>
        <v>0</v>
      </c>
      <c r="M72" s="64">
        <f t="shared" si="66"/>
        <v>0</v>
      </c>
      <c r="N72" s="156"/>
      <c r="O72" s="77">
        <f t="shared" si="67"/>
        <v>0</v>
      </c>
      <c r="P72" s="156"/>
      <c r="Q72" s="77">
        <f t="shared" si="68"/>
        <v>0</v>
      </c>
      <c r="R72" s="156"/>
      <c r="S72" s="77">
        <f t="shared" si="69"/>
        <v>0</v>
      </c>
      <c r="T72" s="156"/>
      <c r="U72" s="77">
        <f t="shared" si="70"/>
        <v>0</v>
      </c>
      <c r="V72" s="156"/>
      <c r="W72" s="77">
        <f t="shared" si="71"/>
        <v>0</v>
      </c>
      <c r="X72" s="63">
        <f t="shared" si="72"/>
        <v>0</v>
      </c>
      <c r="Y72" s="64">
        <f t="shared" si="73"/>
        <v>0</v>
      </c>
    </row>
    <row r="73" spans="1:28" ht="14.25" x14ac:dyDescent="0.15">
      <c r="A73" s="180"/>
      <c r="B73" s="180"/>
      <c r="C73" s="81">
        <v>4</v>
      </c>
      <c r="D73" s="156"/>
      <c r="E73" s="77">
        <f t="shared" si="61"/>
        <v>0</v>
      </c>
      <c r="F73" s="156"/>
      <c r="G73" s="77">
        <f t="shared" si="62"/>
        <v>0</v>
      </c>
      <c r="H73" s="156"/>
      <c r="I73" s="124">
        <f t="shared" si="63"/>
        <v>0</v>
      </c>
      <c r="J73" s="156"/>
      <c r="K73" s="129">
        <f t="shared" si="64"/>
        <v>0</v>
      </c>
      <c r="L73" s="63">
        <f t="shared" si="65"/>
        <v>0</v>
      </c>
      <c r="M73" s="64">
        <f t="shared" si="66"/>
        <v>0</v>
      </c>
      <c r="N73" s="156"/>
      <c r="O73" s="77">
        <f t="shared" si="67"/>
        <v>0</v>
      </c>
      <c r="P73" s="156"/>
      <c r="Q73" s="77">
        <f t="shared" si="68"/>
        <v>0</v>
      </c>
      <c r="R73" s="156"/>
      <c r="S73" s="77">
        <f t="shared" si="69"/>
        <v>0</v>
      </c>
      <c r="T73" s="156"/>
      <c r="U73" s="77">
        <f t="shared" si="70"/>
        <v>0</v>
      </c>
      <c r="V73" s="156"/>
      <c r="W73" s="77">
        <f t="shared" si="71"/>
        <v>0</v>
      </c>
      <c r="X73" s="63">
        <f t="shared" si="72"/>
        <v>0</v>
      </c>
      <c r="Y73" s="64">
        <f t="shared" si="73"/>
        <v>0</v>
      </c>
    </row>
    <row r="74" spans="1:28" ht="14.25" x14ac:dyDescent="0.15">
      <c r="A74" s="180"/>
      <c r="B74" s="180"/>
      <c r="C74" s="81"/>
      <c r="D74" s="156"/>
      <c r="E74" s="77">
        <f t="shared" si="61"/>
        <v>0</v>
      </c>
      <c r="F74" s="156"/>
      <c r="G74" s="77">
        <f t="shared" si="62"/>
        <v>0</v>
      </c>
      <c r="H74" s="156"/>
      <c r="I74" s="124">
        <f t="shared" si="63"/>
        <v>0</v>
      </c>
      <c r="J74" s="156"/>
      <c r="K74" s="129">
        <f t="shared" si="64"/>
        <v>0</v>
      </c>
      <c r="L74" s="63">
        <f t="shared" si="65"/>
        <v>0</v>
      </c>
      <c r="M74" s="64">
        <f t="shared" si="66"/>
        <v>0</v>
      </c>
      <c r="N74" s="156"/>
      <c r="O74" s="77">
        <f t="shared" si="67"/>
        <v>0</v>
      </c>
      <c r="P74" s="156"/>
      <c r="Q74" s="77">
        <f t="shared" si="68"/>
        <v>0</v>
      </c>
      <c r="R74" s="156"/>
      <c r="S74" s="77">
        <f t="shared" si="69"/>
        <v>0</v>
      </c>
      <c r="T74" s="156"/>
      <c r="U74" s="77">
        <f t="shared" si="70"/>
        <v>0</v>
      </c>
      <c r="V74" s="156"/>
      <c r="W74" s="77">
        <f t="shared" si="71"/>
        <v>0</v>
      </c>
      <c r="X74" s="63">
        <f t="shared" si="72"/>
        <v>0</v>
      </c>
      <c r="Y74" s="64">
        <f t="shared" si="73"/>
        <v>0</v>
      </c>
    </row>
    <row r="75" spans="1:28" ht="14.25" x14ac:dyDescent="0.15">
      <c r="A75" s="180"/>
      <c r="B75" s="180"/>
      <c r="C75" s="81"/>
      <c r="D75" s="156"/>
      <c r="E75" s="77">
        <f t="shared" si="61"/>
        <v>0</v>
      </c>
      <c r="F75" s="156"/>
      <c r="G75" s="77">
        <f t="shared" si="62"/>
        <v>0</v>
      </c>
      <c r="H75" s="156"/>
      <c r="I75" s="124">
        <f t="shared" si="63"/>
        <v>0</v>
      </c>
      <c r="J75" s="156"/>
      <c r="K75" s="129">
        <f t="shared" si="64"/>
        <v>0</v>
      </c>
      <c r="L75" s="63">
        <f t="shared" si="65"/>
        <v>0</v>
      </c>
      <c r="M75" s="64">
        <f t="shared" si="66"/>
        <v>0</v>
      </c>
      <c r="N75" s="156"/>
      <c r="O75" s="77">
        <f t="shared" si="67"/>
        <v>0</v>
      </c>
      <c r="P75" s="156"/>
      <c r="Q75" s="77">
        <f t="shared" si="68"/>
        <v>0</v>
      </c>
      <c r="R75" s="156"/>
      <c r="S75" s="77">
        <f t="shared" si="69"/>
        <v>0</v>
      </c>
      <c r="T75" s="156"/>
      <c r="U75" s="77">
        <f t="shared" si="70"/>
        <v>0</v>
      </c>
      <c r="V75" s="156"/>
      <c r="W75" s="77">
        <f t="shared" si="71"/>
        <v>0</v>
      </c>
      <c r="X75" s="63">
        <f t="shared" si="72"/>
        <v>0</v>
      </c>
      <c r="Y75" s="64">
        <f t="shared" si="73"/>
        <v>0</v>
      </c>
    </row>
    <row r="76" spans="1:28" ht="14.25" x14ac:dyDescent="0.15">
      <c r="A76" s="180"/>
      <c r="B76" s="180"/>
      <c r="C76" s="81"/>
      <c r="D76" s="156"/>
      <c r="E76" s="77">
        <f t="shared" si="61"/>
        <v>0</v>
      </c>
      <c r="F76" s="156"/>
      <c r="G76" s="77">
        <f t="shared" si="62"/>
        <v>0</v>
      </c>
      <c r="H76" s="156"/>
      <c r="I76" s="124">
        <f t="shared" si="63"/>
        <v>0</v>
      </c>
      <c r="J76" s="156"/>
      <c r="K76" s="129">
        <f t="shared" si="64"/>
        <v>0</v>
      </c>
      <c r="L76" s="63">
        <f t="shared" si="65"/>
        <v>0</v>
      </c>
      <c r="M76" s="64">
        <f t="shared" si="66"/>
        <v>0</v>
      </c>
      <c r="N76" s="156"/>
      <c r="O76" s="77">
        <f t="shared" si="67"/>
        <v>0</v>
      </c>
      <c r="P76" s="156"/>
      <c r="Q76" s="77">
        <f t="shared" si="68"/>
        <v>0</v>
      </c>
      <c r="R76" s="156"/>
      <c r="S76" s="77">
        <f t="shared" si="69"/>
        <v>0</v>
      </c>
      <c r="T76" s="156"/>
      <c r="U76" s="77">
        <f t="shared" si="70"/>
        <v>0</v>
      </c>
      <c r="V76" s="156"/>
      <c r="W76" s="77">
        <f t="shared" si="71"/>
        <v>0</v>
      </c>
      <c r="X76" s="63">
        <f t="shared" si="72"/>
        <v>0</v>
      </c>
      <c r="Y76" s="64">
        <f t="shared" si="73"/>
        <v>0</v>
      </c>
    </row>
    <row r="77" spans="1:28" ht="15" thickBot="1" x14ac:dyDescent="0.2">
      <c r="A77" s="181"/>
      <c r="B77" s="181"/>
      <c r="C77" s="82"/>
      <c r="D77" s="50"/>
      <c r="E77" s="78">
        <f t="shared" si="61"/>
        <v>0</v>
      </c>
      <c r="F77" s="50"/>
      <c r="G77" s="78">
        <f t="shared" si="62"/>
        <v>0</v>
      </c>
      <c r="H77" s="50"/>
      <c r="I77" s="125">
        <f t="shared" si="63"/>
        <v>0</v>
      </c>
      <c r="J77" s="50"/>
      <c r="K77" s="130">
        <f t="shared" si="64"/>
        <v>0</v>
      </c>
      <c r="L77" s="65">
        <f t="shared" si="65"/>
        <v>0</v>
      </c>
      <c r="M77" s="66">
        <f t="shared" si="66"/>
        <v>0</v>
      </c>
      <c r="N77" s="50"/>
      <c r="O77" s="78">
        <f t="shared" si="67"/>
        <v>0</v>
      </c>
      <c r="P77" s="50"/>
      <c r="Q77" s="78">
        <f t="shared" si="68"/>
        <v>0</v>
      </c>
      <c r="R77" s="50"/>
      <c r="S77" s="78">
        <f t="shared" si="69"/>
        <v>0</v>
      </c>
      <c r="T77" s="50"/>
      <c r="U77" s="78">
        <f t="shared" si="70"/>
        <v>0</v>
      </c>
      <c r="V77" s="50"/>
      <c r="W77" s="78">
        <f t="shared" si="71"/>
        <v>0</v>
      </c>
      <c r="X77" s="65">
        <f t="shared" si="72"/>
        <v>0</v>
      </c>
      <c r="Y77" s="66">
        <f t="shared" si="73"/>
        <v>0</v>
      </c>
    </row>
    <row r="78" spans="1:28" ht="15" thickBot="1" x14ac:dyDescent="0.2">
      <c r="A78" s="181"/>
      <c r="B78" s="181"/>
      <c r="C78" s="83"/>
      <c r="D78" s="57"/>
      <c r="E78" s="80">
        <f>SUM(E69:E77)</f>
        <v>0</v>
      </c>
      <c r="F78" s="57"/>
      <c r="G78" s="80">
        <f>SUM(G69:G77)</f>
        <v>0</v>
      </c>
      <c r="H78" s="57"/>
      <c r="I78" s="121">
        <f>SUM(I69:I77)</f>
        <v>0</v>
      </c>
      <c r="J78" s="57"/>
      <c r="K78" s="80">
        <f>SUM(K69:K77)</f>
        <v>0</v>
      </c>
      <c r="L78" s="69" t="s">
        <v>10</v>
      </c>
      <c r="M78" s="70">
        <f>SUM(M69:M77)</f>
        <v>0</v>
      </c>
      <c r="N78" s="57"/>
      <c r="O78" s="80">
        <f>SUM(O69:O77)</f>
        <v>0</v>
      </c>
      <c r="P78" s="57"/>
      <c r="Q78" s="80">
        <f>SUM(Q69:Q77)</f>
        <v>0</v>
      </c>
      <c r="R78" s="57"/>
      <c r="S78" s="80">
        <f>SUM(S69:S77)</f>
        <v>0</v>
      </c>
      <c r="T78" s="57"/>
      <c r="U78" s="80">
        <f>SUM(U69:U77)</f>
        <v>0</v>
      </c>
      <c r="V78" s="57"/>
      <c r="W78" s="80">
        <f>SUM(W69:W77)</f>
        <v>0</v>
      </c>
      <c r="X78" s="69" t="s">
        <v>10</v>
      </c>
      <c r="Y78" s="70">
        <f>SUM(Y69:Y77)</f>
        <v>0</v>
      </c>
    </row>
    <row r="79" spans="1:28" ht="14.25" x14ac:dyDescent="0.15">
      <c r="A79" s="154">
        <v>15</v>
      </c>
      <c r="B79" s="154" t="s">
        <v>180</v>
      </c>
      <c r="C79" s="84">
        <v>100</v>
      </c>
      <c r="D79" s="54"/>
      <c r="E79" s="79">
        <f t="shared" si="61"/>
        <v>0</v>
      </c>
      <c r="F79" s="54"/>
      <c r="G79" s="79">
        <f>$C79*F79</f>
        <v>0</v>
      </c>
      <c r="H79" s="54"/>
      <c r="I79" s="126">
        <f>$C79*H79</f>
        <v>0</v>
      </c>
      <c r="J79" s="54"/>
      <c r="K79" s="131">
        <f>$C79*J79</f>
        <v>0</v>
      </c>
      <c r="L79" s="61">
        <f>D79+F79+H79+J79</f>
        <v>0</v>
      </c>
      <c r="M79" s="62">
        <f>$C79*L79</f>
        <v>0</v>
      </c>
      <c r="N79" s="54"/>
      <c r="O79" s="79">
        <f>$C79*N79</f>
        <v>0</v>
      </c>
      <c r="P79" s="54"/>
      <c r="Q79" s="79">
        <f>$C79*P79</f>
        <v>0</v>
      </c>
      <c r="R79" s="54"/>
      <c r="S79" s="79">
        <f>$C79*R79</f>
        <v>0</v>
      </c>
      <c r="T79" s="54"/>
      <c r="U79" s="79">
        <f>$C79*T79</f>
        <v>0</v>
      </c>
      <c r="V79" s="54"/>
      <c r="W79" s="79">
        <f>$C79*V79</f>
        <v>0</v>
      </c>
      <c r="X79" s="61">
        <f>D79+F79+H79+J79+N79+P79+R79+T79+V79</f>
        <v>0</v>
      </c>
      <c r="Y79" s="62">
        <f>$C79*X79</f>
        <v>0</v>
      </c>
    </row>
    <row r="80" spans="1:28" ht="14.25" x14ac:dyDescent="0.15">
      <c r="A80" s="148"/>
      <c r="B80" s="148" t="s">
        <v>181</v>
      </c>
      <c r="C80" s="81"/>
      <c r="D80" s="49"/>
      <c r="E80" s="77">
        <f t="shared" si="61"/>
        <v>0</v>
      </c>
      <c r="F80" s="49"/>
      <c r="G80" s="77">
        <f>$C80*F80</f>
        <v>0</v>
      </c>
      <c r="H80" s="49"/>
      <c r="I80" s="124">
        <f>$C80*H80</f>
        <v>0</v>
      </c>
      <c r="J80" s="49"/>
      <c r="K80" s="129">
        <f>$C80*J80</f>
        <v>0</v>
      </c>
      <c r="L80" s="63">
        <f>D80+F80+H80+J80</f>
        <v>0</v>
      </c>
      <c r="M80" s="64">
        <f>$C80*L80</f>
        <v>0</v>
      </c>
      <c r="N80" s="49"/>
      <c r="O80" s="77">
        <f>$C80*N80</f>
        <v>0</v>
      </c>
      <c r="P80" s="49"/>
      <c r="Q80" s="77">
        <f>$C80*P80</f>
        <v>0</v>
      </c>
      <c r="R80" s="49"/>
      <c r="S80" s="77">
        <f>$C80*R80</f>
        <v>0</v>
      </c>
      <c r="T80" s="49"/>
      <c r="U80" s="77">
        <f>$C80*T80</f>
        <v>0</v>
      </c>
      <c r="V80" s="49"/>
      <c r="W80" s="77">
        <f>$C80*V80</f>
        <v>0</v>
      </c>
      <c r="X80" s="63">
        <f>D80+F80+H80+J80+N80+P80+R80+T80+V80</f>
        <v>0</v>
      </c>
      <c r="Y80" s="64">
        <f>$C80*X80</f>
        <v>0</v>
      </c>
    </row>
    <row r="81" spans="1:25" ht="15" thickBot="1" x14ac:dyDescent="0.2">
      <c r="A81" s="150"/>
      <c r="B81" s="150"/>
      <c r="C81" s="87"/>
      <c r="D81" s="55"/>
      <c r="E81" s="78">
        <f t="shared" si="61"/>
        <v>0</v>
      </c>
      <c r="F81" s="55"/>
      <c r="G81" s="78">
        <f>$C81*F81</f>
        <v>0</v>
      </c>
      <c r="H81" s="55"/>
      <c r="I81" s="125">
        <f>$C81*H81</f>
        <v>0</v>
      </c>
      <c r="J81" s="55"/>
      <c r="K81" s="130">
        <f>$C81*J81</f>
        <v>0</v>
      </c>
      <c r="L81" s="73">
        <f>D81+F81+H81+J81</f>
        <v>0</v>
      </c>
      <c r="M81" s="74">
        <f>$C81*L81</f>
        <v>0</v>
      </c>
      <c r="N81" s="55"/>
      <c r="O81" s="78">
        <f>$C81*N81</f>
        <v>0</v>
      </c>
      <c r="P81" s="55"/>
      <c r="Q81" s="78">
        <f>$C81*P81</f>
        <v>0</v>
      </c>
      <c r="R81" s="55"/>
      <c r="S81" s="78">
        <f>$C81*R81</f>
        <v>0</v>
      </c>
      <c r="T81" s="55"/>
      <c r="U81" s="78">
        <f>$C81*T81</f>
        <v>0</v>
      </c>
      <c r="V81" s="55"/>
      <c r="W81" s="78">
        <f>$C81*V81</f>
        <v>0</v>
      </c>
      <c r="X81" s="73">
        <f>D81+F81+H81+J81+N81+P81+R81+T81+V81</f>
        <v>0</v>
      </c>
      <c r="Y81" s="74">
        <f>$C81*X81</f>
        <v>0</v>
      </c>
    </row>
    <row r="82" spans="1:25" ht="15" thickBot="1" x14ac:dyDescent="0.2">
      <c r="A82" s="187"/>
      <c r="B82" s="187"/>
      <c r="C82" s="85"/>
      <c r="D82" s="58"/>
      <c r="E82" s="80">
        <f>SUM(E79:E81)</f>
        <v>0</v>
      </c>
      <c r="F82" s="58"/>
      <c r="G82" s="80">
        <f>SUM(G79:G81)</f>
        <v>0</v>
      </c>
      <c r="H82" s="58"/>
      <c r="I82" s="121">
        <f>SUM(I79:I81)</f>
        <v>0</v>
      </c>
      <c r="J82" s="58"/>
      <c r="K82" s="80">
        <f>SUM(K79:K81)</f>
        <v>0</v>
      </c>
      <c r="L82" s="69" t="s">
        <v>10</v>
      </c>
      <c r="M82" s="70">
        <f>SUM(M79:M81)</f>
        <v>0</v>
      </c>
      <c r="N82" s="58"/>
      <c r="O82" s="80">
        <f>SUM(O79:O81)</f>
        <v>0</v>
      </c>
      <c r="P82" s="58"/>
      <c r="Q82" s="80">
        <f>SUM(Q79:Q81)</f>
        <v>0</v>
      </c>
      <c r="R82" s="58"/>
      <c r="S82" s="80">
        <f>SUM(S79:S81)</f>
        <v>0</v>
      </c>
      <c r="T82" s="58"/>
      <c r="U82" s="80">
        <f>SUM(U79:U81)</f>
        <v>0</v>
      </c>
      <c r="V82" s="58"/>
      <c r="W82" s="80">
        <f>SUM(W79:W81)</f>
        <v>0</v>
      </c>
      <c r="X82" s="69" t="s">
        <v>10</v>
      </c>
      <c r="Y82" s="70">
        <f>SUM(Y79:Y81)</f>
        <v>0</v>
      </c>
    </row>
    <row r="83" spans="1:25" ht="14.25" x14ac:dyDescent="0.15">
      <c r="A83" s="184">
        <v>16</v>
      </c>
      <c r="B83" s="184" t="s">
        <v>152</v>
      </c>
      <c r="C83" s="86">
        <v>1</v>
      </c>
      <c r="D83" s="52"/>
      <c r="E83" s="79">
        <f>$C83*D83</f>
        <v>0</v>
      </c>
      <c r="F83" s="52"/>
      <c r="G83" s="79">
        <f>$C83*F83</f>
        <v>0</v>
      </c>
      <c r="H83" s="52"/>
      <c r="I83" s="126">
        <f>$C83*H83</f>
        <v>0</v>
      </c>
      <c r="J83" s="52"/>
      <c r="K83" s="131">
        <f>$C83*J83</f>
        <v>0</v>
      </c>
      <c r="L83" s="71">
        <f>D83+F83+H83+J83</f>
        <v>0</v>
      </c>
      <c r="M83" s="72">
        <f>$C83*L83</f>
        <v>0</v>
      </c>
      <c r="N83" s="52"/>
      <c r="O83" s="79">
        <f>$C83*N83</f>
        <v>0</v>
      </c>
      <c r="P83" s="52"/>
      <c r="Q83" s="79">
        <f>$C83*P83</f>
        <v>0</v>
      </c>
      <c r="R83" s="52"/>
      <c r="S83" s="79">
        <f>$C83*R83</f>
        <v>0</v>
      </c>
      <c r="T83" s="52"/>
      <c r="U83" s="79">
        <f>$C83*T83</f>
        <v>0</v>
      </c>
      <c r="V83" s="52"/>
      <c r="W83" s="79">
        <f>$C83*V83</f>
        <v>0</v>
      </c>
      <c r="X83" s="71">
        <f>D83+F83+H83+J83+N83+P83+R83+T83+V83</f>
        <v>0</v>
      </c>
      <c r="Y83" s="72">
        <f>$C83*X83</f>
        <v>0</v>
      </c>
    </row>
    <row r="84" spans="1:25" ht="14.25" x14ac:dyDescent="0.15">
      <c r="A84" s="180"/>
      <c r="B84" s="180"/>
      <c r="C84" s="81">
        <v>1.8</v>
      </c>
      <c r="D84" s="156"/>
      <c r="E84" s="77">
        <f>$C84*D84</f>
        <v>0</v>
      </c>
      <c r="F84" s="156"/>
      <c r="G84" s="77">
        <f>$C84*F84</f>
        <v>0</v>
      </c>
      <c r="H84" s="156"/>
      <c r="I84" s="124">
        <f>$C84*H84</f>
        <v>0</v>
      </c>
      <c r="J84" s="156"/>
      <c r="K84" s="129">
        <f>$C84*J84</f>
        <v>0</v>
      </c>
      <c r="L84" s="63">
        <f>D84+F84+H84+J84</f>
        <v>0</v>
      </c>
      <c r="M84" s="64">
        <f>$C84*L84</f>
        <v>0</v>
      </c>
      <c r="N84" s="156"/>
      <c r="O84" s="77">
        <f>$C84*N84</f>
        <v>0</v>
      </c>
      <c r="P84" s="156"/>
      <c r="Q84" s="77">
        <f>$C84*P84</f>
        <v>0</v>
      </c>
      <c r="R84" s="156"/>
      <c r="S84" s="77">
        <f>$C84*R84</f>
        <v>0</v>
      </c>
      <c r="T84" s="156"/>
      <c r="U84" s="77">
        <f>$C84*T84</f>
        <v>0</v>
      </c>
      <c r="V84" s="156"/>
      <c r="W84" s="77">
        <f>$C84*V84</f>
        <v>0</v>
      </c>
      <c r="X84" s="63">
        <f>D84+F84+H84+J84+N84+P84+R84+T84+V84</f>
        <v>0</v>
      </c>
      <c r="Y84" s="64">
        <f>$C84*X84</f>
        <v>0</v>
      </c>
    </row>
    <row r="85" spans="1:25" ht="15" thickBot="1" x14ac:dyDescent="0.2">
      <c r="A85" s="181"/>
      <c r="B85" s="181"/>
      <c r="C85" s="82"/>
      <c r="D85" s="50"/>
      <c r="E85" s="78">
        <f>$C85*D85</f>
        <v>0</v>
      </c>
      <c r="F85" s="50"/>
      <c r="G85" s="78">
        <f>$C85*F85</f>
        <v>0</v>
      </c>
      <c r="H85" s="50"/>
      <c r="I85" s="125">
        <f>$C85*H85</f>
        <v>0</v>
      </c>
      <c r="J85" s="50"/>
      <c r="K85" s="130">
        <f>$C85*J85</f>
        <v>0</v>
      </c>
      <c r="L85" s="65">
        <f>D85+F85+H85+J85</f>
        <v>0</v>
      </c>
      <c r="M85" s="66">
        <f>$C85*L85</f>
        <v>0</v>
      </c>
      <c r="N85" s="50"/>
      <c r="O85" s="78">
        <f>$C85*N85</f>
        <v>0</v>
      </c>
      <c r="P85" s="50"/>
      <c r="Q85" s="78">
        <f>$C85*P85</f>
        <v>0</v>
      </c>
      <c r="R85" s="50"/>
      <c r="S85" s="78">
        <f>$C85*R85</f>
        <v>0</v>
      </c>
      <c r="T85" s="50"/>
      <c r="U85" s="78">
        <f>$C85*T85</f>
        <v>0</v>
      </c>
      <c r="V85" s="50"/>
      <c r="W85" s="78">
        <f>$C85*V85</f>
        <v>0</v>
      </c>
      <c r="X85" s="65">
        <f>D85+F85+H85+J85+N85+P85+R85+T85+V85</f>
        <v>0</v>
      </c>
      <c r="Y85" s="66">
        <f>$C85*X85</f>
        <v>0</v>
      </c>
    </row>
    <row r="86" spans="1:25" ht="15" thickBot="1" x14ac:dyDescent="0.2">
      <c r="A86" s="181"/>
      <c r="B86" s="181"/>
      <c r="C86" s="83"/>
      <c r="D86" s="57"/>
      <c r="E86" s="80">
        <f>SUM(E83:E85)</f>
        <v>0</v>
      </c>
      <c r="F86" s="57"/>
      <c r="G86" s="80">
        <f>SUM(G83:G85)</f>
        <v>0</v>
      </c>
      <c r="H86" s="57"/>
      <c r="I86" s="121">
        <f>SUM(I83:I85)</f>
        <v>0</v>
      </c>
      <c r="J86" s="57"/>
      <c r="K86" s="80">
        <f>SUM(K83:K85)</f>
        <v>0</v>
      </c>
      <c r="L86" s="69" t="s">
        <v>10</v>
      </c>
      <c r="M86" s="70">
        <f>SUM(M83:M85)</f>
        <v>0</v>
      </c>
      <c r="N86" s="57"/>
      <c r="O86" s="80">
        <f>SUM(O83:O85)</f>
        <v>0</v>
      </c>
      <c r="P86" s="57"/>
      <c r="Q86" s="80">
        <f>SUM(Q83:Q85)</f>
        <v>0</v>
      </c>
      <c r="R86" s="57"/>
      <c r="S86" s="80">
        <f>SUM(S83:S85)</f>
        <v>0</v>
      </c>
      <c r="T86" s="57"/>
      <c r="U86" s="80">
        <f>SUM(U83:U85)</f>
        <v>0</v>
      </c>
      <c r="V86" s="57"/>
      <c r="W86" s="80">
        <f>SUM(W83:W85)</f>
        <v>0</v>
      </c>
      <c r="X86" s="69" t="s">
        <v>10</v>
      </c>
      <c r="Y86" s="70">
        <f>SUM(Y83:Y85)</f>
        <v>0</v>
      </c>
    </row>
    <row r="87" spans="1:25" ht="14.25" x14ac:dyDescent="0.15">
      <c r="A87" s="154">
        <v>17</v>
      </c>
      <c r="B87" s="154" t="s">
        <v>25</v>
      </c>
      <c r="C87" s="86"/>
      <c r="D87" s="151"/>
      <c r="E87" s="79">
        <f t="shared" si="61"/>
        <v>0</v>
      </c>
      <c r="F87" s="151"/>
      <c r="G87" s="79">
        <f>$C87*F87</f>
        <v>0</v>
      </c>
      <c r="H87" s="151"/>
      <c r="I87" s="126">
        <f>$C87*H87</f>
        <v>0</v>
      </c>
      <c r="J87" s="151"/>
      <c r="K87" s="131">
        <f>$C87*J87</f>
        <v>0</v>
      </c>
      <c r="L87" s="71">
        <f>D87+F87+H87+J87</f>
        <v>0</v>
      </c>
      <c r="M87" s="72">
        <f>$C87*L87</f>
        <v>0</v>
      </c>
      <c r="N87" s="151"/>
      <c r="O87" s="79">
        <f>$C87*N87</f>
        <v>0</v>
      </c>
      <c r="P87" s="151"/>
      <c r="Q87" s="79">
        <f>$C87*P87</f>
        <v>0</v>
      </c>
      <c r="R87" s="151"/>
      <c r="S87" s="79">
        <f>$C87*R87</f>
        <v>0</v>
      </c>
      <c r="T87" s="151"/>
      <c r="U87" s="79">
        <f>$C87*T87</f>
        <v>0</v>
      </c>
      <c r="V87" s="151"/>
      <c r="W87" s="79">
        <f>$C87*V87</f>
        <v>0</v>
      </c>
      <c r="X87" s="71">
        <f>D87+F87+H87+J87+N87+P87+R87+T87+V87</f>
        <v>0</v>
      </c>
      <c r="Y87" s="72">
        <f>$C87*X87</f>
        <v>0</v>
      </c>
    </row>
    <row r="88" spans="1:25" ht="14.25" x14ac:dyDescent="0.15">
      <c r="A88" s="148"/>
      <c r="B88" s="148"/>
      <c r="C88" s="81"/>
      <c r="D88" s="152"/>
      <c r="E88" s="77">
        <f t="shared" si="61"/>
        <v>0</v>
      </c>
      <c r="F88" s="152"/>
      <c r="G88" s="77">
        <f>$C88*F88</f>
        <v>0</v>
      </c>
      <c r="H88" s="152"/>
      <c r="I88" s="124">
        <f>$C88*H88</f>
        <v>0</v>
      </c>
      <c r="J88" s="152"/>
      <c r="K88" s="129">
        <f>$C88*J88</f>
        <v>0</v>
      </c>
      <c r="L88" s="63">
        <f>D88+F88+H88+J88</f>
        <v>0</v>
      </c>
      <c r="M88" s="64">
        <f>$C88*L88</f>
        <v>0</v>
      </c>
      <c r="N88" s="152"/>
      <c r="O88" s="77">
        <f>$C88*N88</f>
        <v>0</v>
      </c>
      <c r="P88" s="152"/>
      <c r="Q88" s="77">
        <f>$C88*P88</f>
        <v>0</v>
      </c>
      <c r="R88" s="152"/>
      <c r="S88" s="77">
        <f>$C88*R88</f>
        <v>0</v>
      </c>
      <c r="T88" s="152"/>
      <c r="U88" s="77">
        <f>$C88*T88</f>
        <v>0</v>
      </c>
      <c r="V88" s="152"/>
      <c r="W88" s="77">
        <f>$C88*V88</f>
        <v>0</v>
      </c>
      <c r="X88" s="63">
        <f>D88+F88+H88+J88+N88+P88+R88+T88+V88</f>
        <v>0</v>
      </c>
      <c r="Y88" s="64">
        <f>$C88*X88</f>
        <v>0</v>
      </c>
    </row>
    <row r="89" spans="1:25" ht="15" thickBot="1" x14ac:dyDescent="0.2">
      <c r="A89" s="150"/>
      <c r="B89" s="150"/>
      <c r="C89" s="82"/>
      <c r="D89" s="153"/>
      <c r="E89" s="78">
        <f t="shared" si="61"/>
        <v>0</v>
      </c>
      <c r="F89" s="153"/>
      <c r="G89" s="78">
        <f>$C89*F89</f>
        <v>0</v>
      </c>
      <c r="H89" s="153"/>
      <c r="I89" s="125">
        <f>$C89*H89</f>
        <v>0</v>
      </c>
      <c r="J89" s="153"/>
      <c r="K89" s="130">
        <f>$C89*J89</f>
        <v>0</v>
      </c>
      <c r="L89" s="65">
        <f>D89+F89+H89+J89</f>
        <v>0</v>
      </c>
      <c r="M89" s="66">
        <f>$C89*L89</f>
        <v>0</v>
      </c>
      <c r="N89" s="153"/>
      <c r="O89" s="78">
        <f>$C89*N89</f>
        <v>0</v>
      </c>
      <c r="P89" s="153"/>
      <c r="Q89" s="78">
        <f>$C89*P89</f>
        <v>0</v>
      </c>
      <c r="R89" s="153"/>
      <c r="S89" s="78">
        <f>$C89*R89</f>
        <v>0</v>
      </c>
      <c r="T89" s="153"/>
      <c r="U89" s="78">
        <f>$C89*T89</f>
        <v>0</v>
      </c>
      <c r="V89" s="153"/>
      <c r="W89" s="78">
        <f>$C89*V89</f>
        <v>0</v>
      </c>
      <c r="X89" s="65">
        <f>D89+F89+H89+J89+N89+P89+R89+T89+V89</f>
        <v>0</v>
      </c>
      <c r="Y89" s="66">
        <f>$C89*X89</f>
        <v>0</v>
      </c>
    </row>
    <row r="90" spans="1:25" ht="15" thickBot="1" x14ac:dyDescent="0.2">
      <c r="A90" s="150"/>
      <c r="B90" s="150"/>
      <c r="C90" s="83"/>
      <c r="D90" s="57"/>
      <c r="E90" s="80">
        <f>SUM(E87:E89)</f>
        <v>0</v>
      </c>
      <c r="F90" s="57"/>
      <c r="G90" s="80">
        <f>SUM(G87:G89)</f>
        <v>0</v>
      </c>
      <c r="H90" s="57"/>
      <c r="I90" s="121">
        <f>SUM(I87:I89)</f>
        <v>0</v>
      </c>
      <c r="J90" s="57"/>
      <c r="K90" s="80">
        <f>SUM(K87:K89)</f>
        <v>0</v>
      </c>
      <c r="L90" s="69" t="s">
        <v>10</v>
      </c>
      <c r="M90" s="70">
        <f>SUM(M87:M89)</f>
        <v>0</v>
      </c>
      <c r="N90" s="57"/>
      <c r="O90" s="80">
        <f>SUM(O87:O89)</f>
        <v>0</v>
      </c>
      <c r="P90" s="57"/>
      <c r="Q90" s="80">
        <f>SUM(Q87:Q89)</f>
        <v>0</v>
      </c>
      <c r="R90" s="57"/>
      <c r="S90" s="80">
        <f>SUM(S87:S89)</f>
        <v>0</v>
      </c>
      <c r="T90" s="57"/>
      <c r="U90" s="80">
        <f>SUM(U87:U89)</f>
        <v>0</v>
      </c>
      <c r="V90" s="57"/>
      <c r="W90" s="80">
        <f>SUM(W87:W89)</f>
        <v>0</v>
      </c>
      <c r="X90" s="69" t="s">
        <v>10</v>
      </c>
      <c r="Y90" s="70">
        <f>SUM(Y87:Y89)</f>
        <v>0</v>
      </c>
    </row>
    <row r="91" spans="1:25" ht="14.25" x14ac:dyDescent="0.15">
      <c r="A91" s="182">
        <v>18</v>
      </c>
      <c r="B91" s="182" t="s">
        <v>93</v>
      </c>
      <c r="C91" s="84">
        <v>2</v>
      </c>
      <c r="D91" s="155"/>
      <c r="E91" s="79">
        <f t="shared" si="61"/>
        <v>0</v>
      </c>
      <c r="F91" s="155"/>
      <c r="G91" s="79">
        <f t="shared" ref="G91:G97" si="74">$C91*F91</f>
        <v>0</v>
      </c>
      <c r="H91" s="155"/>
      <c r="I91" s="126">
        <f t="shared" ref="I91:I97" si="75">$C91*H91</f>
        <v>0</v>
      </c>
      <c r="J91" s="155"/>
      <c r="K91" s="131">
        <f t="shared" ref="K91:K97" si="76">$C91*J91</f>
        <v>0</v>
      </c>
      <c r="L91" s="61">
        <f t="shared" ref="L91:L97" si="77">D91+F91+H91+J91</f>
        <v>0</v>
      </c>
      <c r="M91" s="62">
        <f t="shared" ref="M91:M143" si="78">$C91*L91</f>
        <v>0</v>
      </c>
      <c r="N91" s="155"/>
      <c r="O91" s="79">
        <f t="shared" ref="O91:O97" si="79">$C91*N91</f>
        <v>0</v>
      </c>
      <c r="P91" s="155"/>
      <c r="Q91" s="79">
        <f t="shared" ref="Q91:Q97" si="80">$C91*P91</f>
        <v>0</v>
      </c>
      <c r="R91" s="155"/>
      <c r="S91" s="79">
        <f t="shared" ref="S91:S97" si="81">$C91*R91</f>
        <v>0</v>
      </c>
      <c r="T91" s="155"/>
      <c r="U91" s="79">
        <f t="shared" ref="U91:U97" si="82">$C91*T91</f>
        <v>0</v>
      </c>
      <c r="V91" s="155"/>
      <c r="W91" s="79">
        <f t="shared" ref="W91:W97" si="83">$C91*V91</f>
        <v>0</v>
      </c>
      <c r="X91" s="61">
        <f t="shared" ref="X91:X97" si="84">D91+F91+H91+J91+N91+P91+R91+T91+V91</f>
        <v>0</v>
      </c>
      <c r="Y91" s="62">
        <f t="shared" ref="Y91:Y97" si="85">$C91*X91</f>
        <v>0</v>
      </c>
    </row>
    <row r="92" spans="1:25" ht="14.25" x14ac:dyDescent="0.15">
      <c r="A92" s="180"/>
      <c r="B92" s="180" t="s">
        <v>157</v>
      </c>
      <c r="C92" s="81">
        <v>2.5</v>
      </c>
      <c r="D92" s="156"/>
      <c r="E92" s="77">
        <f t="shared" si="61"/>
        <v>0</v>
      </c>
      <c r="F92" s="156"/>
      <c r="G92" s="77">
        <f t="shared" si="74"/>
        <v>0</v>
      </c>
      <c r="H92" s="156"/>
      <c r="I92" s="124">
        <f t="shared" si="75"/>
        <v>0</v>
      </c>
      <c r="J92" s="156"/>
      <c r="K92" s="129">
        <f t="shared" si="76"/>
        <v>0</v>
      </c>
      <c r="L92" s="63">
        <f t="shared" si="77"/>
        <v>0</v>
      </c>
      <c r="M92" s="64">
        <f t="shared" si="78"/>
        <v>0</v>
      </c>
      <c r="N92" s="156"/>
      <c r="O92" s="77">
        <f t="shared" si="79"/>
        <v>0</v>
      </c>
      <c r="P92" s="156"/>
      <c r="Q92" s="77">
        <f t="shared" si="80"/>
        <v>0</v>
      </c>
      <c r="R92" s="156"/>
      <c r="S92" s="77">
        <f t="shared" si="81"/>
        <v>0</v>
      </c>
      <c r="T92" s="156"/>
      <c r="U92" s="77">
        <f t="shared" si="82"/>
        <v>0</v>
      </c>
      <c r="V92" s="156"/>
      <c r="W92" s="77">
        <f t="shared" si="83"/>
        <v>0</v>
      </c>
      <c r="X92" s="63">
        <f t="shared" si="84"/>
        <v>0</v>
      </c>
      <c r="Y92" s="64">
        <f t="shared" si="85"/>
        <v>0</v>
      </c>
    </row>
    <row r="93" spans="1:25" ht="14.25" x14ac:dyDescent="0.15">
      <c r="A93" s="180"/>
      <c r="B93" s="180"/>
      <c r="C93" s="81">
        <v>3.5</v>
      </c>
      <c r="D93" s="156"/>
      <c r="E93" s="77">
        <f t="shared" si="61"/>
        <v>0</v>
      </c>
      <c r="F93" s="156"/>
      <c r="G93" s="77">
        <f t="shared" si="74"/>
        <v>0</v>
      </c>
      <c r="H93" s="156"/>
      <c r="I93" s="124">
        <f t="shared" si="75"/>
        <v>0</v>
      </c>
      <c r="J93" s="156"/>
      <c r="K93" s="129">
        <f t="shared" si="76"/>
        <v>0</v>
      </c>
      <c r="L93" s="63">
        <f t="shared" si="77"/>
        <v>0</v>
      </c>
      <c r="M93" s="64">
        <f t="shared" si="78"/>
        <v>0</v>
      </c>
      <c r="N93" s="156"/>
      <c r="O93" s="77">
        <f t="shared" si="79"/>
        <v>0</v>
      </c>
      <c r="P93" s="156"/>
      <c r="Q93" s="77">
        <f t="shared" si="80"/>
        <v>0</v>
      </c>
      <c r="R93" s="156"/>
      <c r="S93" s="77">
        <f t="shared" si="81"/>
        <v>0</v>
      </c>
      <c r="T93" s="156"/>
      <c r="U93" s="77">
        <f t="shared" si="82"/>
        <v>0</v>
      </c>
      <c r="V93" s="156"/>
      <c r="W93" s="77">
        <f t="shared" si="83"/>
        <v>0</v>
      </c>
      <c r="X93" s="63">
        <f t="shared" si="84"/>
        <v>0</v>
      </c>
      <c r="Y93" s="64">
        <f t="shared" si="85"/>
        <v>0</v>
      </c>
    </row>
    <row r="94" spans="1:25" ht="14.25" x14ac:dyDescent="0.15">
      <c r="A94" s="180"/>
      <c r="B94" s="180"/>
      <c r="C94" s="81">
        <v>4</v>
      </c>
      <c r="D94" s="156"/>
      <c r="E94" s="77">
        <f t="shared" si="61"/>
        <v>0</v>
      </c>
      <c r="F94" s="156"/>
      <c r="G94" s="77">
        <f t="shared" si="74"/>
        <v>0</v>
      </c>
      <c r="H94" s="156"/>
      <c r="I94" s="124">
        <f t="shared" si="75"/>
        <v>0</v>
      </c>
      <c r="J94" s="156"/>
      <c r="K94" s="129">
        <f t="shared" si="76"/>
        <v>0</v>
      </c>
      <c r="L94" s="63">
        <f t="shared" si="77"/>
        <v>0</v>
      </c>
      <c r="M94" s="64">
        <f t="shared" si="78"/>
        <v>0</v>
      </c>
      <c r="N94" s="156"/>
      <c r="O94" s="77">
        <f t="shared" si="79"/>
        <v>0</v>
      </c>
      <c r="P94" s="156"/>
      <c r="Q94" s="77">
        <f t="shared" si="80"/>
        <v>0</v>
      </c>
      <c r="R94" s="156"/>
      <c r="S94" s="77">
        <f t="shared" si="81"/>
        <v>0</v>
      </c>
      <c r="T94" s="156"/>
      <c r="U94" s="77">
        <f t="shared" si="82"/>
        <v>0</v>
      </c>
      <c r="V94" s="156"/>
      <c r="W94" s="77">
        <f t="shared" si="83"/>
        <v>0</v>
      </c>
      <c r="X94" s="63">
        <f t="shared" si="84"/>
        <v>0</v>
      </c>
      <c r="Y94" s="64">
        <f t="shared" si="85"/>
        <v>0</v>
      </c>
    </row>
    <row r="95" spans="1:25" ht="14.25" x14ac:dyDescent="0.15">
      <c r="A95" s="180"/>
      <c r="B95" s="180"/>
      <c r="C95" s="81"/>
      <c r="D95" s="156"/>
      <c r="E95" s="77">
        <f t="shared" si="61"/>
        <v>0</v>
      </c>
      <c r="F95" s="156"/>
      <c r="G95" s="77">
        <f t="shared" si="74"/>
        <v>0</v>
      </c>
      <c r="H95" s="156"/>
      <c r="I95" s="124">
        <f t="shared" si="75"/>
        <v>0</v>
      </c>
      <c r="J95" s="156"/>
      <c r="K95" s="129">
        <f t="shared" si="76"/>
        <v>0</v>
      </c>
      <c r="L95" s="63">
        <f t="shared" si="77"/>
        <v>0</v>
      </c>
      <c r="M95" s="64">
        <f t="shared" si="78"/>
        <v>0</v>
      </c>
      <c r="N95" s="156"/>
      <c r="O95" s="77">
        <f t="shared" si="79"/>
        <v>0</v>
      </c>
      <c r="P95" s="156"/>
      <c r="Q95" s="77">
        <f t="shared" si="80"/>
        <v>0</v>
      </c>
      <c r="R95" s="156"/>
      <c r="S95" s="77">
        <f t="shared" si="81"/>
        <v>0</v>
      </c>
      <c r="T95" s="156"/>
      <c r="U95" s="77">
        <f t="shared" si="82"/>
        <v>0</v>
      </c>
      <c r="V95" s="156"/>
      <c r="W95" s="77">
        <f t="shared" si="83"/>
        <v>0</v>
      </c>
      <c r="X95" s="63">
        <f t="shared" si="84"/>
        <v>0</v>
      </c>
      <c r="Y95" s="64">
        <f t="shared" si="85"/>
        <v>0</v>
      </c>
    </row>
    <row r="96" spans="1:25" ht="14.25" x14ac:dyDescent="0.15">
      <c r="A96" s="180"/>
      <c r="B96" s="180"/>
      <c r="C96" s="81"/>
      <c r="D96" s="156"/>
      <c r="E96" s="77">
        <f t="shared" si="61"/>
        <v>0</v>
      </c>
      <c r="F96" s="156"/>
      <c r="G96" s="77">
        <f t="shared" si="74"/>
        <v>0</v>
      </c>
      <c r="H96" s="156"/>
      <c r="I96" s="124">
        <f t="shared" si="75"/>
        <v>0</v>
      </c>
      <c r="J96" s="156"/>
      <c r="K96" s="129">
        <f t="shared" si="76"/>
        <v>0</v>
      </c>
      <c r="L96" s="63">
        <f t="shared" si="77"/>
        <v>0</v>
      </c>
      <c r="M96" s="64">
        <f t="shared" si="78"/>
        <v>0</v>
      </c>
      <c r="N96" s="156"/>
      <c r="O96" s="77">
        <f t="shared" si="79"/>
        <v>0</v>
      </c>
      <c r="P96" s="156"/>
      <c r="Q96" s="77">
        <f t="shared" si="80"/>
        <v>0</v>
      </c>
      <c r="R96" s="156"/>
      <c r="S96" s="77">
        <f t="shared" si="81"/>
        <v>0</v>
      </c>
      <c r="T96" s="156"/>
      <c r="U96" s="77">
        <f t="shared" si="82"/>
        <v>0</v>
      </c>
      <c r="V96" s="156"/>
      <c r="W96" s="77">
        <f t="shared" si="83"/>
        <v>0</v>
      </c>
      <c r="X96" s="63">
        <f t="shared" si="84"/>
        <v>0</v>
      </c>
      <c r="Y96" s="64">
        <f t="shared" si="85"/>
        <v>0</v>
      </c>
    </row>
    <row r="97" spans="1:25" ht="15" thickBot="1" x14ac:dyDescent="0.2">
      <c r="A97" s="180"/>
      <c r="B97" s="180"/>
      <c r="C97" s="87"/>
      <c r="D97" s="157"/>
      <c r="E97" s="78">
        <f t="shared" si="61"/>
        <v>0</v>
      </c>
      <c r="F97" s="157"/>
      <c r="G97" s="78">
        <f t="shared" si="74"/>
        <v>0</v>
      </c>
      <c r="H97" s="157"/>
      <c r="I97" s="125">
        <f t="shared" si="75"/>
        <v>0</v>
      </c>
      <c r="J97" s="157"/>
      <c r="K97" s="130">
        <f t="shared" si="76"/>
        <v>0</v>
      </c>
      <c r="L97" s="73">
        <f t="shared" si="77"/>
        <v>0</v>
      </c>
      <c r="M97" s="74">
        <f t="shared" si="78"/>
        <v>0</v>
      </c>
      <c r="N97" s="157"/>
      <c r="O97" s="78">
        <f t="shared" si="79"/>
        <v>0</v>
      </c>
      <c r="P97" s="157"/>
      <c r="Q97" s="78">
        <f t="shared" si="80"/>
        <v>0</v>
      </c>
      <c r="R97" s="157"/>
      <c r="S97" s="78">
        <f t="shared" si="81"/>
        <v>0</v>
      </c>
      <c r="T97" s="157"/>
      <c r="U97" s="78">
        <f t="shared" si="82"/>
        <v>0</v>
      </c>
      <c r="V97" s="157"/>
      <c r="W97" s="78">
        <f t="shared" si="83"/>
        <v>0</v>
      </c>
      <c r="X97" s="73">
        <f t="shared" si="84"/>
        <v>0</v>
      </c>
      <c r="Y97" s="74">
        <f t="shared" si="85"/>
        <v>0</v>
      </c>
    </row>
    <row r="98" spans="1:25" ht="15" thickBot="1" x14ac:dyDescent="0.2">
      <c r="A98" s="185"/>
      <c r="B98" s="185"/>
      <c r="C98" s="85"/>
      <c r="D98" s="58"/>
      <c r="E98" s="80">
        <f>SUM(E91:E97)</f>
        <v>0</v>
      </c>
      <c r="F98" s="58"/>
      <c r="G98" s="80">
        <f>SUM(G91:G97)</f>
        <v>0</v>
      </c>
      <c r="H98" s="58"/>
      <c r="I98" s="121">
        <f>SUM(I91:I97)</f>
        <v>0</v>
      </c>
      <c r="J98" s="58"/>
      <c r="K98" s="80">
        <f>SUM(K91:K97)</f>
        <v>0</v>
      </c>
      <c r="L98" s="69" t="s">
        <v>10</v>
      </c>
      <c r="M98" s="70">
        <f>SUM(M91:M97)</f>
        <v>0</v>
      </c>
      <c r="N98" s="58"/>
      <c r="O98" s="80">
        <f>SUM(O91:O97)</f>
        <v>0</v>
      </c>
      <c r="P98" s="58"/>
      <c r="Q98" s="80">
        <f>SUM(Q91:Q97)</f>
        <v>0</v>
      </c>
      <c r="R98" s="58"/>
      <c r="S98" s="80">
        <f>SUM(S91:S97)</f>
        <v>0</v>
      </c>
      <c r="T98" s="58"/>
      <c r="U98" s="80">
        <f>SUM(U91:U97)</f>
        <v>0</v>
      </c>
      <c r="V98" s="58"/>
      <c r="W98" s="80">
        <f>SUM(W91:W97)</f>
        <v>0</v>
      </c>
      <c r="X98" s="69" t="s">
        <v>10</v>
      </c>
      <c r="Y98" s="70">
        <f>SUM(Y91:Y97)</f>
        <v>0</v>
      </c>
    </row>
    <row r="99" spans="1:25" ht="13.5" customHeight="1" x14ac:dyDescent="0.15">
      <c r="A99" s="149">
        <v>19</v>
      </c>
      <c r="B99" s="149" t="s">
        <v>153</v>
      </c>
      <c r="C99" s="86">
        <v>5</v>
      </c>
      <c r="D99" s="151"/>
      <c r="E99" s="79">
        <f t="shared" si="61"/>
        <v>0</v>
      </c>
      <c r="F99" s="151"/>
      <c r="G99" s="79">
        <f>$C99*F99</f>
        <v>0</v>
      </c>
      <c r="H99" s="151"/>
      <c r="I99" s="126">
        <f>$C99*H99</f>
        <v>0</v>
      </c>
      <c r="J99" s="151"/>
      <c r="K99" s="131">
        <f>$C99*J99</f>
        <v>0</v>
      </c>
      <c r="L99" s="71">
        <f>D99+F99+H99+J99</f>
        <v>0</v>
      </c>
      <c r="M99" s="72">
        <f t="shared" si="78"/>
        <v>0</v>
      </c>
      <c r="N99" s="151"/>
      <c r="O99" s="79">
        <f>$C99*N99</f>
        <v>0</v>
      </c>
      <c r="P99" s="151"/>
      <c r="Q99" s="79">
        <f>$C99*P99</f>
        <v>0</v>
      </c>
      <c r="R99" s="151"/>
      <c r="S99" s="79">
        <f>$C99*R99</f>
        <v>0</v>
      </c>
      <c r="T99" s="151"/>
      <c r="U99" s="79">
        <f>$C99*T99</f>
        <v>0</v>
      </c>
      <c r="V99" s="151"/>
      <c r="W99" s="79">
        <f>$C99*V99</f>
        <v>0</v>
      </c>
      <c r="X99" s="71">
        <f>D99+F99+H99+J99+N99+P99+R99+T99+V99</f>
        <v>0</v>
      </c>
      <c r="Y99" s="72">
        <f>$C99*X99</f>
        <v>0</v>
      </c>
    </row>
    <row r="100" spans="1:25" ht="12" customHeight="1" x14ac:dyDescent="0.15">
      <c r="A100" s="148"/>
      <c r="B100" s="148" t="s">
        <v>178</v>
      </c>
      <c r="C100" s="81">
        <v>50</v>
      </c>
      <c r="D100" s="152"/>
      <c r="E100" s="77">
        <f t="shared" si="61"/>
        <v>0</v>
      </c>
      <c r="F100" s="152"/>
      <c r="G100" s="77">
        <f>$C100*F100</f>
        <v>0</v>
      </c>
      <c r="H100" s="152"/>
      <c r="I100" s="124">
        <f>$C100*H100</f>
        <v>0</v>
      </c>
      <c r="J100" s="152"/>
      <c r="K100" s="129">
        <f>$C100*J100</f>
        <v>0</v>
      </c>
      <c r="L100" s="63">
        <f>D100+F100+H100+J100</f>
        <v>0</v>
      </c>
      <c r="M100" s="64">
        <f t="shared" si="78"/>
        <v>0</v>
      </c>
      <c r="N100" s="152"/>
      <c r="O100" s="77">
        <f>$C100*N100</f>
        <v>0</v>
      </c>
      <c r="P100" s="152"/>
      <c r="Q100" s="77">
        <f>$C100*P100</f>
        <v>0</v>
      </c>
      <c r="R100" s="152"/>
      <c r="S100" s="77">
        <f>$C100*R100</f>
        <v>0</v>
      </c>
      <c r="T100" s="152"/>
      <c r="U100" s="77">
        <f>$C100*T100</f>
        <v>0</v>
      </c>
      <c r="V100" s="152"/>
      <c r="W100" s="77">
        <f>$C100*V100</f>
        <v>0</v>
      </c>
      <c r="X100" s="63">
        <f>D100+F100+H100+J100+N100+P100+R100+T100+V100</f>
        <v>0</v>
      </c>
      <c r="Y100" s="64">
        <f>$C100*X100</f>
        <v>0</v>
      </c>
    </row>
    <row r="101" spans="1:25" ht="12" customHeight="1" x14ac:dyDescent="0.15">
      <c r="A101" s="148"/>
      <c r="B101" s="148" t="s">
        <v>156</v>
      </c>
      <c r="C101" s="81"/>
      <c r="D101" s="152"/>
      <c r="E101" s="77">
        <f t="shared" si="61"/>
        <v>0</v>
      </c>
      <c r="F101" s="152"/>
      <c r="G101" s="77">
        <f>$C101*F101</f>
        <v>0</v>
      </c>
      <c r="H101" s="152"/>
      <c r="I101" s="124">
        <f>$C101*H101</f>
        <v>0</v>
      </c>
      <c r="J101" s="152"/>
      <c r="K101" s="129">
        <f>$C101*J101</f>
        <v>0</v>
      </c>
      <c r="L101" s="63">
        <f>D101+F101+H101+J101</f>
        <v>0</v>
      </c>
      <c r="M101" s="64">
        <f t="shared" si="78"/>
        <v>0</v>
      </c>
      <c r="N101" s="152"/>
      <c r="O101" s="77">
        <f>$C101*N101</f>
        <v>0</v>
      </c>
      <c r="P101" s="152"/>
      <c r="Q101" s="77">
        <f>$C101*P101</f>
        <v>0</v>
      </c>
      <c r="R101" s="152"/>
      <c r="S101" s="77">
        <f>$C101*R101</f>
        <v>0</v>
      </c>
      <c r="T101" s="152"/>
      <c r="U101" s="77">
        <f>$C101*T101</f>
        <v>0</v>
      </c>
      <c r="V101" s="152"/>
      <c r="W101" s="77">
        <f>$C101*V101</f>
        <v>0</v>
      </c>
      <c r="X101" s="63">
        <f>D101+F101+H101+J101+N101+P101+R101+T101+V101</f>
        <v>0</v>
      </c>
      <c r="Y101" s="64">
        <f>$C101*X101</f>
        <v>0</v>
      </c>
    </row>
    <row r="102" spans="1:25" ht="12" customHeight="1" thickBot="1" x14ac:dyDescent="0.2">
      <c r="A102" s="150"/>
      <c r="B102" s="150"/>
      <c r="C102" s="82"/>
      <c r="D102" s="153"/>
      <c r="E102" s="78">
        <f t="shared" si="61"/>
        <v>0</v>
      </c>
      <c r="F102" s="153"/>
      <c r="G102" s="78">
        <f>$C102*F102</f>
        <v>0</v>
      </c>
      <c r="H102" s="153"/>
      <c r="I102" s="125">
        <f>$C102*H102</f>
        <v>0</v>
      </c>
      <c r="J102" s="153"/>
      <c r="K102" s="130">
        <f>$C102*J102</f>
        <v>0</v>
      </c>
      <c r="L102" s="65">
        <f>D102+F102+H102+J102</f>
        <v>0</v>
      </c>
      <c r="M102" s="66">
        <f t="shared" si="78"/>
        <v>0</v>
      </c>
      <c r="N102" s="153"/>
      <c r="O102" s="78">
        <f>$C102*N102</f>
        <v>0</v>
      </c>
      <c r="P102" s="153"/>
      <c r="Q102" s="78">
        <f>$C102*P102</f>
        <v>0</v>
      </c>
      <c r="R102" s="153"/>
      <c r="S102" s="78">
        <f>$C102*R102</f>
        <v>0</v>
      </c>
      <c r="T102" s="153"/>
      <c r="U102" s="78">
        <f>$C102*T102</f>
        <v>0</v>
      </c>
      <c r="V102" s="153"/>
      <c r="W102" s="78">
        <f>$C102*V102</f>
        <v>0</v>
      </c>
      <c r="X102" s="65">
        <f>D102+F102+H102+J102+N102+P102+R102+T102+V102</f>
        <v>0</v>
      </c>
      <c r="Y102" s="66">
        <f>$C102*X102</f>
        <v>0</v>
      </c>
    </row>
    <row r="103" spans="1:25" ht="15" thickBot="1" x14ac:dyDescent="0.2">
      <c r="A103" s="150"/>
      <c r="B103" s="150"/>
      <c r="C103" s="83"/>
      <c r="D103" s="57"/>
      <c r="E103" s="80">
        <f>SUM(E99:E102)</f>
        <v>0</v>
      </c>
      <c r="F103" s="57"/>
      <c r="G103" s="80">
        <f>SUM(G99:G102)</f>
        <v>0</v>
      </c>
      <c r="H103" s="57"/>
      <c r="I103" s="121">
        <f>SUM(I99:I102)</f>
        <v>0</v>
      </c>
      <c r="J103" s="57"/>
      <c r="K103" s="80">
        <f>SUM(K99:K102)</f>
        <v>0</v>
      </c>
      <c r="L103" s="69" t="s">
        <v>10</v>
      </c>
      <c r="M103" s="70">
        <f>SUM(M99:M102)</f>
        <v>0</v>
      </c>
      <c r="N103" s="57"/>
      <c r="O103" s="80">
        <f>SUM(O99:O102)</f>
        <v>0</v>
      </c>
      <c r="P103" s="57"/>
      <c r="Q103" s="80">
        <f>SUM(Q99:Q102)</f>
        <v>0</v>
      </c>
      <c r="R103" s="57"/>
      <c r="S103" s="80">
        <f>SUM(S99:S102)</f>
        <v>0</v>
      </c>
      <c r="T103" s="57"/>
      <c r="U103" s="80">
        <f>SUM(U99:U102)</f>
        <v>0</v>
      </c>
      <c r="V103" s="57"/>
      <c r="W103" s="80">
        <f>SUM(W99:W102)</f>
        <v>0</v>
      </c>
      <c r="X103" s="69" t="s">
        <v>10</v>
      </c>
      <c r="Y103" s="70">
        <f>SUM(Y99:Y102)</f>
        <v>0</v>
      </c>
    </row>
    <row r="104" spans="1:25" ht="14.25" x14ac:dyDescent="0.15">
      <c r="A104" s="182">
        <v>21</v>
      </c>
      <c r="B104" s="182" t="s">
        <v>154</v>
      </c>
      <c r="C104" s="86">
        <v>1.7</v>
      </c>
      <c r="D104" s="189"/>
      <c r="E104" s="79">
        <f t="shared" si="61"/>
        <v>0</v>
      </c>
      <c r="F104" s="189"/>
      <c r="G104" s="79">
        <f t="shared" ref="G104:G116" si="86">$C104*F104</f>
        <v>0</v>
      </c>
      <c r="H104" s="189"/>
      <c r="I104" s="126">
        <f t="shared" ref="I104:I116" si="87">$C104*H104</f>
        <v>0</v>
      </c>
      <c r="J104" s="189"/>
      <c r="K104" s="131">
        <f t="shared" ref="K104:K116" si="88">$C104*J104</f>
        <v>0</v>
      </c>
      <c r="L104" s="71">
        <f t="shared" ref="L104:L116" si="89">D104+F104+H104+J104</f>
        <v>0</v>
      </c>
      <c r="M104" s="72">
        <f t="shared" si="78"/>
        <v>0</v>
      </c>
      <c r="N104" s="189"/>
      <c r="O104" s="79">
        <f t="shared" ref="O104:O116" si="90">$C104*N104</f>
        <v>0</v>
      </c>
      <c r="P104" s="189"/>
      <c r="Q104" s="79">
        <f t="shared" ref="Q104:Q116" si="91">$C104*P104</f>
        <v>0</v>
      </c>
      <c r="R104" s="189"/>
      <c r="S104" s="79">
        <f t="shared" ref="S104:S116" si="92">$C104*R104</f>
        <v>0</v>
      </c>
      <c r="T104" s="189"/>
      <c r="U104" s="79">
        <f t="shared" ref="U104:U116" si="93">$C104*T104</f>
        <v>0</v>
      </c>
      <c r="V104" s="189"/>
      <c r="W104" s="79">
        <f t="shared" ref="W104:W116" si="94">$C104*V104</f>
        <v>0</v>
      </c>
      <c r="X104" s="71">
        <f t="shared" ref="X104:X116" si="95">D104+F104+H104+J104+N104+P104+R104+T104+V104</f>
        <v>0</v>
      </c>
      <c r="Y104" s="72">
        <f t="shared" ref="Y104:Y116" si="96">$C104*X104</f>
        <v>0</v>
      </c>
    </row>
    <row r="105" spans="1:25" ht="14.25" x14ac:dyDescent="0.15">
      <c r="A105" s="180"/>
      <c r="B105" s="180" t="s">
        <v>156</v>
      </c>
      <c r="C105" s="81">
        <v>2.1</v>
      </c>
      <c r="D105" s="190"/>
      <c r="E105" s="77">
        <f t="shared" si="61"/>
        <v>0</v>
      </c>
      <c r="F105" s="190"/>
      <c r="G105" s="77">
        <f t="shared" si="86"/>
        <v>0</v>
      </c>
      <c r="H105" s="190"/>
      <c r="I105" s="124">
        <f t="shared" si="87"/>
        <v>0</v>
      </c>
      <c r="J105" s="190"/>
      <c r="K105" s="129">
        <f t="shared" si="88"/>
        <v>0</v>
      </c>
      <c r="L105" s="63">
        <f t="shared" si="89"/>
        <v>0</v>
      </c>
      <c r="M105" s="64">
        <f t="shared" si="78"/>
        <v>0</v>
      </c>
      <c r="N105" s="190"/>
      <c r="O105" s="77">
        <f t="shared" si="90"/>
        <v>0</v>
      </c>
      <c r="P105" s="190"/>
      <c r="Q105" s="77">
        <f t="shared" si="91"/>
        <v>0</v>
      </c>
      <c r="R105" s="190"/>
      <c r="S105" s="77">
        <f t="shared" si="92"/>
        <v>0</v>
      </c>
      <c r="T105" s="190"/>
      <c r="U105" s="77">
        <f t="shared" si="93"/>
        <v>0</v>
      </c>
      <c r="V105" s="190"/>
      <c r="W105" s="77">
        <f t="shared" si="94"/>
        <v>0</v>
      </c>
      <c r="X105" s="63">
        <f t="shared" si="95"/>
        <v>0</v>
      </c>
      <c r="Y105" s="64">
        <f t="shared" si="96"/>
        <v>0</v>
      </c>
    </row>
    <row r="106" spans="1:25" ht="14.25" x14ac:dyDescent="0.15">
      <c r="A106" s="180"/>
      <c r="B106" s="180"/>
      <c r="C106" s="81">
        <v>2.5</v>
      </c>
      <c r="D106" s="190"/>
      <c r="E106" s="77">
        <f t="shared" si="61"/>
        <v>0</v>
      </c>
      <c r="F106" s="190"/>
      <c r="G106" s="77">
        <f t="shared" si="86"/>
        <v>0</v>
      </c>
      <c r="H106" s="190"/>
      <c r="I106" s="124">
        <f t="shared" si="87"/>
        <v>0</v>
      </c>
      <c r="J106" s="190"/>
      <c r="K106" s="129">
        <f t="shared" si="88"/>
        <v>0</v>
      </c>
      <c r="L106" s="63">
        <f t="shared" si="89"/>
        <v>0</v>
      </c>
      <c r="M106" s="64">
        <f t="shared" si="78"/>
        <v>0</v>
      </c>
      <c r="N106" s="190"/>
      <c r="O106" s="77">
        <f t="shared" si="90"/>
        <v>0</v>
      </c>
      <c r="P106" s="190"/>
      <c r="Q106" s="77">
        <f t="shared" si="91"/>
        <v>0</v>
      </c>
      <c r="R106" s="190"/>
      <c r="S106" s="77">
        <f t="shared" si="92"/>
        <v>0</v>
      </c>
      <c r="T106" s="190"/>
      <c r="U106" s="77">
        <f t="shared" si="93"/>
        <v>0</v>
      </c>
      <c r="V106" s="190"/>
      <c r="W106" s="77">
        <f t="shared" si="94"/>
        <v>0</v>
      </c>
      <c r="X106" s="63">
        <f t="shared" si="95"/>
        <v>0</v>
      </c>
      <c r="Y106" s="64">
        <f t="shared" si="96"/>
        <v>0</v>
      </c>
    </row>
    <row r="107" spans="1:25" ht="14.25" x14ac:dyDescent="0.15">
      <c r="A107" s="180"/>
      <c r="B107" s="180"/>
      <c r="C107" s="81">
        <v>2.6</v>
      </c>
      <c r="D107" s="190"/>
      <c r="E107" s="77">
        <f t="shared" si="61"/>
        <v>0</v>
      </c>
      <c r="F107" s="190"/>
      <c r="G107" s="77">
        <f t="shared" si="86"/>
        <v>0</v>
      </c>
      <c r="H107" s="190"/>
      <c r="I107" s="124">
        <f t="shared" si="87"/>
        <v>0</v>
      </c>
      <c r="J107" s="190"/>
      <c r="K107" s="129">
        <f t="shared" si="88"/>
        <v>0</v>
      </c>
      <c r="L107" s="63">
        <f t="shared" si="89"/>
        <v>0</v>
      </c>
      <c r="M107" s="64">
        <f t="shared" si="78"/>
        <v>0</v>
      </c>
      <c r="N107" s="190"/>
      <c r="O107" s="77">
        <f t="shared" si="90"/>
        <v>0</v>
      </c>
      <c r="P107" s="190"/>
      <c r="Q107" s="77">
        <f t="shared" si="91"/>
        <v>0</v>
      </c>
      <c r="R107" s="190"/>
      <c r="S107" s="77">
        <f t="shared" si="92"/>
        <v>0</v>
      </c>
      <c r="T107" s="190"/>
      <c r="U107" s="77">
        <f t="shared" si="93"/>
        <v>0</v>
      </c>
      <c r="V107" s="190"/>
      <c r="W107" s="77">
        <f t="shared" si="94"/>
        <v>0</v>
      </c>
      <c r="X107" s="63">
        <f t="shared" si="95"/>
        <v>0</v>
      </c>
      <c r="Y107" s="64">
        <f t="shared" si="96"/>
        <v>0</v>
      </c>
    </row>
    <row r="108" spans="1:25" ht="14.25" x14ac:dyDescent="0.15">
      <c r="A108" s="180"/>
      <c r="B108" s="180"/>
      <c r="C108" s="81">
        <v>3</v>
      </c>
      <c r="D108" s="190"/>
      <c r="E108" s="77">
        <f t="shared" si="61"/>
        <v>0</v>
      </c>
      <c r="F108" s="190"/>
      <c r="G108" s="77">
        <f t="shared" si="86"/>
        <v>0</v>
      </c>
      <c r="H108" s="190"/>
      <c r="I108" s="124">
        <f t="shared" si="87"/>
        <v>0</v>
      </c>
      <c r="J108" s="190"/>
      <c r="K108" s="129">
        <f t="shared" si="88"/>
        <v>0</v>
      </c>
      <c r="L108" s="63">
        <f t="shared" si="89"/>
        <v>0</v>
      </c>
      <c r="M108" s="64">
        <f t="shared" si="78"/>
        <v>0</v>
      </c>
      <c r="N108" s="190"/>
      <c r="O108" s="77">
        <f t="shared" si="90"/>
        <v>0</v>
      </c>
      <c r="P108" s="190"/>
      <c r="Q108" s="77">
        <f t="shared" si="91"/>
        <v>0</v>
      </c>
      <c r="R108" s="190"/>
      <c r="S108" s="77">
        <f t="shared" si="92"/>
        <v>0</v>
      </c>
      <c r="T108" s="190"/>
      <c r="U108" s="77">
        <f t="shared" si="93"/>
        <v>0</v>
      </c>
      <c r="V108" s="190"/>
      <c r="W108" s="77">
        <f t="shared" si="94"/>
        <v>0</v>
      </c>
      <c r="X108" s="63">
        <f t="shared" si="95"/>
        <v>0</v>
      </c>
      <c r="Y108" s="64">
        <f t="shared" si="96"/>
        <v>0</v>
      </c>
    </row>
    <row r="109" spans="1:25" ht="14.25" x14ac:dyDescent="0.15">
      <c r="A109" s="180"/>
      <c r="B109" s="180"/>
      <c r="C109" s="81">
        <v>3.5</v>
      </c>
      <c r="D109" s="190"/>
      <c r="E109" s="77">
        <f t="shared" si="61"/>
        <v>0</v>
      </c>
      <c r="F109" s="190"/>
      <c r="G109" s="77">
        <f t="shared" si="86"/>
        <v>0</v>
      </c>
      <c r="H109" s="190"/>
      <c r="I109" s="124">
        <f t="shared" si="87"/>
        <v>0</v>
      </c>
      <c r="J109" s="190"/>
      <c r="K109" s="129">
        <f t="shared" si="88"/>
        <v>0</v>
      </c>
      <c r="L109" s="63">
        <f t="shared" si="89"/>
        <v>0</v>
      </c>
      <c r="M109" s="64">
        <f t="shared" si="78"/>
        <v>0</v>
      </c>
      <c r="N109" s="190"/>
      <c r="O109" s="77">
        <f t="shared" si="90"/>
        <v>0</v>
      </c>
      <c r="P109" s="190"/>
      <c r="Q109" s="77">
        <f t="shared" si="91"/>
        <v>0</v>
      </c>
      <c r="R109" s="190"/>
      <c r="S109" s="77">
        <f t="shared" si="92"/>
        <v>0</v>
      </c>
      <c r="T109" s="190"/>
      <c r="U109" s="77">
        <f t="shared" si="93"/>
        <v>0</v>
      </c>
      <c r="V109" s="190"/>
      <c r="W109" s="77">
        <f t="shared" si="94"/>
        <v>0</v>
      </c>
      <c r="X109" s="63">
        <f t="shared" si="95"/>
        <v>0</v>
      </c>
      <c r="Y109" s="64">
        <f t="shared" si="96"/>
        <v>0</v>
      </c>
    </row>
    <row r="110" spans="1:25" ht="14.25" x14ac:dyDescent="0.15">
      <c r="A110" s="180"/>
      <c r="B110" s="180"/>
      <c r="C110" s="81">
        <v>4</v>
      </c>
      <c r="D110" s="190"/>
      <c r="E110" s="77">
        <f t="shared" si="61"/>
        <v>0</v>
      </c>
      <c r="F110" s="190"/>
      <c r="G110" s="77">
        <f t="shared" si="86"/>
        <v>0</v>
      </c>
      <c r="H110" s="190"/>
      <c r="I110" s="124">
        <f t="shared" si="87"/>
        <v>0</v>
      </c>
      <c r="J110" s="190"/>
      <c r="K110" s="129">
        <f t="shared" si="88"/>
        <v>0</v>
      </c>
      <c r="L110" s="63">
        <f t="shared" si="89"/>
        <v>0</v>
      </c>
      <c r="M110" s="64">
        <f t="shared" si="78"/>
        <v>0</v>
      </c>
      <c r="N110" s="190"/>
      <c r="O110" s="77">
        <f t="shared" si="90"/>
        <v>0</v>
      </c>
      <c r="P110" s="190"/>
      <c r="Q110" s="77">
        <f t="shared" si="91"/>
        <v>0</v>
      </c>
      <c r="R110" s="190"/>
      <c r="S110" s="77">
        <f t="shared" si="92"/>
        <v>0</v>
      </c>
      <c r="T110" s="190"/>
      <c r="U110" s="77">
        <f t="shared" si="93"/>
        <v>0</v>
      </c>
      <c r="V110" s="190"/>
      <c r="W110" s="77">
        <f t="shared" si="94"/>
        <v>0</v>
      </c>
      <c r="X110" s="63">
        <f t="shared" si="95"/>
        <v>0</v>
      </c>
      <c r="Y110" s="64">
        <f t="shared" si="96"/>
        <v>0</v>
      </c>
    </row>
    <row r="111" spans="1:25" ht="14.25" x14ac:dyDescent="0.15">
      <c r="A111" s="180"/>
      <c r="B111" s="180"/>
      <c r="C111" s="81">
        <v>4.5</v>
      </c>
      <c r="D111" s="190"/>
      <c r="E111" s="77">
        <f t="shared" si="61"/>
        <v>0</v>
      </c>
      <c r="F111" s="190"/>
      <c r="G111" s="77">
        <f t="shared" si="86"/>
        <v>0</v>
      </c>
      <c r="H111" s="190"/>
      <c r="I111" s="124">
        <f t="shared" si="87"/>
        <v>0</v>
      </c>
      <c r="J111" s="190"/>
      <c r="K111" s="129">
        <f t="shared" si="88"/>
        <v>0</v>
      </c>
      <c r="L111" s="63">
        <f t="shared" si="89"/>
        <v>0</v>
      </c>
      <c r="M111" s="64">
        <f t="shared" si="78"/>
        <v>0</v>
      </c>
      <c r="N111" s="190"/>
      <c r="O111" s="77">
        <f t="shared" si="90"/>
        <v>0</v>
      </c>
      <c r="P111" s="190"/>
      <c r="Q111" s="77">
        <f t="shared" si="91"/>
        <v>0</v>
      </c>
      <c r="R111" s="190"/>
      <c r="S111" s="77">
        <f t="shared" si="92"/>
        <v>0</v>
      </c>
      <c r="T111" s="190"/>
      <c r="U111" s="77">
        <f t="shared" si="93"/>
        <v>0</v>
      </c>
      <c r="V111" s="190"/>
      <c r="W111" s="77">
        <f t="shared" si="94"/>
        <v>0</v>
      </c>
      <c r="X111" s="63">
        <f t="shared" si="95"/>
        <v>0</v>
      </c>
      <c r="Y111" s="64">
        <f t="shared" si="96"/>
        <v>0</v>
      </c>
    </row>
    <row r="112" spans="1:25" ht="14.25" x14ac:dyDescent="0.15">
      <c r="A112" s="180"/>
      <c r="B112" s="180"/>
      <c r="C112" s="81">
        <v>5.5</v>
      </c>
      <c r="D112" s="190"/>
      <c r="E112" s="77">
        <f t="shared" si="61"/>
        <v>0</v>
      </c>
      <c r="F112" s="190"/>
      <c r="G112" s="77">
        <f t="shared" si="86"/>
        <v>0</v>
      </c>
      <c r="H112" s="190"/>
      <c r="I112" s="124">
        <f t="shared" si="87"/>
        <v>0</v>
      </c>
      <c r="J112" s="190"/>
      <c r="K112" s="129">
        <f t="shared" si="88"/>
        <v>0</v>
      </c>
      <c r="L112" s="63">
        <f t="shared" si="89"/>
        <v>0</v>
      </c>
      <c r="M112" s="64">
        <f t="shared" si="78"/>
        <v>0</v>
      </c>
      <c r="N112" s="190"/>
      <c r="O112" s="77">
        <f t="shared" si="90"/>
        <v>0</v>
      </c>
      <c r="P112" s="190"/>
      <c r="Q112" s="77">
        <f t="shared" si="91"/>
        <v>0</v>
      </c>
      <c r="R112" s="190"/>
      <c r="S112" s="77">
        <f t="shared" si="92"/>
        <v>0</v>
      </c>
      <c r="T112" s="190"/>
      <c r="U112" s="77">
        <f t="shared" si="93"/>
        <v>0</v>
      </c>
      <c r="V112" s="190"/>
      <c r="W112" s="77">
        <f t="shared" si="94"/>
        <v>0</v>
      </c>
      <c r="X112" s="63">
        <f t="shared" si="95"/>
        <v>0</v>
      </c>
      <c r="Y112" s="64">
        <f t="shared" si="96"/>
        <v>0</v>
      </c>
    </row>
    <row r="113" spans="1:25" ht="14.25" x14ac:dyDescent="0.15">
      <c r="A113" s="180"/>
      <c r="B113" s="180"/>
      <c r="C113" s="81">
        <v>6</v>
      </c>
      <c r="D113" s="190"/>
      <c r="E113" s="77">
        <f t="shared" si="61"/>
        <v>0</v>
      </c>
      <c r="F113" s="190"/>
      <c r="G113" s="77">
        <f t="shared" si="86"/>
        <v>0</v>
      </c>
      <c r="H113" s="190"/>
      <c r="I113" s="124">
        <f t="shared" si="87"/>
        <v>0</v>
      </c>
      <c r="J113" s="190"/>
      <c r="K113" s="129">
        <f t="shared" si="88"/>
        <v>0</v>
      </c>
      <c r="L113" s="63">
        <f t="shared" si="89"/>
        <v>0</v>
      </c>
      <c r="M113" s="64">
        <f t="shared" si="78"/>
        <v>0</v>
      </c>
      <c r="N113" s="190"/>
      <c r="O113" s="77">
        <f t="shared" si="90"/>
        <v>0</v>
      </c>
      <c r="P113" s="190"/>
      <c r="Q113" s="77">
        <f t="shared" si="91"/>
        <v>0</v>
      </c>
      <c r="R113" s="190"/>
      <c r="S113" s="77">
        <f t="shared" si="92"/>
        <v>0</v>
      </c>
      <c r="T113" s="190"/>
      <c r="U113" s="77">
        <f t="shared" si="93"/>
        <v>0</v>
      </c>
      <c r="V113" s="190"/>
      <c r="W113" s="77">
        <f t="shared" si="94"/>
        <v>0</v>
      </c>
      <c r="X113" s="63">
        <f t="shared" si="95"/>
        <v>0</v>
      </c>
      <c r="Y113" s="64">
        <f t="shared" si="96"/>
        <v>0</v>
      </c>
    </row>
    <row r="114" spans="1:25" ht="14.25" x14ac:dyDescent="0.15">
      <c r="A114" s="180"/>
      <c r="B114" s="180"/>
      <c r="C114" s="81">
        <v>8</v>
      </c>
      <c r="D114" s="190"/>
      <c r="E114" s="77">
        <f t="shared" si="61"/>
        <v>0</v>
      </c>
      <c r="F114" s="190"/>
      <c r="G114" s="77">
        <f t="shared" si="86"/>
        <v>0</v>
      </c>
      <c r="H114" s="190"/>
      <c r="I114" s="124">
        <f t="shared" si="87"/>
        <v>0</v>
      </c>
      <c r="J114" s="190"/>
      <c r="K114" s="129">
        <f t="shared" si="88"/>
        <v>0</v>
      </c>
      <c r="L114" s="63">
        <f t="shared" si="89"/>
        <v>0</v>
      </c>
      <c r="M114" s="64">
        <f t="shared" si="78"/>
        <v>0</v>
      </c>
      <c r="N114" s="190"/>
      <c r="O114" s="77">
        <f t="shared" si="90"/>
        <v>0</v>
      </c>
      <c r="P114" s="190"/>
      <c r="Q114" s="77">
        <f t="shared" si="91"/>
        <v>0</v>
      </c>
      <c r="R114" s="190"/>
      <c r="S114" s="77">
        <f t="shared" si="92"/>
        <v>0</v>
      </c>
      <c r="T114" s="190"/>
      <c r="U114" s="77">
        <f t="shared" si="93"/>
        <v>0</v>
      </c>
      <c r="V114" s="190"/>
      <c r="W114" s="77">
        <f t="shared" si="94"/>
        <v>0</v>
      </c>
      <c r="X114" s="63">
        <f t="shared" si="95"/>
        <v>0</v>
      </c>
      <c r="Y114" s="64">
        <f t="shared" si="96"/>
        <v>0</v>
      </c>
    </row>
    <row r="115" spans="1:25" ht="14.25" x14ac:dyDescent="0.15">
      <c r="A115" s="180"/>
      <c r="B115" s="180"/>
      <c r="C115" s="81"/>
      <c r="D115" s="190"/>
      <c r="E115" s="77">
        <f t="shared" si="61"/>
        <v>0</v>
      </c>
      <c r="F115" s="190"/>
      <c r="G115" s="77">
        <f t="shared" si="86"/>
        <v>0</v>
      </c>
      <c r="H115" s="190"/>
      <c r="I115" s="124">
        <f t="shared" si="87"/>
        <v>0</v>
      </c>
      <c r="J115" s="190"/>
      <c r="K115" s="129">
        <f t="shared" si="88"/>
        <v>0</v>
      </c>
      <c r="L115" s="63">
        <f t="shared" si="89"/>
        <v>0</v>
      </c>
      <c r="M115" s="64">
        <f t="shared" si="78"/>
        <v>0</v>
      </c>
      <c r="N115" s="190"/>
      <c r="O115" s="77">
        <f t="shared" si="90"/>
        <v>0</v>
      </c>
      <c r="P115" s="190"/>
      <c r="Q115" s="77">
        <f t="shared" si="91"/>
        <v>0</v>
      </c>
      <c r="R115" s="190"/>
      <c r="S115" s="77">
        <f t="shared" si="92"/>
        <v>0</v>
      </c>
      <c r="T115" s="190"/>
      <c r="U115" s="77">
        <f t="shared" si="93"/>
        <v>0</v>
      </c>
      <c r="V115" s="190"/>
      <c r="W115" s="77">
        <f t="shared" si="94"/>
        <v>0</v>
      </c>
      <c r="X115" s="63">
        <f t="shared" si="95"/>
        <v>0</v>
      </c>
      <c r="Y115" s="64">
        <f t="shared" si="96"/>
        <v>0</v>
      </c>
    </row>
    <row r="116" spans="1:25" ht="15" thickBot="1" x14ac:dyDescent="0.2">
      <c r="A116" s="181"/>
      <c r="B116" s="181"/>
      <c r="C116" s="82"/>
      <c r="D116" s="191"/>
      <c r="E116" s="78">
        <f t="shared" si="61"/>
        <v>0</v>
      </c>
      <c r="F116" s="191"/>
      <c r="G116" s="78">
        <f t="shared" si="86"/>
        <v>0</v>
      </c>
      <c r="H116" s="191"/>
      <c r="I116" s="125">
        <f t="shared" si="87"/>
        <v>0</v>
      </c>
      <c r="J116" s="191"/>
      <c r="K116" s="130">
        <f t="shared" si="88"/>
        <v>0</v>
      </c>
      <c r="L116" s="65">
        <f t="shared" si="89"/>
        <v>0</v>
      </c>
      <c r="M116" s="66">
        <f t="shared" si="78"/>
        <v>0</v>
      </c>
      <c r="N116" s="191"/>
      <c r="O116" s="78">
        <f t="shared" si="90"/>
        <v>0</v>
      </c>
      <c r="P116" s="191"/>
      <c r="Q116" s="78">
        <f t="shared" si="91"/>
        <v>0</v>
      </c>
      <c r="R116" s="191"/>
      <c r="S116" s="78">
        <f t="shared" si="92"/>
        <v>0</v>
      </c>
      <c r="T116" s="191"/>
      <c r="U116" s="78">
        <f t="shared" si="93"/>
        <v>0</v>
      </c>
      <c r="V116" s="191"/>
      <c r="W116" s="78">
        <f t="shared" si="94"/>
        <v>0</v>
      </c>
      <c r="X116" s="65">
        <f t="shared" si="95"/>
        <v>0</v>
      </c>
      <c r="Y116" s="66">
        <f t="shared" si="96"/>
        <v>0</v>
      </c>
    </row>
    <row r="117" spans="1:25" ht="15" thickBot="1" x14ac:dyDescent="0.2">
      <c r="A117" s="181"/>
      <c r="B117" s="181"/>
      <c r="C117" s="83"/>
      <c r="D117" s="57"/>
      <c r="E117" s="80">
        <f>SUM(E104:E116)</f>
        <v>0</v>
      </c>
      <c r="F117" s="57"/>
      <c r="G117" s="80">
        <f>SUM(G104:G116)</f>
        <v>0</v>
      </c>
      <c r="H117" s="57"/>
      <c r="I117" s="121">
        <f>SUM(I104:I116)</f>
        <v>0</v>
      </c>
      <c r="J117" s="57"/>
      <c r="K117" s="80">
        <f>SUM(K104:K116)</f>
        <v>0</v>
      </c>
      <c r="L117" s="69" t="s">
        <v>10</v>
      </c>
      <c r="M117" s="70">
        <f>SUM(M104:M116)</f>
        <v>0</v>
      </c>
      <c r="N117" s="57"/>
      <c r="O117" s="80">
        <f>SUM(O104:O116)</f>
        <v>0</v>
      </c>
      <c r="P117" s="57"/>
      <c r="Q117" s="80">
        <f>SUM(Q104:Q116)</f>
        <v>0</v>
      </c>
      <c r="R117" s="57"/>
      <c r="S117" s="80">
        <f>SUM(S104:S116)</f>
        <v>0</v>
      </c>
      <c r="T117" s="57"/>
      <c r="U117" s="80">
        <f>SUM(U104:U116)</f>
        <v>0</v>
      </c>
      <c r="V117" s="57"/>
      <c r="W117" s="80">
        <f>SUM(W104:W116)</f>
        <v>0</v>
      </c>
      <c r="X117" s="69" t="s">
        <v>10</v>
      </c>
      <c r="Y117" s="70">
        <f>SUM(Y104:Y116)</f>
        <v>0</v>
      </c>
    </row>
    <row r="118" spans="1:25" ht="14.25" x14ac:dyDescent="0.15">
      <c r="A118" s="154">
        <v>23</v>
      </c>
      <c r="B118" s="154" t="s">
        <v>27</v>
      </c>
      <c r="C118" s="86">
        <v>1</v>
      </c>
      <c r="D118" s="151"/>
      <c r="E118" s="79">
        <f t="shared" ref="E118:E181" si="97">$C118*D118</f>
        <v>0</v>
      </c>
      <c r="F118" s="151"/>
      <c r="G118" s="79">
        <f>$C118*F118</f>
        <v>0</v>
      </c>
      <c r="H118" s="151"/>
      <c r="I118" s="126">
        <f>$C118*H118</f>
        <v>0</v>
      </c>
      <c r="J118" s="151"/>
      <c r="K118" s="131">
        <f>$C118*J118</f>
        <v>0</v>
      </c>
      <c r="L118" s="71">
        <f>D118+F118+H118+J118</f>
        <v>0</v>
      </c>
      <c r="M118" s="72">
        <f t="shared" si="78"/>
        <v>0</v>
      </c>
      <c r="N118" s="151"/>
      <c r="O118" s="79">
        <f>$C118*N118</f>
        <v>0</v>
      </c>
      <c r="P118" s="151"/>
      <c r="Q118" s="79">
        <f>$C118*P118</f>
        <v>0</v>
      </c>
      <c r="R118" s="151"/>
      <c r="S118" s="79">
        <f>$C118*R118</f>
        <v>0</v>
      </c>
      <c r="T118" s="151"/>
      <c r="U118" s="79">
        <f>$C118*T118</f>
        <v>0</v>
      </c>
      <c r="V118" s="151"/>
      <c r="W118" s="79">
        <f>$C118*V118</f>
        <v>0</v>
      </c>
      <c r="X118" s="71">
        <f>D118+F118+H118+J118+N118+P118+R118+T118+V118</f>
        <v>0</v>
      </c>
      <c r="Y118" s="72">
        <f>$C118*X118</f>
        <v>0</v>
      </c>
    </row>
    <row r="119" spans="1:25" ht="14.25" x14ac:dyDescent="0.15">
      <c r="A119" s="148"/>
      <c r="B119" s="148"/>
      <c r="C119" s="81">
        <v>1.5</v>
      </c>
      <c r="D119" s="152"/>
      <c r="E119" s="77">
        <f t="shared" si="97"/>
        <v>0</v>
      </c>
      <c r="F119" s="152"/>
      <c r="G119" s="77">
        <f>$C119*F119</f>
        <v>0</v>
      </c>
      <c r="H119" s="152"/>
      <c r="I119" s="124">
        <f>$C119*H119</f>
        <v>0</v>
      </c>
      <c r="J119" s="152"/>
      <c r="K119" s="129">
        <f>$C119*J119</f>
        <v>0</v>
      </c>
      <c r="L119" s="63">
        <f>D119+F119+H119+J119</f>
        <v>0</v>
      </c>
      <c r="M119" s="64">
        <f t="shared" si="78"/>
        <v>0</v>
      </c>
      <c r="N119" s="152"/>
      <c r="O119" s="77">
        <f>$C119*N119</f>
        <v>0</v>
      </c>
      <c r="P119" s="152"/>
      <c r="Q119" s="77">
        <f>$C119*P119</f>
        <v>0</v>
      </c>
      <c r="R119" s="152"/>
      <c r="S119" s="77">
        <f>$C119*R119</f>
        <v>0</v>
      </c>
      <c r="T119" s="152"/>
      <c r="U119" s="77">
        <f>$C119*T119</f>
        <v>0</v>
      </c>
      <c r="V119" s="152"/>
      <c r="W119" s="77">
        <f>$C119*V119</f>
        <v>0</v>
      </c>
      <c r="X119" s="63">
        <f>D119+F119+H119+J119+N119+P119+R119+T119+V119</f>
        <v>0</v>
      </c>
      <c r="Y119" s="64">
        <f>$C119*X119</f>
        <v>0</v>
      </c>
    </row>
    <row r="120" spans="1:25" ht="15" thickBot="1" x14ac:dyDescent="0.2">
      <c r="A120" s="150"/>
      <c r="B120" s="150"/>
      <c r="C120" s="82"/>
      <c r="D120" s="153"/>
      <c r="E120" s="78">
        <f t="shared" si="97"/>
        <v>0</v>
      </c>
      <c r="F120" s="153"/>
      <c r="G120" s="78">
        <f>$C120*F120</f>
        <v>0</v>
      </c>
      <c r="H120" s="153"/>
      <c r="I120" s="125">
        <f>$C120*H120</f>
        <v>0</v>
      </c>
      <c r="J120" s="153"/>
      <c r="K120" s="130">
        <f>$C120*J120</f>
        <v>0</v>
      </c>
      <c r="L120" s="65">
        <f>D120+F120+H120+J120</f>
        <v>0</v>
      </c>
      <c r="M120" s="66">
        <f t="shared" si="78"/>
        <v>0</v>
      </c>
      <c r="N120" s="153"/>
      <c r="O120" s="78">
        <f>$C120*N120</f>
        <v>0</v>
      </c>
      <c r="P120" s="153"/>
      <c r="Q120" s="78">
        <f>$C120*P120</f>
        <v>0</v>
      </c>
      <c r="R120" s="153"/>
      <c r="S120" s="78">
        <f>$C120*R120</f>
        <v>0</v>
      </c>
      <c r="T120" s="153"/>
      <c r="U120" s="78">
        <f>$C120*T120</f>
        <v>0</v>
      </c>
      <c r="V120" s="153"/>
      <c r="W120" s="78">
        <f>$C120*V120</f>
        <v>0</v>
      </c>
      <c r="X120" s="65">
        <f>D120+F120+H120+J120+N120+P120+R120+T120+V120</f>
        <v>0</v>
      </c>
      <c r="Y120" s="66">
        <f>$C120*X120</f>
        <v>0</v>
      </c>
    </row>
    <row r="121" spans="1:25" ht="15" thickBot="1" x14ac:dyDescent="0.2">
      <c r="A121" s="150"/>
      <c r="B121" s="150"/>
      <c r="C121" s="83"/>
      <c r="D121" s="57"/>
      <c r="E121" s="80">
        <f>SUM(E118:E120)</f>
        <v>0</v>
      </c>
      <c r="F121" s="57"/>
      <c r="G121" s="80">
        <f>SUM(G118:G120)</f>
        <v>0</v>
      </c>
      <c r="H121" s="57"/>
      <c r="I121" s="121">
        <f>SUM(I118:I120)</f>
        <v>0</v>
      </c>
      <c r="J121" s="57"/>
      <c r="K121" s="80">
        <f>SUM(K118:K120)</f>
        <v>0</v>
      </c>
      <c r="L121" s="69" t="s">
        <v>10</v>
      </c>
      <c r="M121" s="70">
        <f>SUM(M118:M120)</f>
        <v>0</v>
      </c>
      <c r="N121" s="57"/>
      <c r="O121" s="80">
        <f>SUM(O118:O120)</f>
        <v>0</v>
      </c>
      <c r="P121" s="57"/>
      <c r="Q121" s="80">
        <f>SUM(Q118:Q120)</f>
        <v>0</v>
      </c>
      <c r="R121" s="57"/>
      <c r="S121" s="80">
        <f>SUM(S118:S120)</f>
        <v>0</v>
      </c>
      <c r="T121" s="57"/>
      <c r="U121" s="80">
        <f>SUM(U118:U120)</f>
        <v>0</v>
      </c>
      <c r="V121" s="57"/>
      <c r="W121" s="80">
        <f>SUM(W118:W120)</f>
        <v>0</v>
      </c>
      <c r="X121" s="69" t="s">
        <v>10</v>
      </c>
      <c r="Y121" s="70">
        <f>SUM(Y118:Y120)</f>
        <v>0</v>
      </c>
    </row>
    <row r="122" spans="1:25" ht="14.25" x14ac:dyDescent="0.15">
      <c r="A122" s="182">
        <v>24</v>
      </c>
      <c r="B122" s="182" t="s">
        <v>85</v>
      </c>
      <c r="C122" s="84">
        <v>1</v>
      </c>
      <c r="D122" s="192"/>
      <c r="E122" s="79">
        <f t="shared" si="97"/>
        <v>0</v>
      </c>
      <c r="F122" s="192"/>
      <c r="G122" s="79">
        <f>$C122*F122</f>
        <v>0</v>
      </c>
      <c r="H122" s="192"/>
      <c r="I122" s="126">
        <f>$C122*H122</f>
        <v>0</v>
      </c>
      <c r="J122" s="192"/>
      <c r="K122" s="131">
        <f>$C122*J122</f>
        <v>0</v>
      </c>
      <c r="L122" s="61">
        <f>D122+F122+H122+J122</f>
        <v>0</v>
      </c>
      <c r="M122" s="62">
        <f t="shared" si="78"/>
        <v>0</v>
      </c>
      <c r="N122" s="192"/>
      <c r="O122" s="79">
        <f>$C122*N122</f>
        <v>0</v>
      </c>
      <c r="P122" s="192"/>
      <c r="Q122" s="79">
        <f>$C122*P122</f>
        <v>0</v>
      </c>
      <c r="R122" s="192"/>
      <c r="S122" s="79">
        <f>$C122*R122</f>
        <v>0</v>
      </c>
      <c r="T122" s="192"/>
      <c r="U122" s="79">
        <f>$C122*T122</f>
        <v>0</v>
      </c>
      <c r="V122" s="192"/>
      <c r="W122" s="79">
        <f>$C122*V122</f>
        <v>0</v>
      </c>
      <c r="X122" s="61">
        <f>D122+F122+H122+J122+N122+P122+R122+T122+V122</f>
        <v>0</v>
      </c>
      <c r="Y122" s="62">
        <f>$C122*X122</f>
        <v>0</v>
      </c>
    </row>
    <row r="123" spans="1:25" ht="14.25" x14ac:dyDescent="0.15">
      <c r="A123" s="180"/>
      <c r="B123" s="180"/>
      <c r="C123" s="81">
        <v>2</v>
      </c>
      <c r="D123" s="190"/>
      <c r="E123" s="77">
        <f t="shared" si="97"/>
        <v>0</v>
      </c>
      <c r="F123" s="190"/>
      <c r="G123" s="77">
        <f>$C123*F123</f>
        <v>0</v>
      </c>
      <c r="H123" s="190"/>
      <c r="I123" s="124">
        <f>$C123*H123</f>
        <v>0</v>
      </c>
      <c r="J123" s="190"/>
      <c r="K123" s="129">
        <f>$C123*J123</f>
        <v>0</v>
      </c>
      <c r="L123" s="63">
        <f>D123+F123+H123+J123</f>
        <v>0</v>
      </c>
      <c r="M123" s="64">
        <f t="shared" si="78"/>
        <v>0</v>
      </c>
      <c r="N123" s="190"/>
      <c r="O123" s="77">
        <f>$C123*N123</f>
        <v>0</v>
      </c>
      <c r="P123" s="190"/>
      <c r="Q123" s="77">
        <f>$C123*P123</f>
        <v>0</v>
      </c>
      <c r="R123" s="190"/>
      <c r="S123" s="77">
        <f>$C123*R123</f>
        <v>0</v>
      </c>
      <c r="T123" s="190"/>
      <c r="U123" s="77">
        <f>$C123*T123</f>
        <v>0</v>
      </c>
      <c r="V123" s="190"/>
      <c r="W123" s="77">
        <f>$C123*V123</f>
        <v>0</v>
      </c>
      <c r="X123" s="63">
        <f>D123+F123+H123+J123+N123+P123+R123+T123+V123</f>
        <v>0</v>
      </c>
      <c r="Y123" s="64">
        <f>$C123*X123</f>
        <v>0</v>
      </c>
    </row>
    <row r="124" spans="1:25" ht="14.25" x14ac:dyDescent="0.15">
      <c r="A124" s="180"/>
      <c r="B124" s="180"/>
      <c r="C124" s="81"/>
      <c r="D124" s="190"/>
      <c r="E124" s="77">
        <f t="shared" si="97"/>
        <v>0</v>
      </c>
      <c r="F124" s="190"/>
      <c r="G124" s="77">
        <f>$C124*F124</f>
        <v>0</v>
      </c>
      <c r="H124" s="190"/>
      <c r="I124" s="124">
        <f>$C124*H124</f>
        <v>0</v>
      </c>
      <c r="J124" s="190"/>
      <c r="K124" s="129">
        <f>$C124*J124</f>
        <v>0</v>
      </c>
      <c r="L124" s="63">
        <f>D124+F124+H124+J124</f>
        <v>0</v>
      </c>
      <c r="M124" s="64">
        <f t="shared" si="78"/>
        <v>0</v>
      </c>
      <c r="N124" s="190"/>
      <c r="O124" s="77">
        <f>$C124*N124</f>
        <v>0</v>
      </c>
      <c r="P124" s="190"/>
      <c r="Q124" s="77">
        <f>$C124*P124</f>
        <v>0</v>
      </c>
      <c r="R124" s="190"/>
      <c r="S124" s="77">
        <f>$C124*R124</f>
        <v>0</v>
      </c>
      <c r="T124" s="190"/>
      <c r="U124" s="77">
        <f>$C124*T124</f>
        <v>0</v>
      </c>
      <c r="V124" s="190"/>
      <c r="W124" s="77">
        <f>$C124*V124</f>
        <v>0</v>
      </c>
      <c r="X124" s="63">
        <f>D124+F124+H124+J124+N124+P124+R124+T124+V124</f>
        <v>0</v>
      </c>
      <c r="Y124" s="64">
        <f>$C124*X124</f>
        <v>0</v>
      </c>
    </row>
    <row r="125" spans="1:25" ht="15" thickBot="1" x14ac:dyDescent="0.2">
      <c r="A125" s="181"/>
      <c r="B125" s="181"/>
      <c r="C125" s="87"/>
      <c r="D125" s="193"/>
      <c r="E125" s="78">
        <f t="shared" si="97"/>
        <v>0</v>
      </c>
      <c r="F125" s="193"/>
      <c r="G125" s="78">
        <f>$C125*F125</f>
        <v>0</v>
      </c>
      <c r="H125" s="193"/>
      <c r="I125" s="125">
        <f>$C125*H125</f>
        <v>0</v>
      </c>
      <c r="J125" s="193"/>
      <c r="K125" s="130">
        <f>$C125*J125</f>
        <v>0</v>
      </c>
      <c r="L125" s="73">
        <f>D125+F125+H125+J125</f>
        <v>0</v>
      </c>
      <c r="M125" s="74">
        <f t="shared" si="78"/>
        <v>0</v>
      </c>
      <c r="N125" s="193"/>
      <c r="O125" s="78">
        <f>$C125*N125</f>
        <v>0</v>
      </c>
      <c r="P125" s="193"/>
      <c r="Q125" s="78">
        <f>$C125*P125</f>
        <v>0</v>
      </c>
      <c r="R125" s="193"/>
      <c r="S125" s="78">
        <f>$C125*R125</f>
        <v>0</v>
      </c>
      <c r="T125" s="193"/>
      <c r="U125" s="78">
        <f>$C125*T125</f>
        <v>0</v>
      </c>
      <c r="V125" s="193"/>
      <c r="W125" s="78">
        <f>$C125*V125</f>
        <v>0</v>
      </c>
      <c r="X125" s="73">
        <f>D125+F125+H125+J125+N125+P125+R125+T125+V125</f>
        <v>0</v>
      </c>
      <c r="Y125" s="74">
        <f>$C125*X125</f>
        <v>0</v>
      </c>
    </row>
    <row r="126" spans="1:25" ht="15" thickBot="1" x14ac:dyDescent="0.2">
      <c r="A126" s="183"/>
      <c r="B126" s="183"/>
      <c r="C126" s="85"/>
      <c r="D126" s="58"/>
      <c r="E126" s="80">
        <f>SUM(E122:E125)</f>
        <v>0</v>
      </c>
      <c r="F126" s="58"/>
      <c r="G126" s="80">
        <f>SUM(G122:G125)</f>
        <v>0</v>
      </c>
      <c r="H126" s="58"/>
      <c r="I126" s="121">
        <f>SUM(I122:I125)</f>
        <v>0</v>
      </c>
      <c r="J126" s="58"/>
      <c r="K126" s="80">
        <f>SUM(K122:K125)</f>
        <v>0</v>
      </c>
      <c r="L126" s="69" t="s">
        <v>10</v>
      </c>
      <c r="M126" s="70">
        <f>SUM(M122:M125)</f>
        <v>0</v>
      </c>
      <c r="N126" s="58"/>
      <c r="O126" s="80">
        <f>SUM(O122:O125)</f>
        <v>0</v>
      </c>
      <c r="P126" s="58"/>
      <c r="Q126" s="80">
        <f>SUM(Q122:Q125)</f>
        <v>0</v>
      </c>
      <c r="R126" s="58"/>
      <c r="S126" s="80">
        <f>SUM(S122:S125)</f>
        <v>0</v>
      </c>
      <c r="T126" s="58"/>
      <c r="U126" s="80">
        <f>SUM(U122:U125)</f>
        <v>0</v>
      </c>
      <c r="V126" s="58"/>
      <c r="W126" s="80">
        <f>SUM(W122:W125)</f>
        <v>0</v>
      </c>
      <c r="X126" s="69" t="s">
        <v>10</v>
      </c>
      <c r="Y126" s="70">
        <f>SUM(Y122:Y125)</f>
        <v>0</v>
      </c>
    </row>
    <row r="127" spans="1:25" ht="14.25" x14ac:dyDescent="0.15">
      <c r="A127" s="149">
        <v>25</v>
      </c>
      <c r="B127" s="149" t="s">
        <v>86</v>
      </c>
      <c r="C127" s="86">
        <v>1</v>
      </c>
      <c r="D127" s="151"/>
      <c r="E127" s="79">
        <f t="shared" si="97"/>
        <v>0</v>
      </c>
      <c r="F127" s="151"/>
      <c r="G127" s="79">
        <f>$C127*F127</f>
        <v>0</v>
      </c>
      <c r="H127" s="151"/>
      <c r="I127" s="126">
        <f>$C127*H127</f>
        <v>0</v>
      </c>
      <c r="J127" s="151"/>
      <c r="K127" s="131">
        <f>$C127*J127</f>
        <v>0</v>
      </c>
      <c r="L127" s="71">
        <f>D127+F127+H127+J127</f>
        <v>0</v>
      </c>
      <c r="M127" s="72">
        <f t="shared" si="78"/>
        <v>0</v>
      </c>
      <c r="N127" s="151"/>
      <c r="O127" s="79">
        <f>$C127*N127</f>
        <v>0</v>
      </c>
      <c r="P127" s="151"/>
      <c r="Q127" s="79">
        <f>$C127*P127</f>
        <v>0</v>
      </c>
      <c r="R127" s="151"/>
      <c r="S127" s="79">
        <f>$C127*R127</f>
        <v>0</v>
      </c>
      <c r="T127" s="151"/>
      <c r="U127" s="79">
        <f>$C127*T127</f>
        <v>0</v>
      </c>
      <c r="V127" s="151"/>
      <c r="W127" s="79">
        <f>$C127*V127</f>
        <v>0</v>
      </c>
      <c r="X127" s="71">
        <f>D127+F127+H127+J127+N127+P127+R127+T127+V127</f>
        <v>0</v>
      </c>
      <c r="Y127" s="72">
        <f>$C127*X127</f>
        <v>0</v>
      </c>
    </row>
    <row r="128" spans="1:25" ht="14.25" x14ac:dyDescent="0.15">
      <c r="A128" s="148"/>
      <c r="B128" s="148"/>
      <c r="C128" s="81">
        <v>2</v>
      </c>
      <c r="D128" s="152"/>
      <c r="E128" s="77">
        <f t="shared" si="97"/>
        <v>0</v>
      </c>
      <c r="F128" s="152"/>
      <c r="G128" s="77">
        <f>$C128*F128</f>
        <v>0</v>
      </c>
      <c r="H128" s="152"/>
      <c r="I128" s="124">
        <f>$C128*H128</f>
        <v>0</v>
      </c>
      <c r="J128" s="152"/>
      <c r="K128" s="129">
        <f>$C128*J128</f>
        <v>0</v>
      </c>
      <c r="L128" s="63">
        <f>D128+F128+H128+J128</f>
        <v>0</v>
      </c>
      <c r="M128" s="64">
        <f t="shared" si="78"/>
        <v>0</v>
      </c>
      <c r="N128" s="152"/>
      <c r="O128" s="77">
        <f>$C128*N128</f>
        <v>0</v>
      </c>
      <c r="P128" s="152"/>
      <c r="Q128" s="77">
        <f>$C128*P128</f>
        <v>0</v>
      </c>
      <c r="R128" s="152"/>
      <c r="S128" s="77">
        <f>$C128*R128</f>
        <v>0</v>
      </c>
      <c r="T128" s="152"/>
      <c r="U128" s="77">
        <f>$C128*T128</f>
        <v>0</v>
      </c>
      <c r="V128" s="152"/>
      <c r="W128" s="77">
        <f>$C128*V128</f>
        <v>0</v>
      </c>
      <c r="X128" s="63">
        <f>D128+F128+H128+J128+N128+P128+R128+T128+V128</f>
        <v>0</v>
      </c>
      <c r="Y128" s="64">
        <f>$C128*X128</f>
        <v>0</v>
      </c>
    </row>
    <row r="129" spans="1:25" ht="15" thickBot="1" x14ac:dyDescent="0.2">
      <c r="A129" s="150"/>
      <c r="B129" s="150"/>
      <c r="C129" s="82"/>
      <c r="D129" s="153"/>
      <c r="E129" s="78">
        <f t="shared" si="97"/>
        <v>0</v>
      </c>
      <c r="F129" s="153"/>
      <c r="G129" s="78">
        <f>$C129*F129</f>
        <v>0</v>
      </c>
      <c r="H129" s="153"/>
      <c r="I129" s="125">
        <f>$C129*H129</f>
        <v>0</v>
      </c>
      <c r="J129" s="153"/>
      <c r="K129" s="130">
        <f>$C129*J129</f>
        <v>0</v>
      </c>
      <c r="L129" s="65">
        <f>D129+F129+H129+J129</f>
        <v>0</v>
      </c>
      <c r="M129" s="66">
        <f t="shared" si="78"/>
        <v>0</v>
      </c>
      <c r="N129" s="153"/>
      <c r="O129" s="78">
        <f>$C129*N129</f>
        <v>0</v>
      </c>
      <c r="P129" s="153"/>
      <c r="Q129" s="78">
        <f>$C129*P129</f>
        <v>0</v>
      </c>
      <c r="R129" s="153"/>
      <c r="S129" s="78">
        <f>$C129*R129</f>
        <v>0</v>
      </c>
      <c r="T129" s="153"/>
      <c r="U129" s="78">
        <f>$C129*T129</f>
        <v>0</v>
      </c>
      <c r="V129" s="153"/>
      <c r="W129" s="78">
        <f>$C129*V129</f>
        <v>0</v>
      </c>
      <c r="X129" s="65">
        <f>D129+F129+H129+J129+N129+P129+R129+T129+V129</f>
        <v>0</v>
      </c>
      <c r="Y129" s="66">
        <f>$C129*X129</f>
        <v>0</v>
      </c>
    </row>
    <row r="130" spans="1:25" ht="15" thickBot="1" x14ac:dyDescent="0.2">
      <c r="A130" s="150"/>
      <c r="B130" s="150"/>
      <c r="C130" s="83"/>
      <c r="D130" s="57"/>
      <c r="E130" s="80">
        <f>SUM(E127:E129)</f>
        <v>0</v>
      </c>
      <c r="F130" s="57"/>
      <c r="G130" s="80">
        <f>SUM(G127:G129)</f>
        <v>0</v>
      </c>
      <c r="H130" s="57"/>
      <c r="I130" s="121">
        <f>SUM(I127:I129)</f>
        <v>0</v>
      </c>
      <c r="J130" s="57"/>
      <c r="K130" s="80">
        <f>SUM(K127:K129)</f>
        <v>0</v>
      </c>
      <c r="L130" s="69" t="s">
        <v>10</v>
      </c>
      <c r="M130" s="70">
        <f>SUM(M127:M129)</f>
        <v>0</v>
      </c>
      <c r="N130" s="57"/>
      <c r="O130" s="80">
        <f>SUM(O127:O129)</f>
        <v>0</v>
      </c>
      <c r="P130" s="57"/>
      <c r="Q130" s="80">
        <f>SUM(Q127:Q129)</f>
        <v>0</v>
      </c>
      <c r="R130" s="57"/>
      <c r="S130" s="80">
        <f>SUM(S127:S129)</f>
        <v>0</v>
      </c>
      <c r="T130" s="57"/>
      <c r="U130" s="80">
        <f>SUM(U127:U129)</f>
        <v>0</v>
      </c>
      <c r="V130" s="57"/>
      <c r="W130" s="80">
        <f>SUM(W127:W129)</f>
        <v>0</v>
      </c>
      <c r="X130" s="69" t="s">
        <v>10</v>
      </c>
      <c r="Y130" s="70">
        <f>SUM(Y127:Y129)</f>
        <v>0</v>
      </c>
    </row>
    <row r="131" spans="1:25" ht="14.25" x14ac:dyDescent="0.15">
      <c r="A131" s="182">
        <v>26</v>
      </c>
      <c r="B131" s="182" t="s">
        <v>28</v>
      </c>
      <c r="C131" s="84">
        <v>0.5</v>
      </c>
      <c r="D131" s="192"/>
      <c r="E131" s="79">
        <f t="shared" si="97"/>
        <v>0</v>
      </c>
      <c r="F131" s="192"/>
      <c r="G131" s="79">
        <f>$C131*F131</f>
        <v>0</v>
      </c>
      <c r="H131" s="192"/>
      <c r="I131" s="126">
        <f>$C131*H131</f>
        <v>0</v>
      </c>
      <c r="J131" s="192"/>
      <c r="K131" s="131">
        <f>$C131*J131</f>
        <v>0</v>
      </c>
      <c r="L131" s="61">
        <f>D131+F131+H131+J131</f>
        <v>0</v>
      </c>
      <c r="M131" s="62">
        <f t="shared" si="78"/>
        <v>0</v>
      </c>
      <c r="N131" s="192"/>
      <c r="O131" s="79">
        <f>$C131*N131</f>
        <v>0</v>
      </c>
      <c r="P131" s="192"/>
      <c r="Q131" s="79">
        <f>$C131*P131</f>
        <v>0</v>
      </c>
      <c r="R131" s="192"/>
      <c r="S131" s="79">
        <f>$C131*R131</f>
        <v>0</v>
      </c>
      <c r="T131" s="192"/>
      <c r="U131" s="79">
        <f>$C131*T131</f>
        <v>0</v>
      </c>
      <c r="V131" s="192"/>
      <c r="W131" s="79">
        <f>$C131*V131</f>
        <v>0</v>
      </c>
      <c r="X131" s="61">
        <f>D131+F131+H131+J131+N131+P131+R131+T131+V131</f>
        <v>0</v>
      </c>
      <c r="Y131" s="62">
        <f>$C131*X131</f>
        <v>0</v>
      </c>
    </row>
    <row r="132" spans="1:25" ht="14.25" x14ac:dyDescent="0.15">
      <c r="A132" s="180"/>
      <c r="B132" s="180"/>
      <c r="C132" s="81">
        <v>1</v>
      </c>
      <c r="D132" s="190"/>
      <c r="E132" s="77">
        <f t="shared" si="97"/>
        <v>0</v>
      </c>
      <c r="F132" s="190"/>
      <c r="G132" s="77">
        <f>$C132*F132</f>
        <v>0</v>
      </c>
      <c r="H132" s="190"/>
      <c r="I132" s="124">
        <f>$C132*H132</f>
        <v>0</v>
      </c>
      <c r="J132" s="190"/>
      <c r="K132" s="129">
        <f>$C132*J132</f>
        <v>0</v>
      </c>
      <c r="L132" s="63">
        <f>D132+F132+H132+J132</f>
        <v>0</v>
      </c>
      <c r="M132" s="64">
        <f t="shared" si="78"/>
        <v>0</v>
      </c>
      <c r="N132" s="190"/>
      <c r="O132" s="77">
        <f>$C132*N132</f>
        <v>0</v>
      </c>
      <c r="P132" s="190"/>
      <c r="Q132" s="77">
        <f>$C132*P132</f>
        <v>0</v>
      </c>
      <c r="R132" s="190"/>
      <c r="S132" s="77">
        <f>$C132*R132</f>
        <v>0</v>
      </c>
      <c r="T132" s="190"/>
      <c r="U132" s="77">
        <f>$C132*T132</f>
        <v>0</v>
      </c>
      <c r="V132" s="190"/>
      <c r="W132" s="77">
        <f>$C132*V132</f>
        <v>0</v>
      </c>
      <c r="X132" s="63">
        <f>D132+F132+H132+J132+N132+P132+R132+T132+V132</f>
        <v>0</v>
      </c>
      <c r="Y132" s="64">
        <f>$C132*X132</f>
        <v>0</v>
      </c>
    </row>
    <row r="133" spans="1:25" ht="14.25" x14ac:dyDescent="0.15">
      <c r="A133" s="180"/>
      <c r="B133" s="180"/>
      <c r="C133" s="81">
        <v>2</v>
      </c>
      <c r="D133" s="190"/>
      <c r="E133" s="77">
        <f t="shared" si="97"/>
        <v>0</v>
      </c>
      <c r="F133" s="190"/>
      <c r="G133" s="77">
        <f>$C133*F133</f>
        <v>0</v>
      </c>
      <c r="H133" s="190"/>
      <c r="I133" s="124">
        <f>$C133*H133</f>
        <v>0</v>
      </c>
      <c r="J133" s="190"/>
      <c r="K133" s="129">
        <f>$C133*J133</f>
        <v>0</v>
      </c>
      <c r="L133" s="63">
        <f>D133+F133+H133+J133</f>
        <v>0</v>
      </c>
      <c r="M133" s="64">
        <f t="shared" si="78"/>
        <v>0</v>
      </c>
      <c r="N133" s="190"/>
      <c r="O133" s="77">
        <f>$C133*N133</f>
        <v>0</v>
      </c>
      <c r="P133" s="190"/>
      <c r="Q133" s="77">
        <f>$C133*P133</f>
        <v>0</v>
      </c>
      <c r="R133" s="190"/>
      <c r="S133" s="77">
        <f>$C133*R133</f>
        <v>0</v>
      </c>
      <c r="T133" s="190"/>
      <c r="U133" s="77">
        <f>$C133*T133</f>
        <v>0</v>
      </c>
      <c r="V133" s="190"/>
      <c r="W133" s="77">
        <f>$C133*V133</f>
        <v>0</v>
      </c>
      <c r="X133" s="63">
        <f>D133+F133+H133+J133+N133+P133+R133+T133+V133</f>
        <v>0</v>
      </c>
      <c r="Y133" s="64">
        <f>$C133*X133</f>
        <v>0</v>
      </c>
    </row>
    <row r="134" spans="1:25" ht="14.25" x14ac:dyDescent="0.15">
      <c r="A134" s="180"/>
      <c r="B134" s="180"/>
      <c r="C134" s="81"/>
      <c r="D134" s="190"/>
      <c r="E134" s="77">
        <f t="shared" si="97"/>
        <v>0</v>
      </c>
      <c r="F134" s="190"/>
      <c r="G134" s="77">
        <f>$C134*F134</f>
        <v>0</v>
      </c>
      <c r="H134" s="190"/>
      <c r="I134" s="124">
        <f>$C134*H134</f>
        <v>0</v>
      </c>
      <c r="J134" s="190"/>
      <c r="K134" s="129">
        <f>$C134*J134</f>
        <v>0</v>
      </c>
      <c r="L134" s="63">
        <f>D134+F134+H134+J134</f>
        <v>0</v>
      </c>
      <c r="M134" s="64">
        <f t="shared" si="78"/>
        <v>0</v>
      </c>
      <c r="N134" s="190"/>
      <c r="O134" s="77">
        <f>$C134*N134</f>
        <v>0</v>
      </c>
      <c r="P134" s="190"/>
      <c r="Q134" s="77">
        <f>$C134*P134</f>
        <v>0</v>
      </c>
      <c r="R134" s="190"/>
      <c r="S134" s="77">
        <f>$C134*R134</f>
        <v>0</v>
      </c>
      <c r="T134" s="190"/>
      <c r="U134" s="77">
        <f>$C134*T134</f>
        <v>0</v>
      </c>
      <c r="V134" s="190"/>
      <c r="W134" s="77">
        <f>$C134*V134</f>
        <v>0</v>
      </c>
      <c r="X134" s="63">
        <f>D134+F134+H134+J134+N134+P134+R134+T134+V134</f>
        <v>0</v>
      </c>
      <c r="Y134" s="64">
        <f>$C134*X134</f>
        <v>0</v>
      </c>
    </row>
    <row r="135" spans="1:25" ht="15" thickBot="1" x14ac:dyDescent="0.2">
      <c r="A135" s="180"/>
      <c r="B135" s="180"/>
      <c r="C135" s="87"/>
      <c r="D135" s="193"/>
      <c r="E135" s="78">
        <f t="shared" si="97"/>
        <v>0</v>
      </c>
      <c r="F135" s="193"/>
      <c r="G135" s="78">
        <f>$C135*F135</f>
        <v>0</v>
      </c>
      <c r="H135" s="193"/>
      <c r="I135" s="125">
        <f>$C135*H135</f>
        <v>0</v>
      </c>
      <c r="J135" s="193"/>
      <c r="K135" s="130">
        <f>$C135*J135</f>
        <v>0</v>
      </c>
      <c r="L135" s="73">
        <f>D135+F135+H135+J135</f>
        <v>0</v>
      </c>
      <c r="M135" s="74">
        <f t="shared" si="78"/>
        <v>0</v>
      </c>
      <c r="N135" s="193"/>
      <c r="O135" s="78">
        <f>$C135*N135</f>
        <v>0</v>
      </c>
      <c r="P135" s="193"/>
      <c r="Q135" s="78">
        <f>$C135*P135</f>
        <v>0</v>
      </c>
      <c r="R135" s="193"/>
      <c r="S135" s="78">
        <f>$C135*R135</f>
        <v>0</v>
      </c>
      <c r="T135" s="193"/>
      <c r="U135" s="78">
        <f>$C135*T135</f>
        <v>0</v>
      </c>
      <c r="V135" s="193"/>
      <c r="W135" s="78">
        <f>$C135*V135</f>
        <v>0</v>
      </c>
      <c r="X135" s="73">
        <f>D135+F135+H135+J135+N135+P135+R135+T135+V135</f>
        <v>0</v>
      </c>
      <c r="Y135" s="74">
        <f>$C135*X135</f>
        <v>0</v>
      </c>
    </row>
    <row r="136" spans="1:25" ht="15" thickBot="1" x14ac:dyDescent="0.2">
      <c r="A136" s="185"/>
      <c r="B136" s="185"/>
      <c r="C136" s="85"/>
      <c r="D136" s="58"/>
      <c r="E136" s="80">
        <f>SUM(E131:E135)</f>
        <v>0</v>
      </c>
      <c r="F136" s="58"/>
      <c r="G136" s="80">
        <f>SUM(G131:G135)</f>
        <v>0</v>
      </c>
      <c r="H136" s="58"/>
      <c r="I136" s="121">
        <f>SUM(I131:I135)</f>
        <v>0</v>
      </c>
      <c r="J136" s="58"/>
      <c r="K136" s="80">
        <f>SUM(K131:K135)</f>
        <v>0</v>
      </c>
      <c r="L136" s="69" t="s">
        <v>10</v>
      </c>
      <c r="M136" s="70">
        <f>SUM(M131:M135)</f>
        <v>0</v>
      </c>
      <c r="N136" s="58"/>
      <c r="O136" s="80">
        <f>SUM(O131:O135)</f>
        <v>0</v>
      </c>
      <c r="P136" s="58"/>
      <c r="Q136" s="80">
        <f>SUM(Q131:Q135)</f>
        <v>0</v>
      </c>
      <c r="R136" s="58"/>
      <c r="S136" s="80">
        <f>SUM(S131:S135)</f>
        <v>0</v>
      </c>
      <c r="T136" s="58"/>
      <c r="U136" s="80">
        <f>SUM(U131:U135)</f>
        <v>0</v>
      </c>
      <c r="V136" s="58"/>
      <c r="W136" s="80">
        <f>SUM(W131:W135)</f>
        <v>0</v>
      </c>
      <c r="X136" s="69" t="s">
        <v>10</v>
      </c>
      <c r="Y136" s="70">
        <f>SUM(Y131:Y135)</f>
        <v>0</v>
      </c>
    </row>
    <row r="137" spans="1:25" ht="14.25" x14ac:dyDescent="0.15">
      <c r="A137" s="149">
        <v>28</v>
      </c>
      <c r="B137" s="149" t="s">
        <v>87</v>
      </c>
      <c r="C137" s="86">
        <v>5</v>
      </c>
      <c r="D137" s="151"/>
      <c r="E137" s="79">
        <f t="shared" si="97"/>
        <v>0</v>
      </c>
      <c r="F137" s="151"/>
      <c r="G137" s="79">
        <f>$C137*F137</f>
        <v>0</v>
      </c>
      <c r="H137" s="151"/>
      <c r="I137" s="126">
        <f>$C137*H137</f>
        <v>0</v>
      </c>
      <c r="J137" s="151"/>
      <c r="K137" s="131">
        <f>$C137*J137</f>
        <v>0</v>
      </c>
      <c r="L137" s="71">
        <f>D137+F137+H137+J137</f>
        <v>0</v>
      </c>
      <c r="M137" s="72">
        <f t="shared" si="78"/>
        <v>0</v>
      </c>
      <c r="N137" s="151"/>
      <c r="O137" s="79">
        <f>$C137*N137</f>
        <v>0</v>
      </c>
      <c r="P137" s="151"/>
      <c r="Q137" s="79">
        <f>$C137*P137</f>
        <v>0</v>
      </c>
      <c r="R137" s="151"/>
      <c r="S137" s="79">
        <f>$C137*R137</f>
        <v>0</v>
      </c>
      <c r="T137" s="151"/>
      <c r="U137" s="79">
        <f>$C137*T137</f>
        <v>0</v>
      </c>
      <c r="V137" s="151"/>
      <c r="W137" s="79">
        <f>$C137*V137</f>
        <v>0</v>
      </c>
      <c r="X137" s="71">
        <f>D137+F137+H137+J137+N137+P137+R137+T137+V137</f>
        <v>0</v>
      </c>
      <c r="Y137" s="72">
        <f>$C137*X137</f>
        <v>0</v>
      </c>
    </row>
    <row r="138" spans="1:25" ht="14.25" x14ac:dyDescent="0.15">
      <c r="A138" s="148"/>
      <c r="B138" s="148"/>
      <c r="C138" s="81">
        <v>50</v>
      </c>
      <c r="D138" s="152"/>
      <c r="E138" s="77">
        <f t="shared" si="97"/>
        <v>0</v>
      </c>
      <c r="F138" s="152"/>
      <c r="G138" s="77">
        <f>$C138*F138</f>
        <v>0</v>
      </c>
      <c r="H138" s="152"/>
      <c r="I138" s="124">
        <f>$C138*H138</f>
        <v>0</v>
      </c>
      <c r="J138" s="152"/>
      <c r="K138" s="129">
        <f>$C138*J138</f>
        <v>0</v>
      </c>
      <c r="L138" s="63">
        <f>D138+F138+H138+J138</f>
        <v>0</v>
      </c>
      <c r="M138" s="64">
        <f t="shared" si="78"/>
        <v>0</v>
      </c>
      <c r="N138" s="152"/>
      <c r="O138" s="77">
        <f>$C138*N138</f>
        <v>0</v>
      </c>
      <c r="P138" s="152"/>
      <c r="Q138" s="77">
        <f>$C138*P138</f>
        <v>0</v>
      </c>
      <c r="R138" s="152"/>
      <c r="S138" s="77">
        <f>$C138*R138</f>
        <v>0</v>
      </c>
      <c r="T138" s="152"/>
      <c r="U138" s="77">
        <f>$C138*T138</f>
        <v>0</v>
      </c>
      <c r="V138" s="152"/>
      <c r="W138" s="77">
        <f>$C138*V138</f>
        <v>0</v>
      </c>
      <c r="X138" s="63">
        <f>D138+F138+H138+J138+N138+P138+R138+T138+V138</f>
        <v>0</v>
      </c>
      <c r="Y138" s="64">
        <f>$C138*X138</f>
        <v>0</v>
      </c>
    </row>
    <row r="139" spans="1:25" ht="14.25" x14ac:dyDescent="0.15">
      <c r="A139" s="148"/>
      <c r="B139" s="148"/>
      <c r="C139" s="81"/>
      <c r="D139" s="152"/>
      <c r="E139" s="77">
        <f t="shared" si="97"/>
        <v>0</v>
      </c>
      <c r="F139" s="152"/>
      <c r="G139" s="77">
        <f>$C139*F139</f>
        <v>0</v>
      </c>
      <c r="H139" s="152"/>
      <c r="I139" s="124">
        <f>$C139*H139</f>
        <v>0</v>
      </c>
      <c r="J139" s="152"/>
      <c r="K139" s="129">
        <f>$C139*J139</f>
        <v>0</v>
      </c>
      <c r="L139" s="63">
        <f>D139+F139+H139+J139</f>
        <v>0</v>
      </c>
      <c r="M139" s="64">
        <f t="shared" si="78"/>
        <v>0</v>
      </c>
      <c r="N139" s="152"/>
      <c r="O139" s="77">
        <f>$C139*N139</f>
        <v>0</v>
      </c>
      <c r="P139" s="152"/>
      <c r="Q139" s="77">
        <f>$C139*P139</f>
        <v>0</v>
      </c>
      <c r="R139" s="152"/>
      <c r="S139" s="77">
        <f>$C139*R139</f>
        <v>0</v>
      </c>
      <c r="T139" s="152"/>
      <c r="U139" s="77">
        <f>$C139*T139</f>
        <v>0</v>
      </c>
      <c r="V139" s="152"/>
      <c r="W139" s="77">
        <f>$C139*V139</f>
        <v>0</v>
      </c>
      <c r="X139" s="63">
        <f>D139+F139+H139+J139+N139+P139+R139+T139+V139</f>
        <v>0</v>
      </c>
      <c r="Y139" s="64">
        <f>$C139*X139</f>
        <v>0</v>
      </c>
    </row>
    <row r="140" spans="1:25" ht="15" thickBot="1" x14ac:dyDescent="0.2">
      <c r="A140" s="150"/>
      <c r="B140" s="150"/>
      <c r="C140" s="82"/>
      <c r="D140" s="153"/>
      <c r="E140" s="78">
        <f t="shared" si="97"/>
        <v>0</v>
      </c>
      <c r="F140" s="153"/>
      <c r="G140" s="78">
        <f>$C140*F140</f>
        <v>0</v>
      </c>
      <c r="H140" s="153"/>
      <c r="I140" s="125">
        <f>$C140*H140</f>
        <v>0</v>
      </c>
      <c r="J140" s="153"/>
      <c r="K140" s="130">
        <f>$C140*J140</f>
        <v>0</v>
      </c>
      <c r="L140" s="65">
        <f>D140+F140+H140+J140</f>
        <v>0</v>
      </c>
      <c r="M140" s="66">
        <f t="shared" si="78"/>
        <v>0</v>
      </c>
      <c r="N140" s="153"/>
      <c r="O140" s="78">
        <f>$C140*N140</f>
        <v>0</v>
      </c>
      <c r="P140" s="153"/>
      <c r="Q140" s="78">
        <f>$C140*P140</f>
        <v>0</v>
      </c>
      <c r="R140" s="153"/>
      <c r="S140" s="78">
        <f>$C140*R140</f>
        <v>0</v>
      </c>
      <c r="T140" s="153"/>
      <c r="U140" s="78">
        <f>$C140*T140</f>
        <v>0</v>
      </c>
      <c r="V140" s="153"/>
      <c r="W140" s="78">
        <f>$C140*V140</f>
        <v>0</v>
      </c>
      <c r="X140" s="65">
        <f>D140+F140+H140+J140+N140+P140+R140+T140+V140</f>
        <v>0</v>
      </c>
      <c r="Y140" s="66">
        <f>$C140*X140</f>
        <v>0</v>
      </c>
    </row>
    <row r="141" spans="1:25" ht="15" thickBot="1" x14ac:dyDescent="0.2">
      <c r="A141" s="150"/>
      <c r="B141" s="150"/>
      <c r="C141" s="83"/>
      <c r="D141" s="57"/>
      <c r="E141" s="80">
        <f>SUM(E137:E140)</f>
        <v>0</v>
      </c>
      <c r="F141" s="57"/>
      <c r="G141" s="80">
        <f>SUM(G137:G140)</f>
        <v>0</v>
      </c>
      <c r="H141" s="57"/>
      <c r="I141" s="121">
        <f>SUM(I137:I140)</f>
        <v>0</v>
      </c>
      <c r="J141" s="57"/>
      <c r="K141" s="80">
        <f>SUM(K137:K140)</f>
        <v>0</v>
      </c>
      <c r="L141" s="69" t="s">
        <v>10</v>
      </c>
      <c r="M141" s="70">
        <f>SUM(M137:M140)</f>
        <v>0</v>
      </c>
      <c r="N141" s="57"/>
      <c r="O141" s="80">
        <f>SUM(O137:O140)</f>
        <v>0</v>
      </c>
      <c r="P141" s="57"/>
      <c r="Q141" s="80">
        <f>SUM(Q137:Q140)</f>
        <v>0</v>
      </c>
      <c r="R141" s="57"/>
      <c r="S141" s="80">
        <f>SUM(S137:S140)</f>
        <v>0</v>
      </c>
      <c r="T141" s="57"/>
      <c r="U141" s="80">
        <f>SUM(U137:U140)</f>
        <v>0</v>
      </c>
      <c r="V141" s="57"/>
      <c r="W141" s="80">
        <f>SUM(W137:W140)</f>
        <v>0</v>
      </c>
      <c r="X141" s="69" t="s">
        <v>10</v>
      </c>
      <c r="Y141" s="70">
        <f>SUM(Y137:Y140)</f>
        <v>0</v>
      </c>
    </row>
    <row r="142" spans="1:25" ht="14.25" x14ac:dyDescent="0.15">
      <c r="A142" s="182">
        <v>29</v>
      </c>
      <c r="B142" s="182" t="s">
        <v>88</v>
      </c>
      <c r="C142" s="84">
        <v>0.7</v>
      </c>
      <c r="D142" s="192"/>
      <c r="E142" s="79">
        <f t="shared" si="97"/>
        <v>0</v>
      </c>
      <c r="F142" s="192"/>
      <c r="G142" s="79">
        <f>$C142*F142</f>
        <v>0</v>
      </c>
      <c r="H142" s="192"/>
      <c r="I142" s="126">
        <f>$C142*H142</f>
        <v>0</v>
      </c>
      <c r="J142" s="192"/>
      <c r="K142" s="131">
        <f>$C142*J142</f>
        <v>0</v>
      </c>
      <c r="L142" s="61">
        <f>D142+F142+H142+J142</f>
        <v>0</v>
      </c>
      <c r="M142" s="62">
        <f t="shared" si="78"/>
        <v>0</v>
      </c>
      <c r="N142" s="192"/>
      <c r="O142" s="79">
        <f>$C142*N142</f>
        <v>0</v>
      </c>
      <c r="P142" s="192"/>
      <c r="Q142" s="79">
        <f>$C142*P142</f>
        <v>0</v>
      </c>
      <c r="R142" s="192"/>
      <c r="S142" s="79">
        <f>$C142*R142</f>
        <v>0</v>
      </c>
      <c r="T142" s="192"/>
      <c r="U142" s="79">
        <f>$C142*T142</f>
        <v>0</v>
      </c>
      <c r="V142" s="192"/>
      <c r="W142" s="79">
        <f>$C142*V142</f>
        <v>0</v>
      </c>
      <c r="X142" s="61">
        <f>D142+F142+H142+J142+N142+P142+R142+T142+V142</f>
        <v>0</v>
      </c>
      <c r="Y142" s="62">
        <f>$C142*X142</f>
        <v>0</v>
      </c>
    </row>
    <row r="143" spans="1:25" ht="14.25" x14ac:dyDescent="0.15">
      <c r="A143" s="180"/>
      <c r="B143" s="180"/>
      <c r="C143" s="81">
        <v>1</v>
      </c>
      <c r="D143" s="190"/>
      <c r="E143" s="77">
        <f t="shared" si="97"/>
        <v>0</v>
      </c>
      <c r="F143" s="190"/>
      <c r="G143" s="77">
        <f>$C143*F143</f>
        <v>0</v>
      </c>
      <c r="H143" s="190"/>
      <c r="I143" s="124">
        <f>$C143*H143</f>
        <v>0</v>
      </c>
      <c r="J143" s="190"/>
      <c r="K143" s="129">
        <f>$C143*J143</f>
        <v>0</v>
      </c>
      <c r="L143" s="63">
        <f>D143+F143+H143+J143</f>
        <v>0</v>
      </c>
      <c r="M143" s="64">
        <f t="shared" si="78"/>
        <v>0</v>
      </c>
      <c r="N143" s="190"/>
      <c r="O143" s="77">
        <f>$C143*N143</f>
        <v>0</v>
      </c>
      <c r="P143" s="190"/>
      <c r="Q143" s="77">
        <f>$C143*P143</f>
        <v>0</v>
      </c>
      <c r="R143" s="190"/>
      <c r="S143" s="77">
        <f>$C143*R143</f>
        <v>0</v>
      </c>
      <c r="T143" s="190"/>
      <c r="U143" s="77">
        <f>$C143*T143</f>
        <v>0</v>
      </c>
      <c r="V143" s="190"/>
      <c r="W143" s="77">
        <f>$C143*V143</f>
        <v>0</v>
      </c>
      <c r="X143" s="63">
        <f>D143+F143+H143+J143+N143+P143+R143+T143+V143</f>
        <v>0</v>
      </c>
      <c r="Y143" s="64">
        <f>$C143*X143</f>
        <v>0</v>
      </c>
    </row>
    <row r="144" spans="1:25" ht="14.25" x14ac:dyDescent="0.15">
      <c r="A144" s="180"/>
      <c r="B144" s="180"/>
      <c r="C144" s="81">
        <v>3</v>
      </c>
      <c r="D144" s="190"/>
      <c r="E144" s="77">
        <f t="shared" si="97"/>
        <v>0</v>
      </c>
      <c r="F144" s="190"/>
      <c r="G144" s="77">
        <f>$C144*F144</f>
        <v>0</v>
      </c>
      <c r="H144" s="190"/>
      <c r="I144" s="124">
        <f>$C144*H144</f>
        <v>0</v>
      </c>
      <c r="J144" s="190"/>
      <c r="K144" s="129">
        <f>$C144*J144</f>
        <v>0</v>
      </c>
      <c r="L144" s="63">
        <f>D144+F144+H144+J144</f>
        <v>0</v>
      </c>
      <c r="M144" s="64">
        <f>$C144*L144</f>
        <v>0</v>
      </c>
      <c r="N144" s="190"/>
      <c r="O144" s="77">
        <f>$C144*N144</f>
        <v>0</v>
      </c>
      <c r="P144" s="190"/>
      <c r="Q144" s="77">
        <f>$C144*P144</f>
        <v>0</v>
      </c>
      <c r="R144" s="190"/>
      <c r="S144" s="77">
        <f>$C144*R144</f>
        <v>0</v>
      </c>
      <c r="T144" s="190"/>
      <c r="U144" s="77">
        <f>$C144*T144</f>
        <v>0</v>
      </c>
      <c r="V144" s="190"/>
      <c r="W144" s="77">
        <f>$C144*V144</f>
        <v>0</v>
      </c>
      <c r="X144" s="63">
        <f>D144+F144+H144+J144+N144+P144+R144+T144+V144</f>
        <v>0</v>
      </c>
      <c r="Y144" s="64">
        <f>$C144*X144</f>
        <v>0</v>
      </c>
    </row>
    <row r="145" spans="1:25" ht="15" thickBot="1" x14ac:dyDescent="0.2">
      <c r="A145" s="181"/>
      <c r="B145" s="181"/>
      <c r="C145" s="87"/>
      <c r="D145" s="193"/>
      <c r="E145" s="78">
        <f t="shared" si="97"/>
        <v>0</v>
      </c>
      <c r="F145" s="193"/>
      <c r="G145" s="78">
        <f>$C145*F145</f>
        <v>0</v>
      </c>
      <c r="H145" s="193"/>
      <c r="I145" s="125">
        <f>$C145*H145</f>
        <v>0</v>
      </c>
      <c r="J145" s="193"/>
      <c r="K145" s="130">
        <f>$C145*J145</f>
        <v>0</v>
      </c>
      <c r="L145" s="73">
        <f>D145+F145+H145+J145</f>
        <v>0</v>
      </c>
      <c r="M145" s="74">
        <f>$C145*L145</f>
        <v>0</v>
      </c>
      <c r="N145" s="193"/>
      <c r="O145" s="78">
        <f>$C145*N145</f>
        <v>0</v>
      </c>
      <c r="P145" s="193"/>
      <c r="Q145" s="78">
        <f>$C145*P145</f>
        <v>0</v>
      </c>
      <c r="R145" s="193"/>
      <c r="S145" s="78">
        <f>$C145*R145</f>
        <v>0</v>
      </c>
      <c r="T145" s="193"/>
      <c r="U145" s="78">
        <f>$C145*T145</f>
        <v>0</v>
      </c>
      <c r="V145" s="193"/>
      <c r="W145" s="78">
        <f>$C145*V145</f>
        <v>0</v>
      </c>
      <c r="X145" s="73">
        <f>D145+F145+H145+J145+N145+P145+R145+T145+V145</f>
        <v>0</v>
      </c>
      <c r="Y145" s="74">
        <f>$C145*X145</f>
        <v>0</v>
      </c>
    </row>
    <row r="146" spans="1:25" ht="15" thickBot="1" x14ac:dyDescent="0.2">
      <c r="A146" s="183"/>
      <c r="B146" s="183"/>
      <c r="C146" s="85"/>
      <c r="D146" s="58"/>
      <c r="E146" s="80">
        <f>SUM(E142:E145)</f>
        <v>0</v>
      </c>
      <c r="F146" s="58"/>
      <c r="G146" s="80">
        <f>SUM(G142:G145)</f>
        <v>0</v>
      </c>
      <c r="H146" s="58"/>
      <c r="I146" s="121">
        <f>SUM(I142:I145)</f>
        <v>0</v>
      </c>
      <c r="J146" s="58"/>
      <c r="K146" s="80">
        <f>SUM(K142:K145)</f>
        <v>0</v>
      </c>
      <c r="L146" s="69" t="s">
        <v>10</v>
      </c>
      <c r="M146" s="70">
        <f>SUM(M142:M145)</f>
        <v>0</v>
      </c>
      <c r="N146" s="58"/>
      <c r="O146" s="80">
        <f>SUM(O142:O145)</f>
        <v>0</v>
      </c>
      <c r="P146" s="58"/>
      <c r="Q146" s="80">
        <f>SUM(Q142:Q145)</f>
        <v>0</v>
      </c>
      <c r="R146" s="58"/>
      <c r="S146" s="80">
        <f>SUM(S142:S145)</f>
        <v>0</v>
      </c>
      <c r="T146" s="58"/>
      <c r="U146" s="80">
        <f>SUM(U142:U145)</f>
        <v>0</v>
      </c>
      <c r="V146" s="58"/>
      <c r="W146" s="80">
        <f>SUM(W142:W145)</f>
        <v>0</v>
      </c>
      <c r="X146" s="69" t="s">
        <v>10</v>
      </c>
      <c r="Y146" s="70">
        <f>SUM(Y142:Y145)</f>
        <v>0</v>
      </c>
    </row>
    <row r="147" spans="1:25" ht="14.25" x14ac:dyDescent="0.15">
      <c r="A147" s="149">
        <v>30</v>
      </c>
      <c r="B147" s="149" t="s">
        <v>158</v>
      </c>
      <c r="C147" s="86">
        <v>0.1</v>
      </c>
      <c r="D147" s="151"/>
      <c r="E147" s="79">
        <f t="shared" si="97"/>
        <v>0</v>
      </c>
      <c r="F147" s="151"/>
      <c r="G147" s="79">
        <f t="shared" ref="G147:G152" si="98">$C147*F147</f>
        <v>0</v>
      </c>
      <c r="H147" s="151"/>
      <c r="I147" s="126">
        <f t="shared" ref="I147:I152" si="99">$C147*H147</f>
        <v>0</v>
      </c>
      <c r="J147" s="151"/>
      <c r="K147" s="131">
        <f t="shared" ref="K147:K152" si="100">$C147*J147</f>
        <v>0</v>
      </c>
      <c r="L147" s="71">
        <f t="shared" ref="L147:L152" si="101">D147+F147+H147+J147</f>
        <v>0</v>
      </c>
      <c r="M147" s="72">
        <f t="shared" ref="M147:M152" si="102">$C147*L147</f>
        <v>0</v>
      </c>
      <c r="N147" s="151"/>
      <c r="O147" s="79">
        <f t="shared" ref="O147:O152" si="103">$C147*N147</f>
        <v>0</v>
      </c>
      <c r="P147" s="151"/>
      <c r="Q147" s="79">
        <f t="shared" ref="Q147:Q152" si="104">$C147*P147</f>
        <v>0</v>
      </c>
      <c r="R147" s="151"/>
      <c r="S147" s="79">
        <f t="shared" ref="S147:S152" si="105">$C147*R147</f>
        <v>0</v>
      </c>
      <c r="T147" s="151"/>
      <c r="U147" s="79">
        <f t="shared" ref="U147:U152" si="106">$C147*T147</f>
        <v>0</v>
      </c>
      <c r="V147" s="151"/>
      <c r="W147" s="79">
        <f t="shared" ref="W147:W152" si="107">$C147*V147</f>
        <v>0</v>
      </c>
      <c r="X147" s="71">
        <f t="shared" ref="X147:X152" si="108">D147+F147+H147+J147+N147+P147+R147+T147+V147</f>
        <v>0</v>
      </c>
      <c r="Y147" s="72">
        <f t="shared" ref="Y147:Y152" si="109">$C147*X147</f>
        <v>0</v>
      </c>
    </row>
    <row r="148" spans="1:25" ht="14.25" x14ac:dyDescent="0.15">
      <c r="A148" s="148"/>
      <c r="B148" s="148" t="s">
        <v>159</v>
      </c>
      <c r="C148" s="81">
        <v>1.3</v>
      </c>
      <c r="D148" s="152"/>
      <c r="E148" s="77">
        <f t="shared" si="97"/>
        <v>0</v>
      </c>
      <c r="F148" s="152"/>
      <c r="G148" s="77">
        <f t="shared" si="98"/>
        <v>0</v>
      </c>
      <c r="H148" s="152"/>
      <c r="I148" s="124">
        <f t="shared" si="99"/>
        <v>0</v>
      </c>
      <c r="J148" s="152"/>
      <c r="K148" s="129">
        <f t="shared" si="100"/>
        <v>0</v>
      </c>
      <c r="L148" s="63">
        <f t="shared" si="101"/>
        <v>0</v>
      </c>
      <c r="M148" s="64">
        <f t="shared" si="102"/>
        <v>0</v>
      </c>
      <c r="N148" s="152"/>
      <c r="O148" s="77">
        <f t="shared" si="103"/>
        <v>0</v>
      </c>
      <c r="P148" s="152"/>
      <c r="Q148" s="77">
        <f t="shared" si="104"/>
        <v>0</v>
      </c>
      <c r="R148" s="152"/>
      <c r="S148" s="77">
        <f t="shared" si="105"/>
        <v>0</v>
      </c>
      <c r="T148" s="152"/>
      <c r="U148" s="77">
        <f t="shared" si="106"/>
        <v>0</v>
      </c>
      <c r="V148" s="152"/>
      <c r="W148" s="77">
        <f t="shared" si="107"/>
        <v>0</v>
      </c>
      <c r="X148" s="63">
        <f t="shared" si="108"/>
        <v>0</v>
      </c>
      <c r="Y148" s="64">
        <f t="shared" si="109"/>
        <v>0</v>
      </c>
    </row>
    <row r="149" spans="1:25" ht="14.25" x14ac:dyDescent="0.15">
      <c r="A149" s="148"/>
      <c r="B149" s="148"/>
      <c r="C149" s="81">
        <v>3</v>
      </c>
      <c r="D149" s="152"/>
      <c r="E149" s="77">
        <f t="shared" si="97"/>
        <v>0</v>
      </c>
      <c r="F149" s="152"/>
      <c r="G149" s="77">
        <f t="shared" si="98"/>
        <v>0</v>
      </c>
      <c r="H149" s="152"/>
      <c r="I149" s="124">
        <f t="shared" si="99"/>
        <v>0</v>
      </c>
      <c r="J149" s="152"/>
      <c r="K149" s="129">
        <f t="shared" si="100"/>
        <v>0</v>
      </c>
      <c r="L149" s="63">
        <f t="shared" si="101"/>
        <v>0</v>
      </c>
      <c r="M149" s="64">
        <f t="shared" si="102"/>
        <v>0</v>
      </c>
      <c r="N149" s="152"/>
      <c r="O149" s="77">
        <f t="shared" si="103"/>
        <v>0</v>
      </c>
      <c r="P149" s="152"/>
      <c r="Q149" s="77">
        <f t="shared" si="104"/>
        <v>0</v>
      </c>
      <c r="R149" s="152"/>
      <c r="S149" s="77">
        <f t="shared" si="105"/>
        <v>0</v>
      </c>
      <c r="T149" s="152"/>
      <c r="U149" s="77">
        <f t="shared" si="106"/>
        <v>0</v>
      </c>
      <c r="V149" s="152"/>
      <c r="W149" s="77">
        <f t="shared" si="107"/>
        <v>0</v>
      </c>
      <c r="X149" s="63">
        <f t="shared" si="108"/>
        <v>0</v>
      </c>
      <c r="Y149" s="64">
        <f t="shared" si="109"/>
        <v>0</v>
      </c>
    </row>
    <row r="150" spans="1:25" ht="14.25" x14ac:dyDescent="0.15">
      <c r="A150" s="148"/>
      <c r="B150" s="148"/>
      <c r="C150" s="81">
        <v>10</v>
      </c>
      <c r="D150" s="152"/>
      <c r="E150" s="77">
        <f t="shared" si="97"/>
        <v>0</v>
      </c>
      <c r="F150" s="152"/>
      <c r="G150" s="77">
        <f t="shared" si="98"/>
        <v>0</v>
      </c>
      <c r="H150" s="152"/>
      <c r="I150" s="124">
        <f t="shared" si="99"/>
        <v>0</v>
      </c>
      <c r="J150" s="152"/>
      <c r="K150" s="129">
        <f t="shared" si="100"/>
        <v>0</v>
      </c>
      <c r="L150" s="63">
        <f t="shared" si="101"/>
        <v>0</v>
      </c>
      <c r="M150" s="64">
        <f t="shared" si="102"/>
        <v>0</v>
      </c>
      <c r="N150" s="152"/>
      <c r="O150" s="77">
        <f t="shared" si="103"/>
        <v>0</v>
      </c>
      <c r="P150" s="152"/>
      <c r="Q150" s="77">
        <f t="shared" si="104"/>
        <v>0</v>
      </c>
      <c r="R150" s="152"/>
      <c r="S150" s="77">
        <f t="shared" si="105"/>
        <v>0</v>
      </c>
      <c r="T150" s="152"/>
      <c r="U150" s="77">
        <f t="shared" si="106"/>
        <v>0</v>
      </c>
      <c r="V150" s="152"/>
      <c r="W150" s="77">
        <f t="shared" si="107"/>
        <v>0</v>
      </c>
      <c r="X150" s="63">
        <f t="shared" si="108"/>
        <v>0</v>
      </c>
      <c r="Y150" s="64">
        <f t="shared" si="109"/>
        <v>0</v>
      </c>
    </row>
    <row r="151" spans="1:25" ht="14.25" x14ac:dyDescent="0.15">
      <c r="A151" s="148"/>
      <c r="B151" s="148"/>
      <c r="C151" s="81"/>
      <c r="D151" s="152"/>
      <c r="E151" s="77">
        <f t="shared" si="97"/>
        <v>0</v>
      </c>
      <c r="F151" s="152"/>
      <c r="G151" s="77">
        <f t="shared" si="98"/>
        <v>0</v>
      </c>
      <c r="H151" s="152"/>
      <c r="I151" s="124">
        <f t="shared" si="99"/>
        <v>0</v>
      </c>
      <c r="J151" s="152"/>
      <c r="K151" s="129">
        <f t="shared" si="100"/>
        <v>0</v>
      </c>
      <c r="L151" s="63">
        <f t="shared" si="101"/>
        <v>0</v>
      </c>
      <c r="M151" s="64">
        <f t="shared" si="102"/>
        <v>0</v>
      </c>
      <c r="N151" s="152"/>
      <c r="O151" s="77">
        <f t="shared" si="103"/>
        <v>0</v>
      </c>
      <c r="P151" s="152"/>
      <c r="Q151" s="77">
        <f t="shared" si="104"/>
        <v>0</v>
      </c>
      <c r="R151" s="152"/>
      <c r="S151" s="77">
        <f t="shared" si="105"/>
        <v>0</v>
      </c>
      <c r="T151" s="152"/>
      <c r="U151" s="77">
        <f t="shared" si="106"/>
        <v>0</v>
      </c>
      <c r="V151" s="152"/>
      <c r="W151" s="77">
        <f t="shared" si="107"/>
        <v>0</v>
      </c>
      <c r="X151" s="63">
        <f t="shared" si="108"/>
        <v>0</v>
      </c>
      <c r="Y151" s="64">
        <f t="shared" si="109"/>
        <v>0</v>
      </c>
    </row>
    <row r="152" spans="1:25" ht="15" thickBot="1" x14ac:dyDescent="0.2">
      <c r="A152" s="150"/>
      <c r="B152" s="150"/>
      <c r="C152" s="82"/>
      <c r="D152" s="153"/>
      <c r="E152" s="78">
        <f t="shared" si="97"/>
        <v>0</v>
      </c>
      <c r="F152" s="153"/>
      <c r="G152" s="78">
        <f t="shared" si="98"/>
        <v>0</v>
      </c>
      <c r="H152" s="153"/>
      <c r="I152" s="125">
        <f t="shared" si="99"/>
        <v>0</v>
      </c>
      <c r="J152" s="153"/>
      <c r="K152" s="130">
        <f t="shared" si="100"/>
        <v>0</v>
      </c>
      <c r="L152" s="65">
        <f t="shared" si="101"/>
        <v>0</v>
      </c>
      <c r="M152" s="66">
        <f t="shared" si="102"/>
        <v>0</v>
      </c>
      <c r="N152" s="153"/>
      <c r="O152" s="78">
        <f t="shared" si="103"/>
        <v>0</v>
      </c>
      <c r="P152" s="153"/>
      <c r="Q152" s="78">
        <f t="shared" si="104"/>
        <v>0</v>
      </c>
      <c r="R152" s="153"/>
      <c r="S152" s="78">
        <f t="shared" si="105"/>
        <v>0</v>
      </c>
      <c r="T152" s="153"/>
      <c r="U152" s="78">
        <f t="shared" si="106"/>
        <v>0</v>
      </c>
      <c r="V152" s="153"/>
      <c r="W152" s="78">
        <f t="shared" si="107"/>
        <v>0</v>
      </c>
      <c r="X152" s="65">
        <f t="shared" si="108"/>
        <v>0</v>
      </c>
      <c r="Y152" s="66">
        <f t="shared" si="109"/>
        <v>0</v>
      </c>
    </row>
    <row r="153" spans="1:25" ht="15" thickBot="1" x14ac:dyDescent="0.2">
      <c r="A153" s="150"/>
      <c r="B153" s="150"/>
      <c r="C153" s="83"/>
      <c r="D153" s="57"/>
      <c r="E153" s="80">
        <f>SUM(E147:E152)</f>
        <v>0</v>
      </c>
      <c r="F153" s="57"/>
      <c r="G153" s="80">
        <f>SUM(G147:G152)</f>
        <v>0</v>
      </c>
      <c r="H153" s="57"/>
      <c r="I153" s="121">
        <f>SUM(I147:I152)</f>
        <v>0</v>
      </c>
      <c r="J153" s="57"/>
      <c r="K153" s="80">
        <f>SUM(K147:K152)</f>
        <v>0</v>
      </c>
      <c r="L153" s="69" t="s">
        <v>10</v>
      </c>
      <c r="M153" s="70">
        <f>SUM(M147:M152)</f>
        <v>0</v>
      </c>
      <c r="N153" s="57"/>
      <c r="O153" s="80">
        <f>SUM(O147:O152)</f>
        <v>0</v>
      </c>
      <c r="P153" s="57"/>
      <c r="Q153" s="80">
        <f>SUM(Q147:Q152)</f>
        <v>0</v>
      </c>
      <c r="R153" s="57"/>
      <c r="S153" s="80">
        <f>SUM(S147:S152)</f>
        <v>0</v>
      </c>
      <c r="T153" s="57"/>
      <c r="U153" s="80">
        <f>SUM(U147:U152)</f>
        <v>0</v>
      </c>
      <c r="V153" s="57"/>
      <c r="W153" s="80">
        <f>SUM(W147:W152)</f>
        <v>0</v>
      </c>
      <c r="X153" s="69" t="s">
        <v>10</v>
      </c>
      <c r="Y153" s="70">
        <f>SUM(Y147:Y152)</f>
        <v>0</v>
      </c>
    </row>
    <row r="154" spans="1:25" ht="14.25" x14ac:dyDescent="0.15">
      <c r="A154" s="182">
        <v>31</v>
      </c>
      <c r="B154" s="182" t="s">
        <v>29</v>
      </c>
      <c r="C154" s="84">
        <v>1</v>
      </c>
      <c r="D154" s="192"/>
      <c r="E154" s="79">
        <f t="shared" si="97"/>
        <v>0</v>
      </c>
      <c r="F154" s="192"/>
      <c r="G154" s="79">
        <f t="shared" ref="G154:G159" si="110">$C154*F154</f>
        <v>0</v>
      </c>
      <c r="H154" s="192"/>
      <c r="I154" s="126">
        <f t="shared" ref="I154:I159" si="111">$C154*H154</f>
        <v>0</v>
      </c>
      <c r="J154" s="192"/>
      <c r="K154" s="131">
        <f t="shared" ref="K154:K159" si="112">$C154*J154</f>
        <v>0</v>
      </c>
      <c r="L154" s="61">
        <f t="shared" ref="L154:L159" si="113">D154+F154+H154+J154</f>
        <v>0</v>
      </c>
      <c r="M154" s="62">
        <f t="shared" ref="M154:M159" si="114">$C154*L154</f>
        <v>0</v>
      </c>
      <c r="N154" s="192"/>
      <c r="O154" s="79">
        <f t="shared" ref="O154:O159" si="115">$C154*N154</f>
        <v>0</v>
      </c>
      <c r="P154" s="192"/>
      <c r="Q154" s="79">
        <f t="shared" ref="Q154:Q159" si="116">$C154*P154</f>
        <v>0</v>
      </c>
      <c r="R154" s="192"/>
      <c r="S154" s="79">
        <f t="shared" ref="S154:S159" si="117">$C154*R154</f>
        <v>0</v>
      </c>
      <c r="T154" s="192"/>
      <c r="U154" s="79">
        <f t="shared" ref="U154:U159" si="118">$C154*T154</f>
        <v>0</v>
      </c>
      <c r="V154" s="192"/>
      <c r="W154" s="79">
        <f t="shared" ref="W154:W159" si="119">$C154*V154</f>
        <v>0</v>
      </c>
      <c r="X154" s="61">
        <f t="shared" ref="X154:X159" si="120">D154+F154+H154+J154+N154+P154+R154+T154+V154</f>
        <v>0</v>
      </c>
      <c r="Y154" s="62">
        <f t="shared" ref="Y154:Y159" si="121">$C154*X154</f>
        <v>0</v>
      </c>
    </row>
    <row r="155" spans="1:25" ht="14.25" x14ac:dyDescent="0.15">
      <c r="A155" s="180"/>
      <c r="B155" s="180"/>
      <c r="C155" s="81">
        <v>2</v>
      </c>
      <c r="D155" s="190"/>
      <c r="E155" s="77">
        <f t="shared" si="97"/>
        <v>0</v>
      </c>
      <c r="F155" s="190"/>
      <c r="G155" s="77">
        <f t="shared" si="110"/>
        <v>0</v>
      </c>
      <c r="H155" s="190"/>
      <c r="I155" s="124">
        <f t="shared" si="111"/>
        <v>0</v>
      </c>
      <c r="J155" s="190"/>
      <c r="K155" s="129">
        <f t="shared" si="112"/>
        <v>0</v>
      </c>
      <c r="L155" s="63">
        <f t="shared" si="113"/>
        <v>0</v>
      </c>
      <c r="M155" s="64">
        <f t="shared" si="114"/>
        <v>0</v>
      </c>
      <c r="N155" s="190"/>
      <c r="O155" s="77">
        <f t="shared" si="115"/>
        <v>0</v>
      </c>
      <c r="P155" s="190"/>
      <c r="Q155" s="77">
        <f t="shared" si="116"/>
        <v>0</v>
      </c>
      <c r="R155" s="190"/>
      <c r="S155" s="77">
        <f t="shared" si="117"/>
        <v>0</v>
      </c>
      <c r="T155" s="190"/>
      <c r="U155" s="77">
        <f t="shared" si="118"/>
        <v>0</v>
      </c>
      <c r="V155" s="190"/>
      <c r="W155" s="77">
        <f t="shared" si="119"/>
        <v>0</v>
      </c>
      <c r="X155" s="63">
        <f t="shared" si="120"/>
        <v>0</v>
      </c>
      <c r="Y155" s="64">
        <f t="shared" si="121"/>
        <v>0</v>
      </c>
    </row>
    <row r="156" spans="1:25" ht="14.25" x14ac:dyDescent="0.15">
      <c r="A156" s="180"/>
      <c r="B156" s="180"/>
      <c r="C156" s="81">
        <v>3</v>
      </c>
      <c r="D156" s="190"/>
      <c r="E156" s="77">
        <f t="shared" si="97"/>
        <v>0</v>
      </c>
      <c r="F156" s="190"/>
      <c r="G156" s="77">
        <f t="shared" si="110"/>
        <v>0</v>
      </c>
      <c r="H156" s="190"/>
      <c r="I156" s="124">
        <f t="shared" si="111"/>
        <v>0</v>
      </c>
      <c r="J156" s="190"/>
      <c r="K156" s="129">
        <f t="shared" si="112"/>
        <v>0</v>
      </c>
      <c r="L156" s="63">
        <f t="shared" si="113"/>
        <v>0</v>
      </c>
      <c r="M156" s="64">
        <f t="shared" si="114"/>
        <v>0</v>
      </c>
      <c r="N156" s="190"/>
      <c r="O156" s="77">
        <f t="shared" si="115"/>
        <v>0</v>
      </c>
      <c r="P156" s="190"/>
      <c r="Q156" s="77">
        <f t="shared" si="116"/>
        <v>0</v>
      </c>
      <c r="R156" s="190"/>
      <c r="S156" s="77">
        <f t="shared" si="117"/>
        <v>0</v>
      </c>
      <c r="T156" s="190"/>
      <c r="U156" s="77">
        <f t="shared" si="118"/>
        <v>0</v>
      </c>
      <c r="V156" s="190"/>
      <c r="W156" s="77">
        <f t="shared" si="119"/>
        <v>0</v>
      </c>
      <c r="X156" s="63">
        <f t="shared" si="120"/>
        <v>0</v>
      </c>
      <c r="Y156" s="64">
        <f t="shared" si="121"/>
        <v>0</v>
      </c>
    </row>
    <row r="157" spans="1:25" ht="14.25" x14ac:dyDescent="0.15">
      <c r="A157" s="180"/>
      <c r="B157" s="180"/>
      <c r="C157" s="81">
        <v>4</v>
      </c>
      <c r="D157" s="190"/>
      <c r="E157" s="77">
        <f t="shared" si="97"/>
        <v>0</v>
      </c>
      <c r="F157" s="190"/>
      <c r="G157" s="77">
        <f t="shared" si="110"/>
        <v>0</v>
      </c>
      <c r="H157" s="190"/>
      <c r="I157" s="124">
        <f t="shared" si="111"/>
        <v>0</v>
      </c>
      <c r="J157" s="190"/>
      <c r="K157" s="129">
        <f t="shared" si="112"/>
        <v>0</v>
      </c>
      <c r="L157" s="63">
        <f t="shared" si="113"/>
        <v>0</v>
      </c>
      <c r="M157" s="64">
        <f t="shared" si="114"/>
        <v>0</v>
      </c>
      <c r="N157" s="190"/>
      <c r="O157" s="77">
        <f t="shared" si="115"/>
        <v>0</v>
      </c>
      <c r="P157" s="190"/>
      <c r="Q157" s="77">
        <f t="shared" si="116"/>
        <v>0</v>
      </c>
      <c r="R157" s="190"/>
      <c r="S157" s="77">
        <f t="shared" si="117"/>
        <v>0</v>
      </c>
      <c r="T157" s="190"/>
      <c r="U157" s="77">
        <f t="shared" si="118"/>
        <v>0</v>
      </c>
      <c r="V157" s="190"/>
      <c r="W157" s="77">
        <f t="shared" si="119"/>
        <v>0</v>
      </c>
      <c r="X157" s="63">
        <f t="shared" si="120"/>
        <v>0</v>
      </c>
      <c r="Y157" s="64">
        <f t="shared" si="121"/>
        <v>0</v>
      </c>
    </row>
    <row r="158" spans="1:25" ht="14.25" x14ac:dyDescent="0.15">
      <c r="A158" s="180"/>
      <c r="B158" s="180"/>
      <c r="C158" s="81"/>
      <c r="D158" s="190"/>
      <c r="E158" s="77">
        <f t="shared" si="97"/>
        <v>0</v>
      </c>
      <c r="F158" s="190"/>
      <c r="G158" s="77">
        <f t="shared" si="110"/>
        <v>0</v>
      </c>
      <c r="H158" s="190"/>
      <c r="I158" s="124">
        <f t="shared" si="111"/>
        <v>0</v>
      </c>
      <c r="J158" s="190"/>
      <c r="K158" s="129">
        <f t="shared" si="112"/>
        <v>0</v>
      </c>
      <c r="L158" s="63">
        <f t="shared" si="113"/>
        <v>0</v>
      </c>
      <c r="M158" s="64">
        <f t="shared" si="114"/>
        <v>0</v>
      </c>
      <c r="N158" s="190"/>
      <c r="O158" s="77">
        <f t="shared" si="115"/>
        <v>0</v>
      </c>
      <c r="P158" s="190"/>
      <c r="Q158" s="77">
        <f t="shared" si="116"/>
        <v>0</v>
      </c>
      <c r="R158" s="190"/>
      <c r="S158" s="77">
        <f t="shared" si="117"/>
        <v>0</v>
      </c>
      <c r="T158" s="190"/>
      <c r="U158" s="77">
        <f t="shared" si="118"/>
        <v>0</v>
      </c>
      <c r="V158" s="190"/>
      <c r="W158" s="77">
        <f t="shared" si="119"/>
        <v>0</v>
      </c>
      <c r="X158" s="63">
        <f t="shared" si="120"/>
        <v>0</v>
      </c>
      <c r="Y158" s="64">
        <f t="shared" si="121"/>
        <v>0</v>
      </c>
    </row>
    <row r="159" spans="1:25" ht="15" thickBot="1" x14ac:dyDescent="0.2">
      <c r="A159" s="180"/>
      <c r="B159" s="180"/>
      <c r="C159" s="87"/>
      <c r="D159" s="193"/>
      <c r="E159" s="78">
        <f t="shared" si="97"/>
        <v>0</v>
      </c>
      <c r="F159" s="193"/>
      <c r="G159" s="78">
        <f t="shared" si="110"/>
        <v>0</v>
      </c>
      <c r="H159" s="193"/>
      <c r="I159" s="125">
        <f t="shared" si="111"/>
        <v>0</v>
      </c>
      <c r="J159" s="193"/>
      <c r="K159" s="130">
        <f t="shared" si="112"/>
        <v>0</v>
      </c>
      <c r="L159" s="73">
        <f t="shared" si="113"/>
        <v>0</v>
      </c>
      <c r="M159" s="74">
        <f t="shared" si="114"/>
        <v>0</v>
      </c>
      <c r="N159" s="193"/>
      <c r="O159" s="78">
        <f t="shared" si="115"/>
        <v>0</v>
      </c>
      <c r="P159" s="193"/>
      <c r="Q159" s="78">
        <f t="shared" si="116"/>
        <v>0</v>
      </c>
      <c r="R159" s="193"/>
      <c r="S159" s="78">
        <f t="shared" si="117"/>
        <v>0</v>
      </c>
      <c r="T159" s="193"/>
      <c r="U159" s="78">
        <f t="shared" si="118"/>
        <v>0</v>
      </c>
      <c r="V159" s="193"/>
      <c r="W159" s="78">
        <f t="shared" si="119"/>
        <v>0</v>
      </c>
      <c r="X159" s="73">
        <f t="shared" si="120"/>
        <v>0</v>
      </c>
      <c r="Y159" s="74">
        <f t="shared" si="121"/>
        <v>0</v>
      </c>
    </row>
    <row r="160" spans="1:25" ht="15" thickBot="1" x14ac:dyDescent="0.2">
      <c r="A160" s="185"/>
      <c r="B160" s="185"/>
      <c r="C160" s="85"/>
      <c r="D160" s="58"/>
      <c r="E160" s="80">
        <f>SUM(E154:E159)</f>
        <v>0</v>
      </c>
      <c r="F160" s="58"/>
      <c r="G160" s="80">
        <f>SUM(G154:G159)</f>
        <v>0</v>
      </c>
      <c r="H160" s="58"/>
      <c r="I160" s="121">
        <f>SUM(I154:I159)</f>
        <v>0</v>
      </c>
      <c r="J160" s="58"/>
      <c r="K160" s="80">
        <f>SUM(K154:K159)</f>
        <v>0</v>
      </c>
      <c r="L160" s="69" t="s">
        <v>10</v>
      </c>
      <c r="M160" s="70">
        <f>SUM(M154:M159)</f>
        <v>0</v>
      </c>
      <c r="N160" s="58"/>
      <c r="O160" s="80">
        <f>SUM(O154:O159)</f>
        <v>0</v>
      </c>
      <c r="P160" s="58"/>
      <c r="Q160" s="80">
        <f>SUM(Q154:Q159)</f>
        <v>0</v>
      </c>
      <c r="R160" s="58"/>
      <c r="S160" s="80">
        <f>SUM(S154:S159)</f>
        <v>0</v>
      </c>
      <c r="T160" s="58"/>
      <c r="U160" s="80">
        <f>SUM(U154:U159)</f>
        <v>0</v>
      </c>
      <c r="V160" s="58"/>
      <c r="W160" s="80">
        <f>SUM(W154:W159)</f>
        <v>0</v>
      </c>
      <c r="X160" s="69" t="s">
        <v>10</v>
      </c>
      <c r="Y160" s="70">
        <f>SUM(Y154:Y159)</f>
        <v>0</v>
      </c>
    </row>
    <row r="161" spans="1:25" ht="14.25" x14ac:dyDescent="0.15">
      <c r="A161" s="149">
        <v>33</v>
      </c>
      <c r="B161" s="149" t="s">
        <v>160</v>
      </c>
      <c r="C161" s="86">
        <v>12</v>
      </c>
      <c r="D161" s="151"/>
      <c r="E161" s="79">
        <f t="shared" si="97"/>
        <v>0</v>
      </c>
      <c r="F161" s="151"/>
      <c r="G161" s="79">
        <f t="shared" ref="G161:G175" si="122">$C161*F161</f>
        <v>0</v>
      </c>
      <c r="H161" s="151"/>
      <c r="I161" s="126">
        <f t="shared" ref="I161:I175" si="123">$C161*H161</f>
        <v>0</v>
      </c>
      <c r="J161" s="151"/>
      <c r="K161" s="131">
        <f t="shared" ref="K161:K175" si="124">$C161*J161</f>
        <v>0</v>
      </c>
      <c r="L161" s="71">
        <f t="shared" ref="L161:L175" si="125">D161+F161+H161+J161</f>
        <v>0</v>
      </c>
      <c r="M161" s="72">
        <f t="shared" ref="M161:M175" si="126">$C161*L161</f>
        <v>0</v>
      </c>
      <c r="N161" s="151"/>
      <c r="O161" s="79">
        <f t="shared" ref="O161:O175" si="127">$C161*N161</f>
        <v>0</v>
      </c>
      <c r="P161" s="151"/>
      <c r="Q161" s="79">
        <f t="shared" ref="Q161:Q175" si="128">$C161*P161</f>
        <v>0</v>
      </c>
      <c r="R161" s="151"/>
      <c r="S161" s="79">
        <f t="shared" ref="S161:S175" si="129">$C161*R161</f>
        <v>0</v>
      </c>
      <c r="T161" s="151"/>
      <c r="U161" s="79">
        <f t="shared" ref="U161:U175" si="130">$C161*T161</f>
        <v>0</v>
      </c>
      <c r="V161" s="151"/>
      <c r="W161" s="79">
        <f t="shared" ref="W161:W175" si="131">$C161*V161</f>
        <v>0</v>
      </c>
      <c r="X161" s="71">
        <f t="shared" ref="X161:X175" si="132">D161+F161+H161+J161+N161+P161+R161+T161+V161</f>
        <v>0</v>
      </c>
      <c r="Y161" s="72">
        <f t="shared" ref="Y161:Y175" si="133">$C161*X161</f>
        <v>0</v>
      </c>
    </row>
    <row r="162" spans="1:25" ht="14.25" x14ac:dyDescent="0.15">
      <c r="A162" s="148"/>
      <c r="B162" s="148" t="s">
        <v>179</v>
      </c>
      <c r="C162" s="81">
        <v>13</v>
      </c>
      <c r="D162" s="152"/>
      <c r="E162" s="77">
        <f t="shared" si="97"/>
        <v>0</v>
      </c>
      <c r="F162" s="152"/>
      <c r="G162" s="77">
        <f t="shared" si="122"/>
        <v>0</v>
      </c>
      <c r="H162" s="152"/>
      <c r="I162" s="124">
        <f t="shared" si="123"/>
        <v>0</v>
      </c>
      <c r="J162" s="152"/>
      <c r="K162" s="129">
        <f t="shared" si="124"/>
        <v>0</v>
      </c>
      <c r="L162" s="63">
        <f t="shared" si="125"/>
        <v>0</v>
      </c>
      <c r="M162" s="64">
        <f t="shared" si="126"/>
        <v>0</v>
      </c>
      <c r="N162" s="152"/>
      <c r="O162" s="77">
        <f t="shared" si="127"/>
        <v>0</v>
      </c>
      <c r="P162" s="152"/>
      <c r="Q162" s="77">
        <f t="shared" si="128"/>
        <v>0</v>
      </c>
      <c r="R162" s="152"/>
      <c r="S162" s="77">
        <f t="shared" si="129"/>
        <v>0</v>
      </c>
      <c r="T162" s="152"/>
      <c r="U162" s="77">
        <f t="shared" si="130"/>
        <v>0</v>
      </c>
      <c r="V162" s="152"/>
      <c r="W162" s="77">
        <f t="shared" si="131"/>
        <v>0</v>
      </c>
      <c r="X162" s="63">
        <f t="shared" si="132"/>
        <v>0</v>
      </c>
      <c r="Y162" s="64">
        <f t="shared" si="133"/>
        <v>0</v>
      </c>
    </row>
    <row r="163" spans="1:25" ht="14.25" x14ac:dyDescent="0.15">
      <c r="A163" s="148"/>
      <c r="B163" s="148" t="s">
        <v>155</v>
      </c>
      <c r="C163" s="81">
        <v>14</v>
      </c>
      <c r="D163" s="152"/>
      <c r="E163" s="77">
        <f t="shared" si="97"/>
        <v>0</v>
      </c>
      <c r="F163" s="152"/>
      <c r="G163" s="77">
        <f t="shared" si="122"/>
        <v>0</v>
      </c>
      <c r="H163" s="152"/>
      <c r="I163" s="124">
        <f t="shared" si="123"/>
        <v>0</v>
      </c>
      <c r="J163" s="152"/>
      <c r="K163" s="129">
        <f t="shared" si="124"/>
        <v>0</v>
      </c>
      <c r="L163" s="63">
        <f t="shared" si="125"/>
        <v>0</v>
      </c>
      <c r="M163" s="64">
        <f t="shared" si="126"/>
        <v>0</v>
      </c>
      <c r="N163" s="152"/>
      <c r="O163" s="77">
        <f t="shared" si="127"/>
        <v>0</v>
      </c>
      <c r="P163" s="152"/>
      <c r="Q163" s="77">
        <f t="shared" si="128"/>
        <v>0</v>
      </c>
      <c r="R163" s="152"/>
      <c r="S163" s="77">
        <f t="shared" si="129"/>
        <v>0</v>
      </c>
      <c r="T163" s="152"/>
      <c r="U163" s="77">
        <f t="shared" si="130"/>
        <v>0</v>
      </c>
      <c r="V163" s="152"/>
      <c r="W163" s="77">
        <f t="shared" si="131"/>
        <v>0</v>
      </c>
      <c r="X163" s="63">
        <f t="shared" si="132"/>
        <v>0</v>
      </c>
      <c r="Y163" s="64">
        <f t="shared" si="133"/>
        <v>0</v>
      </c>
    </row>
    <row r="164" spans="1:25" ht="14.25" x14ac:dyDescent="0.15">
      <c r="A164" s="148"/>
      <c r="B164" s="148"/>
      <c r="C164" s="81">
        <v>15</v>
      </c>
      <c r="D164" s="152"/>
      <c r="E164" s="77">
        <f t="shared" si="97"/>
        <v>0</v>
      </c>
      <c r="F164" s="152"/>
      <c r="G164" s="77">
        <f t="shared" si="122"/>
        <v>0</v>
      </c>
      <c r="H164" s="152"/>
      <c r="I164" s="124">
        <f t="shared" si="123"/>
        <v>0</v>
      </c>
      <c r="J164" s="152"/>
      <c r="K164" s="129">
        <f t="shared" si="124"/>
        <v>0</v>
      </c>
      <c r="L164" s="63">
        <f t="shared" si="125"/>
        <v>0</v>
      </c>
      <c r="M164" s="64">
        <f t="shared" si="126"/>
        <v>0</v>
      </c>
      <c r="N164" s="152"/>
      <c r="O164" s="77">
        <f t="shared" si="127"/>
        <v>0</v>
      </c>
      <c r="P164" s="152"/>
      <c r="Q164" s="77">
        <f t="shared" si="128"/>
        <v>0</v>
      </c>
      <c r="R164" s="152"/>
      <c r="S164" s="77">
        <f t="shared" si="129"/>
        <v>0</v>
      </c>
      <c r="T164" s="152"/>
      <c r="U164" s="77">
        <f t="shared" si="130"/>
        <v>0</v>
      </c>
      <c r="V164" s="152"/>
      <c r="W164" s="77">
        <f t="shared" si="131"/>
        <v>0</v>
      </c>
      <c r="X164" s="63">
        <f t="shared" si="132"/>
        <v>0</v>
      </c>
      <c r="Y164" s="64">
        <f t="shared" si="133"/>
        <v>0</v>
      </c>
    </row>
    <row r="165" spans="1:25" ht="14.25" x14ac:dyDescent="0.15">
      <c r="A165" s="148"/>
      <c r="B165" s="148"/>
      <c r="C165" s="81">
        <v>16</v>
      </c>
      <c r="D165" s="152"/>
      <c r="E165" s="77">
        <f t="shared" si="97"/>
        <v>0</v>
      </c>
      <c r="F165" s="152"/>
      <c r="G165" s="77">
        <f t="shared" si="122"/>
        <v>0</v>
      </c>
      <c r="H165" s="152"/>
      <c r="I165" s="124">
        <f t="shared" si="123"/>
        <v>0</v>
      </c>
      <c r="J165" s="152"/>
      <c r="K165" s="129">
        <f t="shared" si="124"/>
        <v>0</v>
      </c>
      <c r="L165" s="63">
        <f t="shared" si="125"/>
        <v>0</v>
      </c>
      <c r="M165" s="64">
        <f t="shared" si="126"/>
        <v>0</v>
      </c>
      <c r="N165" s="152"/>
      <c r="O165" s="77">
        <f t="shared" si="127"/>
        <v>0</v>
      </c>
      <c r="P165" s="152"/>
      <c r="Q165" s="77">
        <f t="shared" si="128"/>
        <v>0</v>
      </c>
      <c r="R165" s="152"/>
      <c r="S165" s="77">
        <f t="shared" si="129"/>
        <v>0</v>
      </c>
      <c r="T165" s="152"/>
      <c r="U165" s="77">
        <f t="shared" si="130"/>
        <v>0</v>
      </c>
      <c r="V165" s="152"/>
      <c r="W165" s="77">
        <f t="shared" si="131"/>
        <v>0</v>
      </c>
      <c r="X165" s="63">
        <f t="shared" si="132"/>
        <v>0</v>
      </c>
      <c r="Y165" s="64">
        <f t="shared" si="133"/>
        <v>0</v>
      </c>
    </row>
    <row r="166" spans="1:25" ht="14.25" x14ac:dyDescent="0.15">
      <c r="A166" s="148"/>
      <c r="B166" s="148"/>
      <c r="C166" s="81">
        <v>17</v>
      </c>
      <c r="D166" s="152"/>
      <c r="E166" s="77">
        <f t="shared" si="97"/>
        <v>0</v>
      </c>
      <c r="F166" s="152"/>
      <c r="G166" s="77">
        <f t="shared" si="122"/>
        <v>0</v>
      </c>
      <c r="H166" s="152"/>
      <c r="I166" s="124">
        <f t="shared" si="123"/>
        <v>0</v>
      </c>
      <c r="J166" s="152"/>
      <c r="K166" s="129">
        <f t="shared" si="124"/>
        <v>0</v>
      </c>
      <c r="L166" s="63">
        <f t="shared" si="125"/>
        <v>0</v>
      </c>
      <c r="M166" s="64">
        <f t="shared" si="126"/>
        <v>0</v>
      </c>
      <c r="N166" s="152"/>
      <c r="O166" s="77">
        <f t="shared" si="127"/>
        <v>0</v>
      </c>
      <c r="P166" s="152"/>
      <c r="Q166" s="77">
        <f t="shared" si="128"/>
        <v>0</v>
      </c>
      <c r="R166" s="152"/>
      <c r="S166" s="77">
        <f t="shared" si="129"/>
        <v>0</v>
      </c>
      <c r="T166" s="152"/>
      <c r="U166" s="77">
        <f t="shared" si="130"/>
        <v>0</v>
      </c>
      <c r="V166" s="152"/>
      <c r="W166" s="77">
        <f t="shared" si="131"/>
        <v>0</v>
      </c>
      <c r="X166" s="63">
        <f t="shared" si="132"/>
        <v>0</v>
      </c>
      <c r="Y166" s="64">
        <f t="shared" si="133"/>
        <v>0</v>
      </c>
    </row>
    <row r="167" spans="1:25" ht="14.25" x14ac:dyDescent="0.15">
      <c r="A167" s="148"/>
      <c r="B167" s="148"/>
      <c r="C167" s="81">
        <v>18</v>
      </c>
      <c r="D167" s="152"/>
      <c r="E167" s="77">
        <f t="shared" si="97"/>
        <v>0</v>
      </c>
      <c r="F167" s="152"/>
      <c r="G167" s="77">
        <f t="shared" si="122"/>
        <v>0</v>
      </c>
      <c r="H167" s="152"/>
      <c r="I167" s="124">
        <f t="shared" si="123"/>
        <v>0</v>
      </c>
      <c r="J167" s="152"/>
      <c r="K167" s="129">
        <f t="shared" si="124"/>
        <v>0</v>
      </c>
      <c r="L167" s="63">
        <f t="shared" si="125"/>
        <v>0</v>
      </c>
      <c r="M167" s="64">
        <f t="shared" si="126"/>
        <v>0</v>
      </c>
      <c r="N167" s="152"/>
      <c r="O167" s="77">
        <f t="shared" si="127"/>
        <v>0</v>
      </c>
      <c r="P167" s="152"/>
      <c r="Q167" s="77">
        <f t="shared" si="128"/>
        <v>0</v>
      </c>
      <c r="R167" s="152"/>
      <c r="S167" s="77">
        <f t="shared" si="129"/>
        <v>0</v>
      </c>
      <c r="T167" s="152"/>
      <c r="U167" s="77">
        <f t="shared" si="130"/>
        <v>0</v>
      </c>
      <c r="V167" s="152"/>
      <c r="W167" s="77">
        <f t="shared" si="131"/>
        <v>0</v>
      </c>
      <c r="X167" s="63">
        <f t="shared" si="132"/>
        <v>0</v>
      </c>
      <c r="Y167" s="64">
        <f t="shared" si="133"/>
        <v>0</v>
      </c>
    </row>
    <row r="168" spans="1:25" ht="14.25" x14ac:dyDescent="0.15">
      <c r="A168" s="148"/>
      <c r="B168" s="148"/>
      <c r="C168" s="81">
        <v>19</v>
      </c>
      <c r="D168" s="152"/>
      <c r="E168" s="77">
        <f t="shared" si="97"/>
        <v>0</v>
      </c>
      <c r="F168" s="152"/>
      <c r="G168" s="77">
        <f t="shared" si="122"/>
        <v>0</v>
      </c>
      <c r="H168" s="152"/>
      <c r="I168" s="124">
        <f t="shared" si="123"/>
        <v>0</v>
      </c>
      <c r="J168" s="152"/>
      <c r="K168" s="129">
        <f t="shared" si="124"/>
        <v>0</v>
      </c>
      <c r="L168" s="63">
        <f t="shared" si="125"/>
        <v>0</v>
      </c>
      <c r="M168" s="64">
        <f t="shared" si="126"/>
        <v>0</v>
      </c>
      <c r="N168" s="152"/>
      <c r="O168" s="77">
        <f t="shared" si="127"/>
        <v>0</v>
      </c>
      <c r="P168" s="152"/>
      <c r="Q168" s="77">
        <f t="shared" si="128"/>
        <v>0</v>
      </c>
      <c r="R168" s="152"/>
      <c r="S168" s="77">
        <f t="shared" si="129"/>
        <v>0</v>
      </c>
      <c r="T168" s="152"/>
      <c r="U168" s="77">
        <f t="shared" si="130"/>
        <v>0</v>
      </c>
      <c r="V168" s="152"/>
      <c r="W168" s="77">
        <f t="shared" si="131"/>
        <v>0</v>
      </c>
      <c r="X168" s="63">
        <f t="shared" si="132"/>
        <v>0</v>
      </c>
      <c r="Y168" s="64">
        <f t="shared" si="133"/>
        <v>0</v>
      </c>
    </row>
    <row r="169" spans="1:25" ht="14.25" x14ac:dyDescent="0.15">
      <c r="A169" s="148"/>
      <c r="B169" s="148"/>
      <c r="C169" s="81">
        <v>20</v>
      </c>
      <c r="D169" s="152"/>
      <c r="E169" s="77">
        <f t="shared" si="97"/>
        <v>0</v>
      </c>
      <c r="F169" s="152"/>
      <c r="G169" s="77">
        <f t="shared" si="122"/>
        <v>0</v>
      </c>
      <c r="H169" s="152"/>
      <c r="I169" s="124">
        <f t="shared" si="123"/>
        <v>0</v>
      </c>
      <c r="J169" s="152"/>
      <c r="K169" s="129">
        <f t="shared" si="124"/>
        <v>0</v>
      </c>
      <c r="L169" s="63">
        <f t="shared" si="125"/>
        <v>0</v>
      </c>
      <c r="M169" s="64">
        <f t="shared" si="126"/>
        <v>0</v>
      </c>
      <c r="N169" s="152"/>
      <c r="O169" s="77">
        <f t="shared" si="127"/>
        <v>0</v>
      </c>
      <c r="P169" s="152"/>
      <c r="Q169" s="77">
        <f t="shared" si="128"/>
        <v>0</v>
      </c>
      <c r="R169" s="152"/>
      <c r="S169" s="77">
        <f t="shared" si="129"/>
        <v>0</v>
      </c>
      <c r="T169" s="152"/>
      <c r="U169" s="77">
        <f t="shared" si="130"/>
        <v>0</v>
      </c>
      <c r="V169" s="152"/>
      <c r="W169" s="77">
        <f t="shared" si="131"/>
        <v>0</v>
      </c>
      <c r="X169" s="63">
        <f t="shared" si="132"/>
        <v>0</v>
      </c>
      <c r="Y169" s="64">
        <f t="shared" si="133"/>
        <v>0</v>
      </c>
    </row>
    <row r="170" spans="1:25" ht="14.25" x14ac:dyDescent="0.15">
      <c r="A170" s="148"/>
      <c r="B170" s="148"/>
      <c r="C170" s="81">
        <v>21</v>
      </c>
      <c r="D170" s="152"/>
      <c r="E170" s="77">
        <f t="shared" si="97"/>
        <v>0</v>
      </c>
      <c r="F170" s="152"/>
      <c r="G170" s="77">
        <f t="shared" si="122"/>
        <v>0</v>
      </c>
      <c r="H170" s="152"/>
      <c r="I170" s="124">
        <f t="shared" si="123"/>
        <v>0</v>
      </c>
      <c r="J170" s="152"/>
      <c r="K170" s="129">
        <f t="shared" si="124"/>
        <v>0</v>
      </c>
      <c r="L170" s="63">
        <f t="shared" si="125"/>
        <v>0</v>
      </c>
      <c r="M170" s="64">
        <f t="shared" si="126"/>
        <v>0</v>
      </c>
      <c r="N170" s="152"/>
      <c r="O170" s="77">
        <f t="shared" si="127"/>
        <v>0</v>
      </c>
      <c r="P170" s="152"/>
      <c r="Q170" s="77">
        <f t="shared" si="128"/>
        <v>0</v>
      </c>
      <c r="R170" s="152"/>
      <c r="S170" s="77">
        <f t="shared" si="129"/>
        <v>0</v>
      </c>
      <c r="T170" s="152"/>
      <c r="U170" s="77">
        <f t="shared" si="130"/>
        <v>0</v>
      </c>
      <c r="V170" s="152"/>
      <c r="W170" s="77">
        <f t="shared" si="131"/>
        <v>0</v>
      </c>
      <c r="X170" s="63">
        <f t="shared" si="132"/>
        <v>0</v>
      </c>
      <c r="Y170" s="64">
        <f t="shared" si="133"/>
        <v>0</v>
      </c>
    </row>
    <row r="171" spans="1:25" ht="14.25" x14ac:dyDescent="0.15">
      <c r="A171" s="148"/>
      <c r="B171" s="148"/>
      <c r="C171" s="81">
        <v>22</v>
      </c>
      <c r="D171" s="152"/>
      <c r="E171" s="77">
        <f t="shared" si="97"/>
        <v>0</v>
      </c>
      <c r="F171" s="152"/>
      <c r="G171" s="77">
        <f t="shared" si="122"/>
        <v>0</v>
      </c>
      <c r="H171" s="152"/>
      <c r="I171" s="124">
        <f t="shared" si="123"/>
        <v>0</v>
      </c>
      <c r="J171" s="152"/>
      <c r="K171" s="129">
        <f t="shared" si="124"/>
        <v>0</v>
      </c>
      <c r="L171" s="63">
        <f t="shared" si="125"/>
        <v>0</v>
      </c>
      <c r="M171" s="64">
        <f t="shared" si="126"/>
        <v>0</v>
      </c>
      <c r="N171" s="152"/>
      <c r="O171" s="77">
        <f t="shared" si="127"/>
        <v>0</v>
      </c>
      <c r="P171" s="152"/>
      <c r="Q171" s="77">
        <f t="shared" si="128"/>
        <v>0</v>
      </c>
      <c r="R171" s="152"/>
      <c r="S171" s="77">
        <f t="shared" si="129"/>
        <v>0</v>
      </c>
      <c r="T171" s="152"/>
      <c r="U171" s="77">
        <f t="shared" si="130"/>
        <v>0</v>
      </c>
      <c r="V171" s="152"/>
      <c r="W171" s="77">
        <f t="shared" si="131"/>
        <v>0</v>
      </c>
      <c r="X171" s="63">
        <f t="shared" si="132"/>
        <v>0</v>
      </c>
      <c r="Y171" s="64">
        <f t="shared" si="133"/>
        <v>0</v>
      </c>
    </row>
    <row r="172" spans="1:25" ht="14.25" x14ac:dyDescent="0.15">
      <c r="A172" s="148"/>
      <c r="B172" s="148"/>
      <c r="C172" s="81">
        <v>23</v>
      </c>
      <c r="D172" s="152"/>
      <c r="E172" s="77">
        <f t="shared" si="97"/>
        <v>0</v>
      </c>
      <c r="F172" s="152"/>
      <c r="G172" s="77">
        <f t="shared" si="122"/>
        <v>0</v>
      </c>
      <c r="H172" s="152"/>
      <c r="I172" s="124">
        <f t="shared" si="123"/>
        <v>0</v>
      </c>
      <c r="J172" s="152"/>
      <c r="K172" s="129">
        <f t="shared" si="124"/>
        <v>0</v>
      </c>
      <c r="L172" s="63">
        <f t="shared" si="125"/>
        <v>0</v>
      </c>
      <c r="M172" s="64">
        <f t="shared" si="126"/>
        <v>0</v>
      </c>
      <c r="N172" s="152"/>
      <c r="O172" s="77">
        <f t="shared" si="127"/>
        <v>0</v>
      </c>
      <c r="P172" s="152"/>
      <c r="Q172" s="77">
        <f t="shared" si="128"/>
        <v>0</v>
      </c>
      <c r="R172" s="152"/>
      <c r="S172" s="77">
        <f t="shared" si="129"/>
        <v>0</v>
      </c>
      <c r="T172" s="152"/>
      <c r="U172" s="77">
        <f t="shared" si="130"/>
        <v>0</v>
      </c>
      <c r="V172" s="152"/>
      <c r="W172" s="77">
        <f t="shared" si="131"/>
        <v>0</v>
      </c>
      <c r="X172" s="63">
        <f t="shared" si="132"/>
        <v>0</v>
      </c>
      <c r="Y172" s="64">
        <f t="shared" si="133"/>
        <v>0</v>
      </c>
    </row>
    <row r="173" spans="1:25" ht="14.25" x14ac:dyDescent="0.15">
      <c r="A173" s="148"/>
      <c r="B173" s="148"/>
      <c r="C173" s="81">
        <v>24</v>
      </c>
      <c r="D173" s="152"/>
      <c r="E173" s="77">
        <f t="shared" si="97"/>
        <v>0</v>
      </c>
      <c r="F173" s="152"/>
      <c r="G173" s="77">
        <f t="shared" si="122"/>
        <v>0</v>
      </c>
      <c r="H173" s="152"/>
      <c r="I173" s="124">
        <f t="shared" si="123"/>
        <v>0</v>
      </c>
      <c r="J173" s="152"/>
      <c r="K173" s="129">
        <f t="shared" si="124"/>
        <v>0</v>
      </c>
      <c r="L173" s="63">
        <f t="shared" si="125"/>
        <v>0</v>
      </c>
      <c r="M173" s="64">
        <f t="shared" si="126"/>
        <v>0</v>
      </c>
      <c r="N173" s="152"/>
      <c r="O173" s="77">
        <f t="shared" si="127"/>
        <v>0</v>
      </c>
      <c r="P173" s="152"/>
      <c r="Q173" s="77">
        <f t="shared" si="128"/>
        <v>0</v>
      </c>
      <c r="R173" s="152"/>
      <c r="S173" s="77">
        <f t="shared" si="129"/>
        <v>0</v>
      </c>
      <c r="T173" s="152"/>
      <c r="U173" s="77">
        <f t="shared" si="130"/>
        <v>0</v>
      </c>
      <c r="V173" s="152"/>
      <c r="W173" s="77">
        <f t="shared" si="131"/>
        <v>0</v>
      </c>
      <c r="X173" s="63">
        <f t="shared" si="132"/>
        <v>0</v>
      </c>
      <c r="Y173" s="64">
        <f t="shared" si="133"/>
        <v>0</v>
      </c>
    </row>
    <row r="174" spans="1:25" ht="14.25" x14ac:dyDescent="0.15">
      <c r="A174" s="148"/>
      <c r="B174" s="148"/>
      <c r="C174" s="81"/>
      <c r="D174" s="152"/>
      <c r="E174" s="77">
        <f t="shared" si="97"/>
        <v>0</v>
      </c>
      <c r="F174" s="152"/>
      <c r="G174" s="77">
        <f t="shared" si="122"/>
        <v>0</v>
      </c>
      <c r="H174" s="152"/>
      <c r="I174" s="124">
        <f t="shared" si="123"/>
        <v>0</v>
      </c>
      <c r="J174" s="152"/>
      <c r="K174" s="129">
        <f t="shared" si="124"/>
        <v>0</v>
      </c>
      <c r="L174" s="63">
        <f t="shared" si="125"/>
        <v>0</v>
      </c>
      <c r="M174" s="64">
        <f t="shared" si="126"/>
        <v>0</v>
      </c>
      <c r="N174" s="152"/>
      <c r="O174" s="77">
        <f t="shared" si="127"/>
        <v>0</v>
      </c>
      <c r="P174" s="152"/>
      <c r="Q174" s="77">
        <f t="shared" si="128"/>
        <v>0</v>
      </c>
      <c r="R174" s="152"/>
      <c r="S174" s="77">
        <f t="shared" si="129"/>
        <v>0</v>
      </c>
      <c r="T174" s="152"/>
      <c r="U174" s="77">
        <f t="shared" si="130"/>
        <v>0</v>
      </c>
      <c r="V174" s="152"/>
      <c r="W174" s="77">
        <f t="shared" si="131"/>
        <v>0</v>
      </c>
      <c r="X174" s="63">
        <f t="shared" si="132"/>
        <v>0</v>
      </c>
      <c r="Y174" s="64">
        <f t="shared" si="133"/>
        <v>0</v>
      </c>
    </row>
    <row r="175" spans="1:25" ht="15" thickBot="1" x14ac:dyDescent="0.2">
      <c r="A175" s="150"/>
      <c r="B175" s="150"/>
      <c r="C175" s="82"/>
      <c r="D175" s="153"/>
      <c r="E175" s="78">
        <f t="shared" si="97"/>
        <v>0</v>
      </c>
      <c r="F175" s="153"/>
      <c r="G175" s="78">
        <f t="shared" si="122"/>
        <v>0</v>
      </c>
      <c r="H175" s="153"/>
      <c r="I175" s="125">
        <f t="shared" si="123"/>
        <v>0</v>
      </c>
      <c r="J175" s="153"/>
      <c r="K175" s="130">
        <f t="shared" si="124"/>
        <v>0</v>
      </c>
      <c r="L175" s="65">
        <f t="shared" si="125"/>
        <v>0</v>
      </c>
      <c r="M175" s="66">
        <f t="shared" si="126"/>
        <v>0</v>
      </c>
      <c r="N175" s="153"/>
      <c r="O175" s="78">
        <f t="shared" si="127"/>
        <v>0</v>
      </c>
      <c r="P175" s="153"/>
      <c r="Q175" s="78">
        <f t="shared" si="128"/>
        <v>0</v>
      </c>
      <c r="R175" s="153"/>
      <c r="S175" s="78">
        <f t="shared" si="129"/>
        <v>0</v>
      </c>
      <c r="T175" s="153"/>
      <c r="U175" s="78">
        <f t="shared" si="130"/>
        <v>0</v>
      </c>
      <c r="V175" s="153"/>
      <c r="W175" s="78">
        <f t="shared" si="131"/>
        <v>0</v>
      </c>
      <c r="X175" s="65">
        <f t="shared" si="132"/>
        <v>0</v>
      </c>
      <c r="Y175" s="66">
        <f t="shared" si="133"/>
        <v>0</v>
      </c>
    </row>
    <row r="176" spans="1:25" ht="15" thickBot="1" x14ac:dyDescent="0.2">
      <c r="A176" s="150"/>
      <c r="B176" s="150"/>
      <c r="C176" s="83"/>
      <c r="D176" s="57"/>
      <c r="E176" s="80">
        <f>SUM(E161:E175)</f>
        <v>0</v>
      </c>
      <c r="F176" s="57"/>
      <c r="G176" s="80">
        <f>SUM(G161:G175)</f>
        <v>0</v>
      </c>
      <c r="H176" s="57"/>
      <c r="I176" s="121">
        <f>SUM(I161:I175)</f>
        <v>0</v>
      </c>
      <c r="J176" s="57"/>
      <c r="K176" s="80">
        <f>SUM(K161:K175)</f>
        <v>0</v>
      </c>
      <c r="L176" s="69" t="s">
        <v>10</v>
      </c>
      <c r="M176" s="70">
        <f>SUM(M161:M175)</f>
        <v>0</v>
      </c>
      <c r="N176" s="57"/>
      <c r="O176" s="80">
        <f>SUM(O161:O175)</f>
        <v>0</v>
      </c>
      <c r="P176" s="57"/>
      <c r="Q176" s="80">
        <f>SUM(Q161:Q175)</f>
        <v>0</v>
      </c>
      <c r="R176" s="57"/>
      <c r="S176" s="80">
        <f>SUM(S161:S175)</f>
        <v>0</v>
      </c>
      <c r="T176" s="57"/>
      <c r="U176" s="80">
        <f>SUM(U161:U175)</f>
        <v>0</v>
      </c>
      <c r="V176" s="57"/>
      <c r="W176" s="80">
        <f>SUM(W161:W175)</f>
        <v>0</v>
      </c>
      <c r="X176" s="69" t="s">
        <v>10</v>
      </c>
      <c r="Y176" s="70">
        <f>SUM(Y161:Y175)</f>
        <v>0</v>
      </c>
    </row>
    <row r="177" spans="1:25" ht="14.25" x14ac:dyDescent="0.15">
      <c r="A177" s="182">
        <v>35</v>
      </c>
      <c r="B177" s="182" t="s">
        <v>30</v>
      </c>
      <c r="C177" s="84">
        <v>0.7</v>
      </c>
      <c r="D177" s="192"/>
      <c r="E177" s="79">
        <f t="shared" si="97"/>
        <v>0</v>
      </c>
      <c r="F177" s="192"/>
      <c r="G177" s="79">
        <f t="shared" ref="G177:G184" si="134">$C177*F177</f>
        <v>0</v>
      </c>
      <c r="H177" s="192"/>
      <c r="I177" s="126">
        <f t="shared" ref="I177:I184" si="135">$C177*H177</f>
        <v>0</v>
      </c>
      <c r="J177" s="192"/>
      <c r="K177" s="131">
        <f t="shared" ref="K177:K184" si="136">$C177*J177</f>
        <v>0</v>
      </c>
      <c r="L177" s="61">
        <f t="shared" ref="L177:L184" si="137">D177+F177+H177+J177</f>
        <v>0</v>
      </c>
      <c r="M177" s="62">
        <f t="shared" ref="M177:M222" si="138">$C177*L177</f>
        <v>0</v>
      </c>
      <c r="N177" s="192"/>
      <c r="O177" s="79">
        <f t="shared" ref="O177:O184" si="139">$C177*N177</f>
        <v>0</v>
      </c>
      <c r="P177" s="192"/>
      <c r="Q177" s="79">
        <f t="shared" ref="Q177:Q184" si="140">$C177*P177</f>
        <v>0</v>
      </c>
      <c r="R177" s="192"/>
      <c r="S177" s="79">
        <f t="shared" ref="S177:S184" si="141">$C177*R177</f>
        <v>0</v>
      </c>
      <c r="T177" s="192"/>
      <c r="U177" s="79">
        <f t="shared" ref="U177:U184" si="142">$C177*T177</f>
        <v>0</v>
      </c>
      <c r="V177" s="192"/>
      <c r="W177" s="79">
        <f t="shared" ref="W177:W184" si="143">$C177*V177</f>
        <v>0</v>
      </c>
      <c r="X177" s="61">
        <f t="shared" ref="X177:X184" si="144">D177+F177+H177+J177+N177+P177+R177+T177+V177</f>
        <v>0</v>
      </c>
      <c r="Y177" s="62">
        <f t="shared" ref="Y177:Y184" si="145">$C177*X177</f>
        <v>0</v>
      </c>
    </row>
    <row r="178" spans="1:25" ht="14.25" x14ac:dyDescent="0.15">
      <c r="A178" s="180"/>
      <c r="B178" s="180" t="s">
        <v>161</v>
      </c>
      <c r="C178" s="81">
        <v>0.9</v>
      </c>
      <c r="D178" s="190"/>
      <c r="E178" s="77">
        <f t="shared" si="97"/>
        <v>0</v>
      </c>
      <c r="F178" s="190"/>
      <c r="G178" s="77">
        <f t="shared" si="134"/>
        <v>0</v>
      </c>
      <c r="H178" s="190"/>
      <c r="I178" s="124">
        <f t="shared" si="135"/>
        <v>0</v>
      </c>
      <c r="J178" s="190"/>
      <c r="K178" s="129">
        <f t="shared" si="136"/>
        <v>0</v>
      </c>
      <c r="L178" s="63">
        <f t="shared" si="137"/>
        <v>0</v>
      </c>
      <c r="M178" s="64">
        <f t="shared" si="138"/>
        <v>0</v>
      </c>
      <c r="N178" s="190"/>
      <c r="O178" s="77">
        <f t="shared" si="139"/>
        <v>0</v>
      </c>
      <c r="P178" s="190"/>
      <c r="Q178" s="77">
        <f t="shared" si="140"/>
        <v>0</v>
      </c>
      <c r="R178" s="190"/>
      <c r="S178" s="77">
        <f t="shared" si="141"/>
        <v>0</v>
      </c>
      <c r="T178" s="190"/>
      <c r="U178" s="77">
        <f t="shared" si="142"/>
        <v>0</v>
      </c>
      <c r="V178" s="190"/>
      <c r="W178" s="77">
        <f t="shared" si="143"/>
        <v>0</v>
      </c>
      <c r="X178" s="63">
        <f t="shared" si="144"/>
        <v>0</v>
      </c>
      <c r="Y178" s="64">
        <f t="shared" si="145"/>
        <v>0</v>
      </c>
    </row>
    <row r="179" spans="1:25" ht="14.25" x14ac:dyDescent="0.15">
      <c r="A179" s="180"/>
      <c r="B179" s="180"/>
      <c r="C179" s="81">
        <v>1</v>
      </c>
      <c r="D179" s="190"/>
      <c r="E179" s="77">
        <f t="shared" si="97"/>
        <v>0</v>
      </c>
      <c r="F179" s="190"/>
      <c r="G179" s="77">
        <f t="shared" si="134"/>
        <v>0</v>
      </c>
      <c r="H179" s="190"/>
      <c r="I179" s="124">
        <f t="shared" si="135"/>
        <v>0</v>
      </c>
      <c r="J179" s="190"/>
      <c r="K179" s="129">
        <f t="shared" si="136"/>
        <v>0</v>
      </c>
      <c r="L179" s="63">
        <f t="shared" si="137"/>
        <v>0</v>
      </c>
      <c r="M179" s="64">
        <f t="shared" si="138"/>
        <v>0</v>
      </c>
      <c r="N179" s="190"/>
      <c r="O179" s="77">
        <f t="shared" si="139"/>
        <v>0</v>
      </c>
      <c r="P179" s="190"/>
      <c r="Q179" s="77">
        <f t="shared" si="140"/>
        <v>0</v>
      </c>
      <c r="R179" s="190"/>
      <c r="S179" s="77">
        <f t="shared" si="141"/>
        <v>0</v>
      </c>
      <c r="T179" s="190"/>
      <c r="U179" s="77">
        <f t="shared" si="142"/>
        <v>0</v>
      </c>
      <c r="V179" s="190"/>
      <c r="W179" s="77">
        <f t="shared" si="143"/>
        <v>0</v>
      </c>
      <c r="X179" s="63">
        <f t="shared" si="144"/>
        <v>0</v>
      </c>
      <c r="Y179" s="64">
        <f t="shared" si="145"/>
        <v>0</v>
      </c>
    </row>
    <row r="180" spans="1:25" ht="14.25" x14ac:dyDescent="0.15">
      <c r="A180" s="180"/>
      <c r="B180" s="180"/>
      <c r="C180" s="81">
        <v>1.1000000000000001</v>
      </c>
      <c r="D180" s="190"/>
      <c r="E180" s="77">
        <f t="shared" si="97"/>
        <v>0</v>
      </c>
      <c r="F180" s="190"/>
      <c r="G180" s="77">
        <f t="shared" si="134"/>
        <v>0</v>
      </c>
      <c r="H180" s="190"/>
      <c r="I180" s="124">
        <f t="shared" si="135"/>
        <v>0</v>
      </c>
      <c r="J180" s="190"/>
      <c r="K180" s="129">
        <f t="shared" si="136"/>
        <v>0</v>
      </c>
      <c r="L180" s="63">
        <f t="shared" si="137"/>
        <v>0</v>
      </c>
      <c r="M180" s="64">
        <f t="shared" si="138"/>
        <v>0</v>
      </c>
      <c r="N180" s="190"/>
      <c r="O180" s="77">
        <f t="shared" si="139"/>
        <v>0</v>
      </c>
      <c r="P180" s="190"/>
      <c r="Q180" s="77">
        <f t="shared" si="140"/>
        <v>0</v>
      </c>
      <c r="R180" s="190"/>
      <c r="S180" s="77">
        <f t="shared" si="141"/>
        <v>0</v>
      </c>
      <c r="T180" s="190"/>
      <c r="U180" s="77">
        <f t="shared" si="142"/>
        <v>0</v>
      </c>
      <c r="V180" s="190"/>
      <c r="W180" s="77">
        <f t="shared" si="143"/>
        <v>0</v>
      </c>
      <c r="X180" s="63">
        <f t="shared" si="144"/>
        <v>0</v>
      </c>
      <c r="Y180" s="64">
        <f t="shared" si="145"/>
        <v>0</v>
      </c>
    </row>
    <row r="181" spans="1:25" ht="14.25" x14ac:dyDescent="0.15">
      <c r="A181" s="180"/>
      <c r="B181" s="180"/>
      <c r="C181" s="81">
        <v>1.2</v>
      </c>
      <c r="D181" s="190"/>
      <c r="E181" s="77">
        <f t="shared" si="97"/>
        <v>0</v>
      </c>
      <c r="F181" s="190"/>
      <c r="G181" s="77">
        <f t="shared" si="134"/>
        <v>0</v>
      </c>
      <c r="H181" s="190"/>
      <c r="I181" s="124">
        <f t="shared" si="135"/>
        <v>0</v>
      </c>
      <c r="J181" s="190"/>
      <c r="K181" s="129">
        <f t="shared" si="136"/>
        <v>0</v>
      </c>
      <c r="L181" s="63">
        <f t="shared" si="137"/>
        <v>0</v>
      </c>
      <c r="M181" s="64">
        <f t="shared" si="138"/>
        <v>0</v>
      </c>
      <c r="N181" s="190"/>
      <c r="O181" s="77">
        <f t="shared" si="139"/>
        <v>0</v>
      </c>
      <c r="P181" s="190"/>
      <c r="Q181" s="77">
        <f t="shared" si="140"/>
        <v>0</v>
      </c>
      <c r="R181" s="190"/>
      <c r="S181" s="77">
        <f t="shared" si="141"/>
        <v>0</v>
      </c>
      <c r="T181" s="190"/>
      <c r="U181" s="77">
        <f t="shared" si="142"/>
        <v>0</v>
      </c>
      <c r="V181" s="190"/>
      <c r="W181" s="77">
        <f t="shared" si="143"/>
        <v>0</v>
      </c>
      <c r="X181" s="63">
        <f t="shared" si="144"/>
        <v>0</v>
      </c>
      <c r="Y181" s="64">
        <f t="shared" si="145"/>
        <v>0</v>
      </c>
    </row>
    <row r="182" spans="1:25" ht="14.25" x14ac:dyDescent="0.15">
      <c r="A182" s="180"/>
      <c r="B182" s="180"/>
      <c r="C182" s="81"/>
      <c r="D182" s="190"/>
      <c r="E182" s="77">
        <f t="shared" ref="E182:E222" si="146">$C182*D182</f>
        <v>0</v>
      </c>
      <c r="F182" s="190"/>
      <c r="G182" s="77">
        <f t="shared" si="134"/>
        <v>0</v>
      </c>
      <c r="H182" s="190"/>
      <c r="I182" s="124">
        <f t="shared" si="135"/>
        <v>0</v>
      </c>
      <c r="J182" s="190"/>
      <c r="K182" s="129">
        <f t="shared" si="136"/>
        <v>0</v>
      </c>
      <c r="L182" s="63">
        <f t="shared" si="137"/>
        <v>0</v>
      </c>
      <c r="M182" s="64">
        <f t="shared" si="138"/>
        <v>0</v>
      </c>
      <c r="N182" s="190"/>
      <c r="O182" s="77">
        <f t="shared" si="139"/>
        <v>0</v>
      </c>
      <c r="P182" s="190"/>
      <c r="Q182" s="77">
        <f t="shared" si="140"/>
        <v>0</v>
      </c>
      <c r="R182" s="190"/>
      <c r="S182" s="77">
        <f t="shared" si="141"/>
        <v>0</v>
      </c>
      <c r="T182" s="190"/>
      <c r="U182" s="77">
        <f t="shared" si="142"/>
        <v>0</v>
      </c>
      <c r="V182" s="190"/>
      <c r="W182" s="77">
        <f t="shared" si="143"/>
        <v>0</v>
      </c>
      <c r="X182" s="63">
        <f t="shared" si="144"/>
        <v>0</v>
      </c>
      <c r="Y182" s="64">
        <f t="shared" si="145"/>
        <v>0</v>
      </c>
    </row>
    <row r="183" spans="1:25" ht="14.25" x14ac:dyDescent="0.15">
      <c r="A183" s="180"/>
      <c r="B183" s="180"/>
      <c r="C183" s="81"/>
      <c r="D183" s="190"/>
      <c r="E183" s="77">
        <f t="shared" si="146"/>
        <v>0</v>
      </c>
      <c r="F183" s="190"/>
      <c r="G183" s="77">
        <f t="shared" si="134"/>
        <v>0</v>
      </c>
      <c r="H183" s="190"/>
      <c r="I183" s="124">
        <f t="shared" si="135"/>
        <v>0</v>
      </c>
      <c r="J183" s="190"/>
      <c r="K183" s="129">
        <f t="shared" si="136"/>
        <v>0</v>
      </c>
      <c r="L183" s="63">
        <f t="shared" si="137"/>
        <v>0</v>
      </c>
      <c r="M183" s="64">
        <f t="shared" si="138"/>
        <v>0</v>
      </c>
      <c r="N183" s="190"/>
      <c r="O183" s="77">
        <f t="shared" si="139"/>
        <v>0</v>
      </c>
      <c r="P183" s="190"/>
      <c r="Q183" s="77">
        <f t="shared" si="140"/>
        <v>0</v>
      </c>
      <c r="R183" s="190"/>
      <c r="S183" s="77">
        <f t="shared" si="141"/>
        <v>0</v>
      </c>
      <c r="T183" s="190"/>
      <c r="U183" s="77">
        <f t="shared" si="142"/>
        <v>0</v>
      </c>
      <c r="V183" s="190"/>
      <c r="W183" s="77">
        <f t="shared" si="143"/>
        <v>0</v>
      </c>
      <c r="X183" s="63">
        <f t="shared" si="144"/>
        <v>0</v>
      </c>
      <c r="Y183" s="64">
        <f t="shared" si="145"/>
        <v>0</v>
      </c>
    </row>
    <row r="184" spans="1:25" ht="15" thickBot="1" x14ac:dyDescent="0.2">
      <c r="A184" s="181"/>
      <c r="B184" s="181"/>
      <c r="C184" s="87"/>
      <c r="D184" s="193"/>
      <c r="E184" s="78">
        <f t="shared" si="146"/>
        <v>0</v>
      </c>
      <c r="F184" s="193"/>
      <c r="G184" s="78">
        <f t="shared" si="134"/>
        <v>0</v>
      </c>
      <c r="H184" s="193"/>
      <c r="I184" s="125">
        <f t="shared" si="135"/>
        <v>0</v>
      </c>
      <c r="J184" s="193"/>
      <c r="K184" s="130">
        <f t="shared" si="136"/>
        <v>0</v>
      </c>
      <c r="L184" s="73">
        <f t="shared" si="137"/>
        <v>0</v>
      </c>
      <c r="M184" s="74">
        <f t="shared" si="138"/>
        <v>0</v>
      </c>
      <c r="N184" s="193"/>
      <c r="O184" s="78">
        <f t="shared" si="139"/>
        <v>0</v>
      </c>
      <c r="P184" s="193"/>
      <c r="Q184" s="78">
        <f t="shared" si="140"/>
        <v>0</v>
      </c>
      <c r="R184" s="193"/>
      <c r="S184" s="78">
        <f t="shared" si="141"/>
        <v>0</v>
      </c>
      <c r="T184" s="193"/>
      <c r="U184" s="78">
        <f t="shared" si="142"/>
        <v>0</v>
      </c>
      <c r="V184" s="193"/>
      <c r="W184" s="78">
        <f t="shared" si="143"/>
        <v>0</v>
      </c>
      <c r="X184" s="73">
        <f t="shared" si="144"/>
        <v>0</v>
      </c>
      <c r="Y184" s="74">
        <f t="shared" si="145"/>
        <v>0</v>
      </c>
    </row>
    <row r="185" spans="1:25" ht="15" thickBot="1" x14ac:dyDescent="0.2">
      <c r="A185" s="183"/>
      <c r="B185" s="183"/>
      <c r="C185" s="85"/>
      <c r="D185" s="58"/>
      <c r="E185" s="80">
        <f>SUM(E177:E184)</f>
        <v>0</v>
      </c>
      <c r="F185" s="58"/>
      <c r="G185" s="80">
        <f>SUM(G177:G184)</f>
        <v>0</v>
      </c>
      <c r="H185" s="58"/>
      <c r="I185" s="121">
        <f>SUM(I177:I184)</f>
        <v>0</v>
      </c>
      <c r="J185" s="58"/>
      <c r="K185" s="80">
        <f>SUM(K177:K184)</f>
        <v>0</v>
      </c>
      <c r="L185" s="69" t="s">
        <v>10</v>
      </c>
      <c r="M185" s="70">
        <f>SUM(M177:M184)</f>
        <v>0</v>
      </c>
      <c r="N185" s="58"/>
      <c r="O185" s="80">
        <f>SUM(O177:O184)</f>
        <v>0</v>
      </c>
      <c r="P185" s="58"/>
      <c r="Q185" s="80">
        <f>SUM(Q177:Q184)</f>
        <v>0</v>
      </c>
      <c r="R185" s="58"/>
      <c r="S185" s="80">
        <f>SUM(S177:S184)</f>
        <v>0</v>
      </c>
      <c r="T185" s="58"/>
      <c r="U185" s="80">
        <f>SUM(U177:U184)</f>
        <v>0</v>
      </c>
      <c r="V185" s="58"/>
      <c r="W185" s="80">
        <f>SUM(W177:W184)</f>
        <v>0</v>
      </c>
      <c r="X185" s="69" t="s">
        <v>10</v>
      </c>
      <c r="Y185" s="70">
        <f>SUM(Y177:Y184)</f>
        <v>0</v>
      </c>
    </row>
    <row r="186" spans="1:25" ht="14.25" x14ac:dyDescent="0.15">
      <c r="A186" s="149">
        <v>36</v>
      </c>
      <c r="B186" s="149" t="s">
        <v>31</v>
      </c>
      <c r="C186" s="86">
        <v>0.3</v>
      </c>
      <c r="D186" s="151"/>
      <c r="E186" s="79">
        <f t="shared" si="146"/>
        <v>0</v>
      </c>
      <c r="F186" s="151"/>
      <c r="G186" s="79">
        <f t="shared" ref="G186:G195" si="147">$C186*F186</f>
        <v>0</v>
      </c>
      <c r="H186" s="151"/>
      <c r="I186" s="126">
        <f t="shared" ref="I186:I195" si="148">$C186*H186</f>
        <v>0</v>
      </c>
      <c r="J186" s="151"/>
      <c r="K186" s="131">
        <f t="shared" ref="K186:K195" si="149">$C186*J186</f>
        <v>0</v>
      </c>
      <c r="L186" s="71">
        <f t="shared" ref="L186:L195" si="150">D186+F186+H186+J186</f>
        <v>0</v>
      </c>
      <c r="M186" s="72">
        <f t="shared" si="138"/>
        <v>0</v>
      </c>
      <c r="N186" s="151"/>
      <c r="O186" s="79">
        <f t="shared" ref="O186:O195" si="151">$C186*N186</f>
        <v>0</v>
      </c>
      <c r="P186" s="151"/>
      <c r="Q186" s="79">
        <f t="shared" ref="Q186:Q195" si="152">$C186*P186</f>
        <v>0</v>
      </c>
      <c r="R186" s="151"/>
      <c r="S186" s="79">
        <f t="shared" ref="S186:S195" si="153">$C186*R186</f>
        <v>0</v>
      </c>
      <c r="T186" s="151"/>
      <c r="U186" s="79">
        <f t="shared" ref="U186:U195" si="154">$C186*T186</f>
        <v>0</v>
      </c>
      <c r="V186" s="151"/>
      <c r="W186" s="79">
        <f t="shared" ref="W186:W195" si="155">$C186*V186</f>
        <v>0</v>
      </c>
      <c r="X186" s="71">
        <f t="shared" ref="X186:X195" si="156">D186+F186+H186+J186+N186+P186+R186+T186+V186</f>
        <v>0</v>
      </c>
      <c r="Y186" s="72">
        <f t="shared" ref="Y186:Y195" si="157">$C186*X186</f>
        <v>0</v>
      </c>
    </row>
    <row r="187" spans="1:25" ht="14.25" x14ac:dyDescent="0.15">
      <c r="A187" s="148"/>
      <c r="B187" s="148"/>
      <c r="C187" s="81">
        <v>0.5</v>
      </c>
      <c r="D187" s="152"/>
      <c r="E187" s="77">
        <f t="shared" si="146"/>
        <v>0</v>
      </c>
      <c r="F187" s="152"/>
      <c r="G187" s="77">
        <f t="shared" si="147"/>
        <v>0</v>
      </c>
      <c r="H187" s="152"/>
      <c r="I187" s="124">
        <f t="shared" si="148"/>
        <v>0</v>
      </c>
      <c r="J187" s="152"/>
      <c r="K187" s="129">
        <f t="shared" si="149"/>
        <v>0</v>
      </c>
      <c r="L187" s="63">
        <f t="shared" si="150"/>
        <v>0</v>
      </c>
      <c r="M187" s="64">
        <f t="shared" si="138"/>
        <v>0</v>
      </c>
      <c r="N187" s="152"/>
      <c r="O187" s="77">
        <f t="shared" si="151"/>
        <v>0</v>
      </c>
      <c r="P187" s="152"/>
      <c r="Q187" s="77">
        <f t="shared" si="152"/>
        <v>0</v>
      </c>
      <c r="R187" s="152"/>
      <c r="S187" s="77">
        <f t="shared" si="153"/>
        <v>0</v>
      </c>
      <c r="T187" s="152"/>
      <c r="U187" s="77">
        <f t="shared" si="154"/>
        <v>0</v>
      </c>
      <c r="V187" s="152"/>
      <c r="W187" s="77">
        <f t="shared" si="155"/>
        <v>0</v>
      </c>
      <c r="X187" s="63">
        <f t="shared" si="156"/>
        <v>0</v>
      </c>
      <c r="Y187" s="64">
        <f t="shared" si="157"/>
        <v>0</v>
      </c>
    </row>
    <row r="188" spans="1:25" ht="14.25" x14ac:dyDescent="0.15">
      <c r="A188" s="148"/>
      <c r="B188" s="148"/>
      <c r="C188" s="81">
        <v>4</v>
      </c>
      <c r="D188" s="152"/>
      <c r="E188" s="77">
        <f t="shared" si="146"/>
        <v>0</v>
      </c>
      <c r="F188" s="152"/>
      <c r="G188" s="77">
        <f t="shared" si="147"/>
        <v>0</v>
      </c>
      <c r="H188" s="152"/>
      <c r="I188" s="124">
        <f t="shared" si="148"/>
        <v>0</v>
      </c>
      <c r="J188" s="152"/>
      <c r="K188" s="129">
        <f t="shared" si="149"/>
        <v>0</v>
      </c>
      <c r="L188" s="63">
        <f t="shared" si="150"/>
        <v>0</v>
      </c>
      <c r="M188" s="64">
        <f t="shared" si="138"/>
        <v>0</v>
      </c>
      <c r="N188" s="152"/>
      <c r="O188" s="77">
        <f t="shared" si="151"/>
        <v>0</v>
      </c>
      <c r="P188" s="152"/>
      <c r="Q188" s="77">
        <f t="shared" si="152"/>
        <v>0</v>
      </c>
      <c r="R188" s="152"/>
      <c r="S188" s="77">
        <f t="shared" si="153"/>
        <v>0</v>
      </c>
      <c r="T188" s="152"/>
      <c r="U188" s="77">
        <f t="shared" si="154"/>
        <v>0</v>
      </c>
      <c r="V188" s="152"/>
      <c r="W188" s="77">
        <f t="shared" si="155"/>
        <v>0</v>
      </c>
      <c r="X188" s="63">
        <f t="shared" si="156"/>
        <v>0</v>
      </c>
      <c r="Y188" s="64">
        <f t="shared" si="157"/>
        <v>0</v>
      </c>
    </row>
    <row r="189" spans="1:25" ht="14.25" x14ac:dyDescent="0.15">
      <c r="A189" s="148"/>
      <c r="B189" s="148"/>
      <c r="C189" s="81"/>
      <c r="D189" s="152"/>
      <c r="E189" s="77">
        <f t="shared" si="146"/>
        <v>0</v>
      </c>
      <c r="F189" s="152"/>
      <c r="G189" s="77">
        <f t="shared" si="147"/>
        <v>0</v>
      </c>
      <c r="H189" s="152"/>
      <c r="I189" s="124">
        <f t="shared" si="148"/>
        <v>0</v>
      </c>
      <c r="J189" s="152"/>
      <c r="K189" s="129">
        <f t="shared" si="149"/>
        <v>0</v>
      </c>
      <c r="L189" s="63">
        <f t="shared" si="150"/>
        <v>0</v>
      </c>
      <c r="M189" s="64">
        <f t="shared" si="138"/>
        <v>0</v>
      </c>
      <c r="N189" s="152"/>
      <c r="O189" s="77">
        <f t="shared" si="151"/>
        <v>0</v>
      </c>
      <c r="P189" s="152"/>
      <c r="Q189" s="77">
        <f t="shared" si="152"/>
        <v>0</v>
      </c>
      <c r="R189" s="152"/>
      <c r="S189" s="77">
        <f t="shared" si="153"/>
        <v>0</v>
      </c>
      <c r="T189" s="152"/>
      <c r="U189" s="77">
        <f t="shared" si="154"/>
        <v>0</v>
      </c>
      <c r="V189" s="152"/>
      <c r="W189" s="77">
        <f t="shared" si="155"/>
        <v>0</v>
      </c>
      <c r="X189" s="63">
        <f t="shared" si="156"/>
        <v>0</v>
      </c>
      <c r="Y189" s="64">
        <f t="shared" si="157"/>
        <v>0</v>
      </c>
    </row>
    <row r="190" spans="1:25" ht="14.25" x14ac:dyDescent="0.15">
      <c r="A190" s="148"/>
      <c r="B190" s="148"/>
      <c r="C190" s="81"/>
      <c r="D190" s="152"/>
      <c r="E190" s="77">
        <f t="shared" si="146"/>
        <v>0</v>
      </c>
      <c r="F190" s="152"/>
      <c r="G190" s="77">
        <f t="shared" si="147"/>
        <v>0</v>
      </c>
      <c r="H190" s="152"/>
      <c r="I190" s="124">
        <f t="shared" si="148"/>
        <v>0</v>
      </c>
      <c r="J190" s="152"/>
      <c r="K190" s="129">
        <f t="shared" si="149"/>
        <v>0</v>
      </c>
      <c r="L190" s="63">
        <f t="shared" si="150"/>
        <v>0</v>
      </c>
      <c r="M190" s="64">
        <f t="shared" si="138"/>
        <v>0</v>
      </c>
      <c r="N190" s="152"/>
      <c r="O190" s="77">
        <f t="shared" si="151"/>
        <v>0</v>
      </c>
      <c r="P190" s="152"/>
      <c r="Q190" s="77">
        <f t="shared" si="152"/>
        <v>0</v>
      </c>
      <c r="R190" s="152"/>
      <c r="S190" s="77">
        <f t="shared" si="153"/>
        <v>0</v>
      </c>
      <c r="T190" s="152"/>
      <c r="U190" s="77">
        <f t="shared" si="154"/>
        <v>0</v>
      </c>
      <c r="V190" s="152"/>
      <c r="W190" s="77">
        <f t="shared" si="155"/>
        <v>0</v>
      </c>
      <c r="X190" s="63">
        <f t="shared" si="156"/>
        <v>0</v>
      </c>
      <c r="Y190" s="64">
        <f t="shared" si="157"/>
        <v>0</v>
      </c>
    </row>
    <row r="191" spans="1:25" ht="14.25" x14ac:dyDescent="0.15">
      <c r="A191" s="148"/>
      <c r="B191" s="148"/>
      <c r="C191" s="81"/>
      <c r="D191" s="152"/>
      <c r="E191" s="77">
        <f t="shared" si="146"/>
        <v>0</v>
      </c>
      <c r="F191" s="152"/>
      <c r="G191" s="77">
        <f t="shared" si="147"/>
        <v>0</v>
      </c>
      <c r="H191" s="152"/>
      <c r="I191" s="124">
        <f t="shared" si="148"/>
        <v>0</v>
      </c>
      <c r="J191" s="152"/>
      <c r="K191" s="129">
        <f t="shared" si="149"/>
        <v>0</v>
      </c>
      <c r="L191" s="63">
        <f t="shared" si="150"/>
        <v>0</v>
      </c>
      <c r="M191" s="64">
        <f t="shared" si="138"/>
        <v>0</v>
      </c>
      <c r="N191" s="152"/>
      <c r="O191" s="77">
        <f t="shared" si="151"/>
        <v>0</v>
      </c>
      <c r="P191" s="152"/>
      <c r="Q191" s="77">
        <f t="shared" si="152"/>
        <v>0</v>
      </c>
      <c r="R191" s="152"/>
      <c r="S191" s="77">
        <f t="shared" si="153"/>
        <v>0</v>
      </c>
      <c r="T191" s="152"/>
      <c r="U191" s="77">
        <f t="shared" si="154"/>
        <v>0</v>
      </c>
      <c r="V191" s="152"/>
      <c r="W191" s="77">
        <f t="shared" si="155"/>
        <v>0</v>
      </c>
      <c r="X191" s="63">
        <f t="shared" si="156"/>
        <v>0</v>
      </c>
      <c r="Y191" s="64">
        <f t="shared" si="157"/>
        <v>0</v>
      </c>
    </row>
    <row r="192" spans="1:25" ht="14.25" x14ac:dyDescent="0.15">
      <c r="A192" s="148"/>
      <c r="B192" s="148"/>
      <c r="C192" s="81"/>
      <c r="D192" s="152"/>
      <c r="E192" s="77">
        <f t="shared" si="146"/>
        <v>0</v>
      </c>
      <c r="F192" s="152"/>
      <c r="G192" s="77">
        <f t="shared" si="147"/>
        <v>0</v>
      </c>
      <c r="H192" s="152"/>
      <c r="I192" s="124">
        <f t="shared" si="148"/>
        <v>0</v>
      </c>
      <c r="J192" s="152"/>
      <c r="K192" s="129">
        <f t="shared" si="149"/>
        <v>0</v>
      </c>
      <c r="L192" s="63">
        <f t="shared" si="150"/>
        <v>0</v>
      </c>
      <c r="M192" s="64">
        <f t="shared" si="138"/>
        <v>0</v>
      </c>
      <c r="N192" s="152"/>
      <c r="O192" s="77">
        <f t="shared" si="151"/>
        <v>0</v>
      </c>
      <c r="P192" s="152"/>
      <c r="Q192" s="77">
        <f t="shared" si="152"/>
        <v>0</v>
      </c>
      <c r="R192" s="152"/>
      <c r="S192" s="77">
        <f t="shared" si="153"/>
        <v>0</v>
      </c>
      <c r="T192" s="152"/>
      <c r="U192" s="77">
        <f t="shared" si="154"/>
        <v>0</v>
      </c>
      <c r="V192" s="152"/>
      <c r="W192" s="77">
        <f t="shared" si="155"/>
        <v>0</v>
      </c>
      <c r="X192" s="63">
        <f t="shared" si="156"/>
        <v>0</v>
      </c>
      <c r="Y192" s="64">
        <f t="shared" si="157"/>
        <v>0</v>
      </c>
    </row>
    <row r="193" spans="1:25" ht="14.25" x14ac:dyDescent="0.15">
      <c r="A193" s="148"/>
      <c r="B193" s="148"/>
      <c r="C193" s="81"/>
      <c r="D193" s="152"/>
      <c r="E193" s="77">
        <f t="shared" si="146"/>
        <v>0</v>
      </c>
      <c r="F193" s="152"/>
      <c r="G193" s="77">
        <f t="shared" si="147"/>
        <v>0</v>
      </c>
      <c r="H193" s="152"/>
      <c r="I193" s="124">
        <f t="shared" si="148"/>
        <v>0</v>
      </c>
      <c r="J193" s="152"/>
      <c r="K193" s="129">
        <f t="shared" si="149"/>
        <v>0</v>
      </c>
      <c r="L193" s="63">
        <f t="shared" si="150"/>
        <v>0</v>
      </c>
      <c r="M193" s="64">
        <f t="shared" si="138"/>
        <v>0</v>
      </c>
      <c r="N193" s="152"/>
      <c r="O193" s="77">
        <f t="shared" si="151"/>
        <v>0</v>
      </c>
      <c r="P193" s="152"/>
      <c r="Q193" s="77">
        <f t="shared" si="152"/>
        <v>0</v>
      </c>
      <c r="R193" s="152"/>
      <c r="S193" s="77">
        <f t="shared" si="153"/>
        <v>0</v>
      </c>
      <c r="T193" s="152"/>
      <c r="U193" s="77">
        <f t="shared" si="154"/>
        <v>0</v>
      </c>
      <c r="V193" s="152"/>
      <c r="W193" s="77">
        <f t="shared" si="155"/>
        <v>0</v>
      </c>
      <c r="X193" s="63">
        <f t="shared" si="156"/>
        <v>0</v>
      </c>
      <c r="Y193" s="64">
        <f t="shared" si="157"/>
        <v>0</v>
      </c>
    </row>
    <row r="194" spans="1:25" ht="14.25" x14ac:dyDescent="0.15">
      <c r="A194" s="148"/>
      <c r="B194" s="148"/>
      <c r="C194" s="81"/>
      <c r="D194" s="152"/>
      <c r="E194" s="77">
        <f t="shared" si="146"/>
        <v>0</v>
      </c>
      <c r="F194" s="152"/>
      <c r="G194" s="77">
        <f t="shared" si="147"/>
        <v>0</v>
      </c>
      <c r="H194" s="152"/>
      <c r="I194" s="124">
        <f t="shared" si="148"/>
        <v>0</v>
      </c>
      <c r="J194" s="152"/>
      <c r="K194" s="129">
        <f t="shared" si="149"/>
        <v>0</v>
      </c>
      <c r="L194" s="63">
        <f t="shared" si="150"/>
        <v>0</v>
      </c>
      <c r="M194" s="64">
        <f t="shared" si="138"/>
        <v>0</v>
      </c>
      <c r="N194" s="152"/>
      <c r="O194" s="77">
        <f t="shared" si="151"/>
        <v>0</v>
      </c>
      <c r="P194" s="152"/>
      <c r="Q194" s="77">
        <f t="shared" si="152"/>
        <v>0</v>
      </c>
      <c r="R194" s="152"/>
      <c r="S194" s="77">
        <f t="shared" si="153"/>
        <v>0</v>
      </c>
      <c r="T194" s="152"/>
      <c r="U194" s="77">
        <f t="shared" si="154"/>
        <v>0</v>
      </c>
      <c r="V194" s="152"/>
      <c r="W194" s="77">
        <f t="shared" si="155"/>
        <v>0</v>
      </c>
      <c r="X194" s="63">
        <f t="shared" si="156"/>
        <v>0</v>
      </c>
      <c r="Y194" s="64">
        <f t="shared" si="157"/>
        <v>0</v>
      </c>
    </row>
    <row r="195" spans="1:25" ht="15" thickBot="1" x14ac:dyDescent="0.2">
      <c r="A195" s="150"/>
      <c r="B195" s="150"/>
      <c r="C195" s="82"/>
      <c r="D195" s="153"/>
      <c r="E195" s="78">
        <f t="shared" si="146"/>
        <v>0</v>
      </c>
      <c r="F195" s="153"/>
      <c r="G195" s="78">
        <f t="shared" si="147"/>
        <v>0</v>
      </c>
      <c r="H195" s="153"/>
      <c r="I195" s="125">
        <f t="shared" si="148"/>
        <v>0</v>
      </c>
      <c r="J195" s="153"/>
      <c r="K195" s="130">
        <f t="shared" si="149"/>
        <v>0</v>
      </c>
      <c r="L195" s="65">
        <f t="shared" si="150"/>
        <v>0</v>
      </c>
      <c r="M195" s="66">
        <f t="shared" si="138"/>
        <v>0</v>
      </c>
      <c r="N195" s="153"/>
      <c r="O195" s="78">
        <f t="shared" si="151"/>
        <v>0</v>
      </c>
      <c r="P195" s="153"/>
      <c r="Q195" s="78">
        <f t="shared" si="152"/>
        <v>0</v>
      </c>
      <c r="R195" s="153"/>
      <c r="S195" s="78">
        <f t="shared" si="153"/>
        <v>0</v>
      </c>
      <c r="T195" s="153"/>
      <c r="U195" s="78">
        <f t="shared" si="154"/>
        <v>0</v>
      </c>
      <c r="V195" s="153"/>
      <c r="W195" s="78">
        <f t="shared" si="155"/>
        <v>0</v>
      </c>
      <c r="X195" s="65">
        <f t="shared" si="156"/>
        <v>0</v>
      </c>
      <c r="Y195" s="66">
        <f t="shared" si="157"/>
        <v>0</v>
      </c>
    </row>
    <row r="196" spans="1:25" ht="15" thickBot="1" x14ac:dyDescent="0.2">
      <c r="A196" s="150"/>
      <c r="B196" s="150"/>
      <c r="C196" s="83"/>
      <c r="D196" s="57"/>
      <c r="E196" s="80">
        <f>SUM(E186:E195)</f>
        <v>0</v>
      </c>
      <c r="F196" s="57"/>
      <c r="G196" s="80">
        <f>SUM(G186:G195)</f>
        <v>0</v>
      </c>
      <c r="H196" s="57"/>
      <c r="I196" s="121">
        <f>SUM(I186:I195)</f>
        <v>0</v>
      </c>
      <c r="J196" s="57"/>
      <c r="K196" s="80">
        <f>SUM(K186:K195)</f>
        <v>0</v>
      </c>
      <c r="L196" s="69" t="s">
        <v>10</v>
      </c>
      <c r="M196" s="70">
        <f>SUM(M186:M195)</f>
        <v>0</v>
      </c>
      <c r="N196" s="57"/>
      <c r="O196" s="80">
        <f>SUM(O186:O195)</f>
        <v>0</v>
      </c>
      <c r="P196" s="57"/>
      <c r="Q196" s="80">
        <f>SUM(Q186:Q195)</f>
        <v>0</v>
      </c>
      <c r="R196" s="57"/>
      <c r="S196" s="80">
        <f>SUM(S186:S195)</f>
        <v>0</v>
      </c>
      <c r="T196" s="57"/>
      <c r="U196" s="80">
        <f>SUM(U186:U195)</f>
        <v>0</v>
      </c>
      <c r="V196" s="57"/>
      <c r="W196" s="80">
        <f>SUM(W186:W195)</f>
        <v>0</v>
      </c>
      <c r="X196" s="69" t="s">
        <v>10</v>
      </c>
      <c r="Y196" s="70">
        <f>SUM(Y186:Y195)</f>
        <v>0</v>
      </c>
    </row>
    <row r="197" spans="1:25" ht="15" customHeight="1" x14ac:dyDescent="0.15">
      <c r="A197" s="182">
        <v>37</v>
      </c>
      <c r="B197" s="182" t="s">
        <v>32</v>
      </c>
      <c r="C197" s="84">
        <v>0.5</v>
      </c>
      <c r="D197" s="192"/>
      <c r="E197" s="79">
        <f t="shared" si="146"/>
        <v>0</v>
      </c>
      <c r="F197" s="192"/>
      <c r="G197" s="79">
        <f>$C197*F197</f>
        <v>0</v>
      </c>
      <c r="H197" s="192"/>
      <c r="I197" s="126">
        <f>$C197*H197</f>
        <v>0</v>
      </c>
      <c r="J197" s="192"/>
      <c r="K197" s="131">
        <f>$C197*J197</f>
        <v>0</v>
      </c>
      <c r="L197" s="61">
        <f>D197+F197+H197+J197</f>
        <v>0</v>
      </c>
      <c r="M197" s="62">
        <f t="shared" si="138"/>
        <v>0</v>
      </c>
      <c r="N197" s="192"/>
      <c r="O197" s="79">
        <f>$C197*N197</f>
        <v>0</v>
      </c>
      <c r="P197" s="192"/>
      <c r="Q197" s="79">
        <f>$C197*P197</f>
        <v>0</v>
      </c>
      <c r="R197" s="192"/>
      <c r="S197" s="79">
        <f>$C197*R197</f>
        <v>0</v>
      </c>
      <c r="T197" s="192"/>
      <c r="U197" s="79">
        <f>$C197*T197</f>
        <v>0</v>
      </c>
      <c r="V197" s="192"/>
      <c r="W197" s="79">
        <f>$C197*V197</f>
        <v>0</v>
      </c>
      <c r="X197" s="61">
        <f>D197+F197+H197+J197+N197+P197+R197+T197+V197</f>
        <v>0</v>
      </c>
      <c r="Y197" s="62">
        <f>$C197*X197</f>
        <v>0</v>
      </c>
    </row>
    <row r="198" spans="1:25" ht="14.25" x14ac:dyDescent="0.15">
      <c r="A198" s="180"/>
      <c r="B198" s="180" t="s">
        <v>162</v>
      </c>
      <c r="C198" s="81">
        <v>1</v>
      </c>
      <c r="D198" s="190"/>
      <c r="E198" s="77">
        <f t="shared" si="146"/>
        <v>0</v>
      </c>
      <c r="F198" s="190"/>
      <c r="G198" s="77">
        <f>$C198*F198</f>
        <v>0</v>
      </c>
      <c r="H198" s="190"/>
      <c r="I198" s="124">
        <f>$C198*H198</f>
        <v>0</v>
      </c>
      <c r="J198" s="190"/>
      <c r="K198" s="129">
        <f>$C198*J198</f>
        <v>0</v>
      </c>
      <c r="L198" s="63">
        <f>D198+F198+H198+J198</f>
        <v>0</v>
      </c>
      <c r="M198" s="64">
        <f t="shared" si="138"/>
        <v>0</v>
      </c>
      <c r="N198" s="190"/>
      <c r="O198" s="77">
        <f>$C198*N198</f>
        <v>0</v>
      </c>
      <c r="P198" s="190"/>
      <c r="Q198" s="77">
        <f>$C198*P198</f>
        <v>0</v>
      </c>
      <c r="R198" s="190"/>
      <c r="S198" s="77">
        <f>$C198*R198</f>
        <v>0</v>
      </c>
      <c r="T198" s="190"/>
      <c r="U198" s="77">
        <f>$C198*T198</f>
        <v>0</v>
      </c>
      <c r="V198" s="190"/>
      <c r="W198" s="77">
        <f>$C198*V198</f>
        <v>0</v>
      </c>
      <c r="X198" s="63">
        <f>D198+F198+H198+J198+N198+P198+R198+T198+V198</f>
        <v>0</v>
      </c>
      <c r="Y198" s="64">
        <f>$C198*X198</f>
        <v>0</v>
      </c>
    </row>
    <row r="199" spans="1:25" ht="14.25" x14ac:dyDescent="0.15">
      <c r="A199" s="180"/>
      <c r="B199" s="180"/>
      <c r="C199" s="81"/>
      <c r="D199" s="190"/>
      <c r="E199" s="77">
        <f t="shared" si="146"/>
        <v>0</v>
      </c>
      <c r="F199" s="190"/>
      <c r="G199" s="77">
        <f>$C199*F199</f>
        <v>0</v>
      </c>
      <c r="H199" s="190"/>
      <c r="I199" s="124">
        <f>$C199*H199</f>
        <v>0</v>
      </c>
      <c r="J199" s="190"/>
      <c r="K199" s="129">
        <f>$C199*J199</f>
        <v>0</v>
      </c>
      <c r="L199" s="63">
        <f>D199+F199+H199+J199</f>
        <v>0</v>
      </c>
      <c r="M199" s="64">
        <f t="shared" si="138"/>
        <v>0</v>
      </c>
      <c r="N199" s="190"/>
      <c r="O199" s="77">
        <f>$C199*N199</f>
        <v>0</v>
      </c>
      <c r="P199" s="190"/>
      <c r="Q199" s="77">
        <f>$C199*P199</f>
        <v>0</v>
      </c>
      <c r="R199" s="190"/>
      <c r="S199" s="77">
        <f>$C199*R199</f>
        <v>0</v>
      </c>
      <c r="T199" s="190"/>
      <c r="U199" s="77">
        <f>$C199*T199</f>
        <v>0</v>
      </c>
      <c r="V199" s="190"/>
      <c r="W199" s="77">
        <f>$C199*V199</f>
        <v>0</v>
      </c>
      <c r="X199" s="63">
        <f>D199+F199+H199+J199+N199+P199+R199+T199+V199</f>
        <v>0</v>
      </c>
      <c r="Y199" s="64">
        <f>$C199*X199</f>
        <v>0</v>
      </c>
    </row>
    <row r="200" spans="1:25" ht="15" thickBot="1" x14ac:dyDescent="0.2">
      <c r="A200" s="180"/>
      <c r="B200" s="180"/>
      <c r="C200" s="87"/>
      <c r="D200" s="193"/>
      <c r="E200" s="78">
        <f t="shared" si="146"/>
        <v>0</v>
      </c>
      <c r="F200" s="193"/>
      <c r="G200" s="78">
        <f>$C200*F200</f>
        <v>0</v>
      </c>
      <c r="H200" s="193"/>
      <c r="I200" s="125">
        <f>$C200*H200</f>
        <v>0</v>
      </c>
      <c r="J200" s="193"/>
      <c r="K200" s="130">
        <f>$C200*J200</f>
        <v>0</v>
      </c>
      <c r="L200" s="73">
        <f>D200+F200+H200+J200</f>
        <v>0</v>
      </c>
      <c r="M200" s="74">
        <f t="shared" si="138"/>
        <v>0</v>
      </c>
      <c r="N200" s="193"/>
      <c r="O200" s="78">
        <f>$C200*N200</f>
        <v>0</v>
      </c>
      <c r="P200" s="193"/>
      <c r="Q200" s="78">
        <f>$C200*P200</f>
        <v>0</v>
      </c>
      <c r="R200" s="193"/>
      <c r="S200" s="78">
        <f>$C200*R200</f>
        <v>0</v>
      </c>
      <c r="T200" s="193"/>
      <c r="U200" s="78">
        <f>$C200*T200</f>
        <v>0</v>
      </c>
      <c r="V200" s="193"/>
      <c r="W200" s="78">
        <f>$C200*V200</f>
        <v>0</v>
      </c>
      <c r="X200" s="73">
        <f>D200+F200+H200+J200+N200+P200+R200+T200+V200</f>
        <v>0</v>
      </c>
      <c r="Y200" s="74">
        <f>$C200*X200</f>
        <v>0</v>
      </c>
    </row>
    <row r="201" spans="1:25" ht="15" thickBot="1" x14ac:dyDescent="0.2">
      <c r="A201" s="185"/>
      <c r="B201" s="185"/>
      <c r="C201" s="85"/>
      <c r="D201" s="58"/>
      <c r="E201" s="80">
        <f>SUM(E197:E200)</f>
        <v>0</v>
      </c>
      <c r="F201" s="58"/>
      <c r="G201" s="80">
        <f>SUM(G197:G200)</f>
        <v>0</v>
      </c>
      <c r="H201" s="58"/>
      <c r="I201" s="121">
        <f>SUM(I197:I200)</f>
        <v>0</v>
      </c>
      <c r="J201" s="58"/>
      <c r="K201" s="80">
        <f>SUM(K197:K200)</f>
        <v>0</v>
      </c>
      <c r="L201" s="69" t="s">
        <v>10</v>
      </c>
      <c r="M201" s="70">
        <f>SUM(M197:M200)</f>
        <v>0</v>
      </c>
      <c r="N201" s="58"/>
      <c r="O201" s="80">
        <f>SUM(O197:O200)</f>
        <v>0</v>
      </c>
      <c r="P201" s="58"/>
      <c r="Q201" s="80">
        <f>SUM(Q197:Q200)</f>
        <v>0</v>
      </c>
      <c r="R201" s="58"/>
      <c r="S201" s="80">
        <f>SUM(S197:S200)</f>
        <v>0</v>
      </c>
      <c r="T201" s="58"/>
      <c r="U201" s="80">
        <f>SUM(U197:U200)</f>
        <v>0</v>
      </c>
      <c r="V201" s="58"/>
      <c r="W201" s="80">
        <f>SUM(W197:W200)</f>
        <v>0</v>
      </c>
      <c r="X201" s="69" t="s">
        <v>10</v>
      </c>
      <c r="Y201" s="70">
        <f>SUM(Y197:Y200)</f>
        <v>0</v>
      </c>
    </row>
    <row r="202" spans="1:25" ht="14.25" x14ac:dyDescent="0.15">
      <c r="A202" s="149">
        <v>39</v>
      </c>
      <c r="B202" s="149" t="s">
        <v>33</v>
      </c>
      <c r="C202" s="86">
        <v>5</v>
      </c>
      <c r="D202" s="151"/>
      <c r="E202" s="79">
        <f t="shared" ref="E202:E211" si="158">$C202*D202</f>
        <v>0</v>
      </c>
      <c r="F202" s="151"/>
      <c r="G202" s="79">
        <f t="shared" ref="G202:G211" si="159">$C202*F202</f>
        <v>0</v>
      </c>
      <c r="H202" s="151"/>
      <c r="I202" s="126">
        <f t="shared" ref="I202:I211" si="160">$C202*H202</f>
        <v>0</v>
      </c>
      <c r="J202" s="151"/>
      <c r="K202" s="131">
        <f t="shared" ref="K202:K211" si="161">$C202*J202</f>
        <v>0</v>
      </c>
      <c r="L202" s="71">
        <f t="shared" ref="L202:L211" si="162">D202+F202+H202+J202</f>
        <v>0</v>
      </c>
      <c r="M202" s="72">
        <f t="shared" ref="M202:M211" si="163">$C202*L202</f>
        <v>0</v>
      </c>
      <c r="N202" s="151"/>
      <c r="O202" s="79">
        <f t="shared" ref="O202:O211" si="164">$C202*N202</f>
        <v>0</v>
      </c>
      <c r="P202" s="151"/>
      <c r="Q202" s="79">
        <f t="shared" ref="Q202:Q211" si="165">$C202*P202</f>
        <v>0</v>
      </c>
      <c r="R202" s="151"/>
      <c r="S202" s="79">
        <f t="shared" ref="S202:S211" si="166">$C202*R202</f>
        <v>0</v>
      </c>
      <c r="T202" s="151"/>
      <c r="U202" s="79">
        <f t="shared" ref="U202:U211" si="167">$C202*T202</f>
        <v>0</v>
      </c>
      <c r="V202" s="151"/>
      <c r="W202" s="79">
        <f t="shared" ref="W202:W211" si="168">$C202*V202</f>
        <v>0</v>
      </c>
      <c r="X202" s="71">
        <f t="shared" ref="X202:X211" si="169">D202+F202+H202+J202+N202+P202+R202+T202+V202</f>
        <v>0</v>
      </c>
      <c r="Y202" s="72">
        <f t="shared" ref="Y202:Y211" si="170">$C202*X202</f>
        <v>0</v>
      </c>
    </row>
    <row r="203" spans="1:25" ht="14.25" x14ac:dyDescent="0.15">
      <c r="A203" s="148"/>
      <c r="B203" s="148"/>
      <c r="C203" s="81">
        <v>100</v>
      </c>
      <c r="D203" s="152"/>
      <c r="E203" s="77">
        <f t="shared" si="158"/>
        <v>0</v>
      </c>
      <c r="F203" s="152"/>
      <c r="G203" s="77">
        <f t="shared" si="159"/>
        <v>0</v>
      </c>
      <c r="H203" s="152"/>
      <c r="I203" s="124">
        <f t="shared" si="160"/>
        <v>0</v>
      </c>
      <c r="J203" s="152"/>
      <c r="K203" s="129">
        <f t="shared" si="161"/>
        <v>0</v>
      </c>
      <c r="L203" s="63">
        <f t="shared" si="162"/>
        <v>0</v>
      </c>
      <c r="M203" s="64">
        <f t="shared" si="163"/>
        <v>0</v>
      </c>
      <c r="N203" s="152"/>
      <c r="O203" s="77">
        <f t="shared" si="164"/>
        <v>0</v>
      </c>
      <c r="P203" s="152"/>
      <c r="Q203" s="77">
        <f t="shared" si="165"/>
        <v>0</v>
      </c>
      <c r="R203" s="152"/>
      <c r="S203" s="77">
        <f t="shared" si="166"/>
        <v>0</v>
      </c>
      <c r="T203" s="152"/>
      <c r="U203" s="77">
        <f t="shared" si="167"/>
        <v>0</v>
      </c>
      <c r="V203" s="152"/>
      <c r="W203" s="77">
        <f t="shared" si="168"/>
        <v>0</v>
      </c>
      <c r="X203" s="63">
        <f t="shared" si="169"/>
        <v>0</v>
      </c>
      <c r="Y203" s="64">
        <f t="shared" si="170"/>
        <v>0</v>
      </c>
    </row>
    <row r="204" spans="1:25" ht="14.25" x14ac:dyDescent="0.15">
      <c r="A204" s="148"/>
      <c r="B204" s="148"/>
      <c r="C204" s="81"/>
      <c r="D204" s="152"/>
      <c r="E204" s="77">
        <f t="shared" si="158"/>
        <v>0</v>
      </c>
      <c r="F204" s="152"/>
      <c r="G204" s="77">
        <f t="shared" si="159"/>
        <v>0</v>
      </c>
      <c r="H204" s="152"/>
      <c r="I204" s="124">
        <f t="shared" si="160"/>
        <v>0</v>
      </c>
      <c r="J204" s="152"/>
      <c r="K204" s="129">
        <f t="shared" si="161"/>
        <v>0</v>
      </c>
      <c r="L204" s="63">
        <f t="shared" si="162"/>
        <v>0</v>
      </c>
      <c r="M204" s="64">
        <f t="shared" si="163"/>
        <v>0</v>
      </c>
      <c r="N204" s="152"/>
      <c r="O204" s="77">
        <f t="shared" si="164"/>
        <v>0</v>
      </c>
      <c r="P204" s="152"/>
      <c r="Q204" s="77">
        <f t="shared" si="165"/>
        <v>0</v>
      </c>
      <c r="R204" s="152"/>
      <c r="S204" s="77">
        <f t="shared" si="166"/>
        <v>0</v>
      </c>
      <c r="T204" s="152"/>
      <c r="U204" s="77">
        <f t="shared" si="167"/>
        <v>0</v>
      </c>
      <c r="V204" s="152"/>
      <c r="W204" s="77">
        <f t="shared" si="168"/>
        <v>0</v>
      </c>
      <c r="X204" s="63">
        <f t="shared" si="169"/>
        <v>0</v>
      </c>
      <c r="Y204" s="64">
        <f t="shared" si="170"/>
        <v>0</v>
      </c>
    </row>
    <row r="205" spans="1:25" ht="14.25" x14ac:dyDescent="0.15">
      <c r="A205" s="148"/>
      <c r="B205" s="148"/>
      <c r="C205" s="81"/>
      <c r="D205" s="152"/>
      <c r="E205" s="77">
        <f t="shared" si="158"/>
        <v>0</v>
      </c>
      <c r="F205" s="152"/>
      <c r="G205" s="77">
        <f t="shared" si="159"/>
        <v>0</v>
      </c>
      <c r="H205" s="152"/>
      <c r="I205" s="124">
        <f t="shared" si="160"/>
        <v>0</v>
      </c>
      <c r="J205" s="152"/>
      <c r="K205" s="129">
        <f t="shared" si="161"/>
        <v>0</v>
      </c>
      <c r="L205" s="63">
        <f t="shared" si="162"/>
        <v>0</v>
      </c>
      <c r="M205" s="64">
        <f t="shared" si="163"/>
        <v>0</v>
      </c>
      <c r="N205" s="152"/>
      <c r="O205" s="77">
        <f t="shared" si="164"/>
        <v>0</v>
      </c>
      <c r="P205" s="152"/>
      <c r="Q205" s="77">
        <f t="shared" si="165"/>
        <v>0</v>
      </c>
      <c r="R205" s="152"/>
      <c r="S205" s="77">
        <f t="shared" si="166"/>
        <v>0</v>
      </c>
      <c r="T205" s="152"/>
      <c r="U205" s="77">
        <f t="shared" si="167"/>
        <v>0</v>
      </c>
      <c r="V205" s="152"/>
      <c r="W205" s="77">
        <f t="shared" si="168"/>
        <v>0</v>
      </c>
      <c r="X205" s="63">
        <f t="shared" si="169"/>
        <v>0</v>
      </c>
      <c r="Y205" s="64">
        <f t="shared" si="170"/>
        <v>0</v>
      </c>
    </row>
    <row r="206" spans="1:25" ht="14.25" x14ac:dyDescent="0.15">
      <c r="A206" s="148"/>
      <c r="B206" s="148"/>
      <c r="C206" s="81"/>
      <c r="D206" s="152"/>
      <c r="E206" s="77">
        <f t="shared" si="158"/>
        <v>0</v>
      </c>
      <c r="F206" s="152"/>
      <c r="G206" s="77">
        <f t="shared" si="159"/>
        <v>0</v>
      </c>
      <c r="H206" s="152"/>
      <c r="I206" s="124">
        <f t="shared" si="160"/>
        <v>0</v>
      </c>
      <c r="J206" s="152"/>
      <c r="K206" s="129">
        <f t="shared" si="161"/>
        <v>0</v>
      </c>
      <c r="L206" s="63">
        <f t="shared" si="162"/>
        <v>0</v>
      </c>
      <c r="M206" s="64">
        <f t="shared" si="163"/>
        <v>0</v>
      </c>
      <c r="N206" s="152"/>
      <c r="O206" s="77">
        <f t="shared" si="164"/>
        <v>0</v>
      </c>
      <c r="P206" s="152"/>
      <c r="Q206" s="77">
        <f t="shared" si="165"/>
        <v>0</v>
      </c>
      <c r="R206" s="152"/>
      <c r="S206" s="77">
        <f t="shared" si="166"/>
        <v>0</v>
      </c>
      <c r="T206" s="152"/>
      <c r="U206" s="77">
        <f t="shared" si="167"/>
        <v>0</v>
      </c>
      <c r="V206" s="152"/>
      <c r="W206" s="77">
        <f t="shared" si="168"/>
        <v>0</v>
      </c>
      <c r="X206" s="63">
        <f t="shared" si="169"/>
        <v>0</v>
      </c>
      <c r="Y206" s="64">
        <f t="shared" si="170"/>
        <v>0</v>
      </c>
    </row>
    <row r="207" spans="1:25" ht="14.25" x14ac:dyDescent="0.15">
      <c r="A207" s="148"/>
      <c r="B207" s="148"/>
      <c r="C207" s="81"/>
      <c r="D207" s="152"/>
      <c r="E207" s="77">
        <f t="shared" si="158"/>
        <v>0</v>
      </c>
      <c r="F207" s="152"/>
      <c r="G207" s="77">
        <f t="shared" si="159"/>
        <v>0</v>
      </c>
      <c r="H207" s="152"/>
      <c r="I207" s="124">
        <f t="shared" si="160"/>
        <v>0</v>
      </c>
      <c r="J207" s="152"/>
      <c r="K207" s="129">
        <f t="shared" si="161"/>
        <v>0</v>
      </c>
      <c r="L207" s="63">
        <f t="shared" si="162"/>
        <v>0</v>
      </c>
      <c r="M207" s="64">
        <f t="shared" si="163"/>
        <v>0</v>
      </c>
      <c r="N207" s="152"/>
      <c r="O207" s="77">
        <f t="shared" si="164"/>
        <v>0</v>
      </c>
      <c r="P207" s="152"/>
      <c r="Q207" s="77">
        <f t="shared" si="165"/>
        <v>0</v>
      </c>
      <c r="R207" s="152"/>
      <c r="S207" s="77">
        <f t="shared" si="166"/>
        <v>0</v>
      </c>
      <c r="T207" s="152"/>
      <c r="U207" s="77">
        <f t="shared" si="167"/>
        <v>0</v>
      </c>
      <c r="V207" s="152"/>
      <c r="W207" s="77">
        <f t="shared" si="168"/>
        <v>0</v>
      </c>
      <c r="X207" s="63">
        <f t="shared" si="169"/>
        <v>0</v>
      </c>
      <c r="Y207" s="64">
        <f t="shared" si="170"/>
        <v>0</v>
      </c>
    </row>
    <row r="208" spans="1:25" ht="14.25" x14ac:dyDescent="0.15">
      <c r="A208" s="148"/>
      <c r="B208" s="148"/>
      <c r="C208" s="81"/>
      <c r="D208" s="152"/>
      <c r="E208" s="77">
        <f t="shared" si="158"/>
        <v>0</v>
      </c>
      <c r="F208" s="152"/>
      <c r="G208" s="77">
        <f t="shared" si="159"/>
        <v>0</v>
      </c>
      <c r="H208" s="152"/>
      <c r="I208" s="124">
        <f t="shared" si="160"/>
        <v>0</v>
      </c>
      <c r="J208" s="152"/>
      <c r="K208" s="129">
        <f t="shared" si="161"/>
        <v>0</v>
      </c>
      <c r="L208" s="63">
        <f t="shared" si="162"/>
        <v>0</v>
      </c>
      <c r="M208" s="64">
        <f t="shared" si="163"/>
        <v>0</v>
      </c>
      <c r="N208" s="152"/>
      <c r="O208" s="77">
        <f t="shared" si="164"/>
        <v>0</v>
      </c>
      <c r="P208" s="152"/>
      <c r="Q208" s="77">
        <f t="shared" si="165"/>
        <v>0</v>
      </c>
      <c r="R208" s="152"/>
      <c r="S208" s="77">
        <f t="shared" si="166"/>
        <v>0</v>
      </c>
      <c r="T208" s="152"/>
      <c r="U208" s="77">
        <f t="shared" si="167"/>
        <v>0</v>
      </c>
      <c r="V208" s="152"/>
      <c r="W208" s="77">
        <f t="shared" si="168"/>
        <v>0</v>
      </c>
      <c r="X208" s="63">
        <f t="shared" si="169"/>
        <v>0</v>
      </c>
      <c r="Y208" s="64">
        <f t="shared" si="170"/>
        <v>0</v>
      </c>
    </row>
    <row r="209" spans="1:25" ht="14.25" x14ac:dyDescent="0.15">
      <c r="A209" s="148"/>
      <c r="B209" s="148"/>
      <c r="C209" s="81"/>
      <c r="D209" s="152"/>
      <c r="E209" s="77">
        <f t="shared" si="158"/>
        <v>0</v>
      </c>
      <c r="F209" s="152"/>
      <c r="G209" s="77">
        <f t="shared" si="159"/>
        <v>0</v>
      </c>
      <c r="H209" s="152"/>
      <c r="I209" s="124">
        <f t="shared" si="160"/>
        <v>0</v>
      </c>
      <c r="J209" s="152"/>
      <c r="K209" s="129">
        <f t="shared" si="161"/>
        <v>0</v>
      </c>
      <c r="L209" s="63">
        <f t="shared" si="162"/>
        <v>0</v>
      </c>
      <c r="M209" s="64">
        <f t="shared" si="163"/>
        <v>0</v>
      </c>
      <c r="N209" s="152"/>
      <c r="O209" s="77">
        <f t="shared" si="164"/>
        <v>0</v>
      </c>
      <c r="P209" s="152"/>
      <c r="Q209" s="77">
        <f t="shared" si="165"/>
        <v>0</v>
      </c>
      <c r="R209" s="152"/>
      <c r="S209" s="77">
        <f t="shared" si="166"/>
        <v>0</v>
      </c>
      <c r="T209" s="152"/>
      <c r="U209" s="77">
        <f t="shared" si="167"/>
        <v>0</v>
      </c>
      <c r="V209" s="152"/>
      <c r="W209" s="77">
        <f t="shared" si="168"/>
        <v>0</v>
      </c>
      <c r="X209" s="63">
        <f t="shared" si="169"/>
        <v>0</v>
      </c>
      <c r="Y209" s="64">
        <f t="shared" si="170"/>
        <v>0</v>
      </c>
    </row>
    <row r="210" spans="1:25" ht="14.25" x14ac:dyDescent="0.15">
      <c r="A210" s="148"/>
      <c r="B210" s="148"/>
      <c r="C210" s="81"/>
      <c r="D210" s="152"/>
      <c r="E210" s="77">
        <f t="shared" si="158"/>
        <v>0</v>
      </c>
      <c r="F210" s="152"/>
      <c r="G210" s="77">
        <f t="shared" si="159"/>
        <v>0</v>
      </c>
      <c r="H210" s="152"/>
      <c r="I210" s="124">
        <f t="shared" si="160"/>
        <v>0</v>
      </c>
      <c r="J210" s="152"/>
      <c r="K210" s="129">
        <f t="shared" si="161"/>
        <v>0</v>
      </c>
      <c r="L210" s="63">
        <f t="shared" si="162"/>
        <v>0</v>
      </c>
      <c r="M210" s="64">
        <f t="shared" si="163"/>
        <v>0</v>
      </c>
      <c r="N210" s="152"/>
      <c r="O210" s="77">
        <f t="shared" si="164"/>
        <v>0</v>
      </c>
      <c r="P210" s="152"/>
      <c r="Q210" s="77">
        <f t="shared" si="165"/>
        <v>0</v>
      </c>
      <c r="R210" s="152"/>
      <c r="S210" s="77">
        <f t="shared" si="166"/>
        <v>0</v>
      </c>
      <c r="T210" s="152"/>
      <c r="U210" s="77">
        <f t="shared" si="167"/>
        <v>0</v>
      </c>
      <c r="V210" s="152"/>
      <c r="W210" s="77">
        <f t="shared" si="168"/>
        <v>0</v>
      </c>
      <c r="X210" s="63">
        <f t="shared" si="169"/>
        <v>0</v>
      </c>
      <c r="Y210" s="64">
        <f t="shared" si="170"/>
        <v>0</v>
      </c>
    </row>
    <row r="211" spans="1:25" ht="15" thickBot="1" x14ac:dyDescent="0.2">
      <c r="A211" s="150"/>
      <c r="B211" s="150"/>
      <c r="C211" s="82"/>
      <c r="D211" s="153"/>
      <c r="E211" s="78">
        <f t="shared" si="158"/>
        <v>0</v>
      </c>
      <c r="F211" s="153"/>
      <c r="G211" s="78">
        <f t="shared" si="159"/>
        <v>0</v>
      </c>
      <c r="H211" s="153"/>
      <c r="I211" s="125">
        <f t="shared" si="160"/>
        <v>0</v>
      </c>
      <c r="J211" s="153"/>
      <c r="K211" s="130">
        <f t="shared" si="161"/>
        <v>0</v>
      </c>
      <c r="L211" s="65">
        <f t="shared" si="162"/>
        <v>0</v>
      </c>
      <c r="M211" s="66">
        <f t="shared" si="163"/>
        <v>0</v>
      </c>
      <c r="N211" s="153"/>
      <c r="O211" s="78">
        <f t="shared" si="164"/>
        <v>0</v>
      </c>
      <c r="P211" s="153"/>
      <c r="Q211" s="78">
        <f t="shared" si="165"/>
        <v>0</v>
      </c>
      <c r="R211" s="153"/>
      <c r="S211" s="78">
        <f t="shared" si="166"/>
        <v>0</v>
      </c>
      <c r="T211" s="153"/>
      <c r="U211" s="78">
        <f t="shared" si="167"/>
        <v>0</v>
      </c>
      <c r="V211" s="153"/>
      <c r="W211" s="78">
        <f t="shared" si="168"/>
        <v>0</v>
      </c>
      <c r="X211" s="65">
        <f t="shared" si="169"/>
        <v>0</v>
      </c>
      <c r="Y211" s="66">
        <f t="shared" si="170"/>
        <v>0</v>
      </c>
    </row>
    <row r="212" spans="1:25" ht="15" thickBot="1" x14ac:dyDescent="0.2">
      <c r="A212" s="150"/>
      <c r="B212" s="150"/>
      <c r="C212" s="83"/>
      <c r="D212" s="57"/>
      <c r="E212" s="80">
        <f>SUM(E202:E211)</f>
        <v>0</v>
      </c>
      <c r="F212" s="57"/>
      <c r="G212" s="80">
        <f>SUM(G202:G211)</f>
        <v>0</v>
      </c>
      <c r="H212" s="57"/>
      <c r="I212" s="121">
        <f>SUM(I202:I211)</f>
        <v>0</v>
      </c>
      <c r="J212" s="57"/>
      <c r="K212" s="80">
        <f>SUM(K202:K211)</f>
        <v>0</v>
      </c>
      <c r="L212" s="69" t="s">
        <v>10</v>
      </c>
      <c r="M212" s="70">
        <f>SUM(M202:M211)</f>
        <v>0</v>
      </c>
      <c r="N212" s="57"/>
      <c r="O212" s="80">
        <f>SUM(O202:O211)</f>
        <v>0</v>
      </c>
      <c r="P212" s="57"/>
      <c r="Q212" s="80">
        <f>SUM(Q202:Q211)</f>
        <v>0</v>
      </c>
      <c r="R212" s="57"/>
      <c r="S212" s="80">
        <f>SUM(S202:S211)</f>
        <v>0</v>
      </c>
      <c r="T212" s="57"/>
      <c r="U212" s="80">
        <f>SUM(U202:U211)</f>
        <v>0</v>
      </c>
      <c r="V212" s="57"/>
      <c r="W212" s="80">
        <f>SUM(W202:W211)</f>
        <v>0</v>
      </c>
      <c r="X212" s="69" t="s">
        <v>10</v>
      </c>
      <c r="Y212" s="70">
        <f>SUM(Y202:Y211)</f>
        <v>0</v>
      </c>
    </row>
    <row r="213" spans="1:25" ht="14.25" x14ac:dyDescent="0.15">
      <c r="A213" s="182">
        <v>43</v>
      </c>
      <c r="B213" s="182" t="s">
        <v>163</v>
      </c>
      <c r="C213" s="84">
        <v>2</v>
      </c>
      <c r="D213" s="192"/>
      <c r="E213" s="79">
        <f t="shared" si="146"/>
        <v>0</v>
      </c>
      <c r="F213" s="192"/>
      <c r="G213" s="79">
        <f t="shared" ref="G213:G222" si="171">$C213*F213</f>
        <v>0</v>
      </c>
      <c r="H213" s="192"/>
      <c r="I213" s="126">
        <f t="shared" ref="I213:I222" si="172">$C213*H213</f>
        <v>0</v>
      </c>
      <c r="J213" s="192"/>
      <c r="K213" s="131">
        <f t="shared" ref="K213:K222" si="173">$C213*J213</f>
        <v>0</v>
      </c>
      <c r="L213" s="61">
        <f t="shared" ref="L213:L222" si="174">D213+F213+H213+J213</f>
        <v>0</v>
      </c>
      <c r="M213" s="62">
        <f t="shared" si="138"/>
        <v>0</v>
      </c>
      <c r="N213" s="192"/>
      <c r="O213" s="79">
        <f t="shared" ref="O213:O222" si="175">$C213*N213</f>
        <v>0</v>
      </c>
      <c r="P213" s="192"/>
      <c r="Q213" s="79">
        <f t="shared" ref="Q213:Q222" si="176">$C213*P213</f>
        <v>0</v>
      </c>
      <c r="R213" s="192"/>
      <c r="S213" s="79">
        <f t="shared" ref="S213:S222" si="177">$C213*R213</f>
        <v>0</v>
      </c>
      <c r="T213" s="192"/>
      <c r="U213" s="79">
        <f t="shared" ref="U213:U222" si="178">$C213*T213</f>
        <v>0</v>
      </c>
      <c r="V213" s="192"/>
      <c r="W213" s="79">
        <f t="shared" ref="W213:W222" si="179">$C213*V213</f>
        <v>0</v>
      </c>
      <c r="X213" s="61">
        <f t="shared" ref="X213:X222" si="180">D213+F213+H213+J213+N213+P213+R213+T213+V213</f>
        <v>0</v>
      </c>
      <c r="Y213" s="62">
        <f t="shared" ref="Y213:Y222" si="181">$C213*X213</f>
        <v>0</v>
      </c>
    </row>
    <row r="214" spans="1:25" ht="14.25" x14ac:dyDescent="0.15">
      <c r="A214" s="180"/>
      <c r="B214" s="180" t="s">
        <v>164</v>
      </c>
      <c r="C214" s="81">
        <v>3</v>
      </c>
      <c r="D214" s="190"/>
      <c r="E214" s="77">
        <f t="shared" si="146"/>
        <v>0</v>
      </c>
      <c r="F214" s="190"/>
      <c r="G214" s="77">
        <f t="shared" si="171"/>
        <v>0</v>
      </c>
      <c r="H214" s="190"/>
      <c r="I214" s="124">
        <f t="shared" si="172"/>
        <v>0</v>
      </c>
      <c r="J214" s="190"/>
      <c r="K214" s="129">
        <f t="shared" si="173"/>
        <v>0</v>
      </c>
      <c r="L214" s="63">
        <f t="shared" si="174"/>
        <v>0</v>
      </c>
      <c r="M214" s="64">
        <f t="shared" si="138"/>
        <v>0</v>
      </c>
      <c r="N214" s="190"/>
      <c r="O214" s="77">
        <f t="shared" si="175"/>
        <v>0</v>
      </c>
      <c r="P214" s="190"/>
      <c r="Q214" s="77">
        <f t="shared" si="176"/>
        <v>0</v>
      </c>
      <c r="R214" s="190"/>
      <c r="S214" s="77">
        <f t="shared" si="177"/>
        <v>0</v>
      </c>
      <c r="T214" s="190"/>
      <c r="U214" s="77">
        <f t="shared" si="178"/>
        <v>0</v>
      </c>
      <c r="V214" s="190"/>
      <c r="W214" s="77">
        <f t="shared" si="179"/>
        <v>0</v>
      </c>
      <c r="X214" s="63">
        <f t="shared" si="180"/>
        <v>0</v>
      </c>
      <c r="Y214" s="64">
        <f t="shared" si="181"/>
        <v>0</v>
      </c>
    </row>
    <row r="215" spans="1:25" ht="14.25" x14ac:dyDescent="0.15">
      <c r="A215" s="180"/>
      <c r="B215" s="180"/>
      <c r="C215" s="81">
        <v>4</v>
      </c>
      <c r="D215" s="190"/>
      <c r="E215" s="77">
        <f t="shared" si="146"/>
        <v>0</v>
      </c>
      <c r="F215" s="190"/>
      <c r="G215" s="77">
        <f t="shared" si="171"/>
        <v>0</v>
      </c>
      <c r="H215" s="190"/>
      <c r="I215" s="124">
        <f t="shared" si="172"/>
        <v>0</v>
      </c>
      <c r="J215" s="190"/>
      <c r="K215" s="129">
        <f t="shared" si="173"/>
        <v>0</v>
      </c>
      <c r="L215" s="63">
        <f t="shared" si="174"/>
        <v>0</v>
      </c>
      <c r="M215" s="64">
        <f t="shared" si="138"/>
        <v>0</v>
      </c>
      <c r="N215" s="190"/>
      <c r="O215" s="77">
        <f t="shared" si="175"/>
        <v>0</v>
      </c>
      <c r="P215" s="190"/>
      <c r="Q215" s="77">
        <f t="shared" si="176"/>
        <v>0</v>
      </c>
      <c r="R215" s="190"/>
      <c r="S215" s="77">
        <f t="shared" si="177"/>
        <v>0</v>
      </c>
      <c r="T215" s="190"/>
      <c r="U215" s="77">
        <f t="shared" si="178"/>
        <v>0</v>
      </c>
      <c r="V215" s="190"/>
      <c r="W215" s="77">
        <f t="shared" si="179"/>
        <v>0</v>
      </c>
      <c r="X215" s="63">
        <f t="shared" si="180"/>
        <v>0</v>
      </c>
      <c r="Y215" s="64">
        <f t="shared" si="181"/>
        <v>0</v>
      </c>
    </row>
    <row r="216" spans="1:25" ht="14.25" x14ac:dyDescent="0.15">
      <c r="A216" s="180"/>
      <c r="B216" s="180"/>
      <c r="C216" s="81">
        <v>5</v>
      </c>
      <c r="D216" s="190"/>
      <c r="E216" s="77">
        <f t="shared" si="146"/>
        <v>0</v>
      </c>
      <c r="F216" s="190"/>
      <c r="G216" s="77">
        <f t="shared" si="171"/>
        <v>0</v>
      </c>
      <c r="H216" s="190"/>
      <c r="I216" s="124">
        <f t="shared" si="172"/>
        <v>0</v>
      </c>
      <c r="J216" s="190"/>
      <c r="K216" s="129">
        <f t="shared" si="173"/>
        <v>0</v>
      </c>
      <c r="L216" s="63">
        <f t="shared" si="174"/>
        <v>0</v>
      </c>
      <c r="M216" s="64">
        <f t="shared" si="138"/>
        <v>0</v>
      </c>
      <c r="N216" s="190"/>
      <c r="O216" s="77">
        <f t="shared" si="175"/>
        <v>0</v>
      </c>
      <c r="P216" s="190"/>
      <c r="Q216" s="77">
        <f t="shared" si="176"/>
        <v>0</v>
      </c>
      <c r="R216" s="190"/>
      <c r="S216" s="77">
        <f t="shared" si="177"/>
        <v>0</v>
      </c>
      <c r="T216" s="190"/>
      <c r="U216" s="77">
        <f t="shared" si="178"/>
        <v>0</v>
      </c>
      <c r="V216" s="190"/>
      <c r="W216" s="77">
        <f t="shared" si="179"/>
        <v>0</v>
      </c>
      <c r="X216" s="63">
        <f t="shared" si="180"/>
        <v>0</v>
      </c>
      <c r="Y216" s="64">
        <f t="shared" si="181"/>
        <v>0</v>
      </c>
    </row>
    <row r="217" spans="1:25" ht="13.5" customHeight="1" x14ac:dyDescent="0.15">
      <c r="A217" s="180"/>
      <c r="B217" s="180"/>
      <c r="C217" s="81">
        <v>7</v>
      </c>
      <c r="D217" s="190"/>
      <c r="E217" s="77">
        <f t="shared" si="146"/>
        <v>0</v>
      </c>
      <c r="F217" s="190"/>
      <c r="G217" s="77">
        <f t="shared" si="171"/>
        <v>0</v>
      </c>
      <c r="H217" s="190"/>
      <c r="I217" s="124">
        <f t="shared" si="172"/>
        <v>0</v>
      </c>
      <c r="J217" s="190"/>
      <c r="K217" s="129">
        <f t="shared" si="173"/>
        <v>0</v>
      </c>
      <c r="L217" s="63">
        <f t="shared" si="174"/>
        <v>0</v>
      </c>
      <c r="M217" s="64">
        <f t="shared" si="138"/>
        <v>0</v>
      </c>
      <c r="N217" s="190"/>
      <c r="O217" s="77">
        <f t="shared" si="175"/>
        <v>0</v>
      </c>
      <c r="P217" s="190"/>
      <c r="Q217" s="77">
        <f t="shared" si="176"/>
        <v>0</v>
      </c>
      <c r="R217" s="190"/>
      <c r="S217" s="77">
        <f t="shared" si="177"/>
        <v>0</v>
      </c>
      <c r="T217" s="190"/>
      <c r="U217" s="77">
        <f t="shared" si="178"/>
        <v>0</v>
      </c>
      <c r="V217" s="190"/>
      <c r="W217" s="77">
        <f t="shared" si="179"/>
        <v>0</v>
      </c>
      <c r="X217" s="63">
        <f t="shared" si="180"/>
        <v>0</v>
      </c>
      <c r="Y217" s="64">
        <f t="shared" si="181"/>
        <v>0</v>
      </c>
    </row>
    <row r="218" spans="1:25" ht="14.25" x14ac:dyDescent="0.15">
      <c r="A218" s="180"/>
      <c r="B218" s="180"/>
      <c r="C218" s="81">
        <v>8</v>
      </c>
      <c r="D218" s="190"/>
      <c r="E218" s="77">
        <f t="shared" si="146"/>
        <v>0</v>
      </c>
      <c r="F218" s="190"/>
      <c r="G218" s="77">
        <f t="shared" si="171"/>
        <v>0</v>
      </c>
      <c r="H218" s="190"/>
      <c r="I218" s="124">
        <f t="shared" si="172"/>
        <v>0</v>
      </c>
      <c r="J218" s="190"/>
      <c r="K218" s="129">
        <f t="shared" si="173"/>
        <v>0</v>
      </c>
      <c r="L218" s="63">
        <f t="shared" si="174"/>
        <v>0</v>
      </c>
      <c r="M218" s="64">
        <f t="shared" si="138"/>
        <v>0</v>
      </c>
      <c r="N218" s="190"/>
      <c r="O218" s="77">
        <f t="shared" si="175"/>
        <v>0</v>
      </c>
      <c r="P218" s="190"/>
      <c r="Q218" s="77">
        <f t="shared" si="176"/>
        <v>0</v>
      </c>
      <c r="R218" s="190"/>
      <c r="S218" s="77">
        <f t="shared" si="177"/>
        <v>0</v>
      </c>
      <c r="T218" s="190"/>
      <c r="U218" s="77">
        <f t="shared" si="178"/>
        <v>0</v>
      </c>
      <c r="V218" s="190"/>
      <c r="W218" s="77">
        <f t="shared" si="179"/>
        <v>0</v>
      </c>
      <c r="X218" s="63">
        <f t="shared" si="180"/>
        <v>0</v>
      </c>
      <c r="Y218" s="64">
        <f t="shared" si="181"/>
        <v>0</v>
      </c>
    </row>
    <row r="219" spans="1:25" ht="14.25" x14ac:dyDescent="0.15">
      <c r="A219" s="180"/>
      <c r="B219" s="180"/>
      <c r="C219" s="81"/>
      <c r="D219" s="190"/>
      <c r="E219" s="77">
        <f t="shared" si="146"/>
        <v>0</v>
      </c>
      <c r="F219" s="190"/>
      <c r="G219" s="77">
        <f t="shared" si="171"/>
        <v>0</v>
      </c>
      <c r="H219" s="190"/>
      <c r="I219" s="124">
        <f t="shared" si="172"/>
        <v>0</v>
      </c>
      <c r="J219" s="190"/>
      <c r="K219" s="129">
        <f t="shared" si="173"/>
        <v>0</v>
      </c>
      <c r="L219" s="63">
        <f t="shared" si="174"/>
        <v>0</v>
      </c>
      <c r="M219" s="64">
        <f t="shared" si="138"/>
        <v>0</v>
      </c>
      <c r="N219" s="190"/>
      <c r="O219" s="77">
        <f t="shared" si="175"/>
        <v>0</v>
      </c>
      <c r="P219" s="190"/>
      <c r="Q219" s="77">
        <f t="shared" si="176"/>
        <v>0</v>
      </c>
      <c r="R219" s="190"/>
      <c r="S219" s="77">
        <f t="shared" si="177"/>
        <v>0</v>
      </c>
      <c r="T219" s="190"/>
      <c r="U219" s="77">
        <f t="shared" si="178"/>
        <v>0</v>
      </c>
      <c r="V219" s="190"/>
      <c r="W219" s="77">
        <f t="shared" si="179"/>
        <v>0</v>
      </c>
      <c r="X219" s="63">
        <f t="shared" si="180"/>
        <v>0</v>
      </c>
      <c r="Y219" s="64">
        <f t="shared" si="181"/>
        <v>0</v>
      </c>
    </row>
    <row r="220" spans="1:25" ht="14.25" x14ac:dyDescent="0.15">
      <c r="A220" s="180"/>
      <c r="B220" s="180"/>
      <c r="C220" s="81"/>
      <c r="D220" s="190"/>
      <c r="E220" s="77">
        <f t="shared" si="146"/>
        <v>0</v>
      </c>
      <c r="F220" s="190"/>
      <c r="G220" s="77">
        <f t="shared" si="171"/>
        <v>0</v>
      </c>
      <c r="H220" s="190"/>
      <c r="I220" s="124">
        <f t="shared" si="172"/>
        <v>0</v>
      </c>
      <c r="J220" s="190"/>
      <c r="K220" s="129">
        <f t="shared" si="173"/>
        <v>0</v>
      </c>
      <c r="L220" s="63">
        <f t="shared" si="174"/>
        <v>0</v>
      </c>
      <c r="M220" s="64">
        <f t="shared" si="138"/>
        <v>0</v>
      </c>
      <c r="N220" s="190"/>
      <c r="O220" s="77">
        <f t="shared" si="175"/>
        <v>0</v>
      </c>
      <c r="P220" s="190"/>
      <c r="Q220" s="77">
        <f t="shared" si="176"/>
        <v>0</v>
      </c>
      <c r="R220" s="190"/>
      <c r="S220" s="77">
        <f t="shared" si="177"/>
        <v>0</v>
      </c>
      <c r="T220" s="190"/>
      <c r="U220" s="77">
        <f t="shared" si="178"/>
        <v>0</v>
      </c>
      <c r="V220" s="190"/>
      <c r="W220" s="77">
        <f t="shared" si="179"/>
        <v>0</v>
      </c>
      <c r="X220" s="63">
        <f t="shared" si="180"/>
        <v>0</v>
      </c>
      <c r="Y220" s="64">
        <f t="shared" si="181"/>
        <v>0</v>
      </c>
    </row>
    <row r="221" spans="1:25" ht="14.25" x14ac:dyDescent="0.15">
      <c r="A221" s="180"/>
      <c r="B221" s="180"/>
      <c r="C221" s="81"/>
      <c r="D221" s="190"/>
      <c r="E221" s="77">
        <f t="shared" si="146"/>
        <v>0</v>
      </c>
      <c r="F221" s="190"/>
      <c r="G221" s="77">
        <f t="shared" si="171"/>
        <v>0</v>
      </c>
      <c r="H221" s="190"/>
      <c r="I221" s="124">
        <f t="shared" si="172"/>
        <v>0</v>
      </c>
      <c r="J221" s="190"/>
      <c r="K221" s="129">
        <f t="shared" si="173"/>
        <v>0</v>
      </c>
      <c r="L221" s="63">
        <f t="shared" si="174"/>
        <v>0</v>
      </c>
      <c r="M221" s="64">
        <f t="shared" si="138"/>
        <v>0</v>
      </c>
      <c r="N221" s="190"/>
      <c r="O221" s="77">
        <f t="shared" si="175"/>
        <v>0</v>
      </c>
      <c r="P221" s="190"/>
      <c r="Q221" s="77">
        <f t="shared" si="176"/>
        <v>0</v>
      </c>
      <c r="R221" s="190"/>
      <c r="S221" s="77">
        <f t="shared" si="177"/>
        <v>0</v>
      </c>
      <c r="T221" s="190"/>
      <c r="U221" s="77">
        <f t="shared" si="178"/>
        <v>0</v>
      </c>
      <c r="V221" s="190"/>
      <c r="W221" s="77">
        <f t="shared" si="179"/>
        <v>0</v>
      </c>
      <c r="X221" s="63">
        <f t="shared" si="180"/>
        <v>0</v>
      </c>
      <c r="Y221" s="64">
        <f t="shared" si="181"/>
        <v>0</v>
      </c>
    </row>
    <row r="222" spans="1:25" ht="15" thickBot="1" x14ac:dyDescent="0.2">
      <c r="A222" s="181"/>
      <c r="B222" s="181"/>
      <c r="C222" s="87"/>
      <c r="D222" s="193"/>
      <c r="E222" s="78">
        <f t="shared" si="146"/>
        <v>0</v>
      </c>
      <c r="F222" s="193"/>
      <c r="G222" s="78">
        <f t="shared" si="171"/>
        <v>0</v>
      </c>
      <c r="H222" s="193"/>
      <c r="I222" s="125">
        <f t="shared" si="172"/>
        <v>0</v>
      </c>
      <c r="J222" s="193"/>
      <c r="K222" s="130">
        <f t="shared" si="173"/>
        <v>0</v>
      </c>
      <c r="L222" s="73">
        <f t="shared" si="174"/>
        <v>0</v>
      </c>
      <c r="M222" s="74">
        <f t="shared" si="138"/>
        <v>0</v>
      </c>
      <c r="N222" s="193"/>
      <c r="O222" s="78">
        <f t="shared" si="175"/>
        <v>0</v>
      </c>
      <c r="P222" s="193"/>
      <c r="Q222" s="78">
        <f t="shared" si="176"/>
        <v>0</v>
      </c>
      <c r="R222" s="193"/>
      <c r="S222" s="78">
        <f t="shared" si="177"/>
        <v>0</v>
      </c>
      <c r="T222" s="193"/>
      <c r="U222" s="78">
        <f t="shared" si="178"/>
        <v>0</v>
      </c>
      <c r="V222" s="193"/>
      <c r="W222" s="78">
        <f t="shared" si="179"/>
        <v>0</v>
      </c>
      <c r="X222" s="73">
        <f t="shared" si="180"/>
        <v>0</v>
      </c>
      <c r="Y222" s="74">
        <f t="shared" si="181"/>
        <v>0</v>
      </c>
    </row>
    <row r="223" spans="1:25" ht="15" thickBot="1" x14ac:dyDescent="0.2">
      <c r="A223" s="183"/>
      <c r="B223" s="183"/>
      <c r="C223" s="85"/>
      <c r="D223" s="58"/>
      <c r="E223" s="80">
        <f>SUM(E213:E222)</f>
        <v>0</v>
      </c>
      <c r="F223" s="58"/>
      <c r="G223" s="80">
        <f>SUM(G213:G222)</f>
        <v>0</v>
      </c>
      <c r="H223" s="58"/>
      <c r="I223" s="121">
        <f>SUM(I213:I222)</f>
        <v>0</v>
      </c>
      <c r="J223" s="58"/>
      <c r="K223" s="80">
        <f>SUM(K213:K222)</f>
        <v>0</v>
      </c>
      <c r="L223" s="69" t="s">
        <v>10</v>
      </c>
      <c r="M223" s="70">
        <f>SUM(M213:M222)</f>
        <v>0</v>
      </c>
      <c r="N223" s="58"/>
      <c r="O223" s="80">
        <f>SUM(O213:O222)</f>
        <v>0</v>
      </c>
      <c r="P223" s="58"/>
      <c r="Q223" s="80">
        <f>SUM(Q213:Q222)</f>
        <v>0</v>
      </c>
      <c r="R223" s="58"/>
      <c r="S223" s="80">
        <f>SUM(S213:S222)</f>
        <v>0</v>
      </c>
      <c r="T223" s="58"/>
      <c r="U223" s="80">
        <f>SUM(U213:U222)</f>
        <v>0</v>
      </c>
      <c r="V223" s="58"/>
      <c r="W223" s="80">
        <f>SUM(W213:W222)</f>
        <v>0</v>
      </c>
      <c r="X223" s="69" t="s">
        <v>10</v>
      </c>
      <c r="Y223" s="70">
        <f>SUM(Y213:Y222)</f>
        <v>0</v>
      </c>
    </row>
    <row r="224" spans="1:25" ht="14.25" customHeight="1" x14ac:dyDescent="0.15">
      <c r="A224" s="149">
        <v>48</v>
      </c>
      <c r="B224" s="149" t="s">
        <v>36</v>
      </c>
      <c r="C224" s="86">
        <v>0.8</v>
      </c>
      <c r="D224" s="151"/>
      <c r="E224" s="79">
        <f t="shared" ref="E224:E233" si="182">$C224*D224</f>
        <v>0</v>
      </c>
      <c r="F224" s="151"/>
      <c r="G224" s="79">
        <f t="shared" ref="G224:G233" si="183">$C224*F224</f>
        <v>0</v>
      </c>
      <c r="H224" s="151"/>
      <c r="I224" s="126">
        <f t="shared" ref="I224:I233" si="184">$C224*H224</f>
        <v>0</v>
      </c>
      <c r="J224" s="151"/>
      <c r="K224" s="131">
        <f t="shared" ref="K224:K233" si="185">$C224*J224</f>
        <v>0</v>
      </c>
      <c r="L224" s="71">
        <f t="shared" ref="L224:L233" si="186">D224+F224+H224+J224</f>
        <v>0</v>
      </c>
      <c r="M224" s="72">
        <f t="shared" ref="M224:M233" si="187">$C224*L224</f>
        <v>0</v>
      </c>
      <c r="N224" s="151"/>
      <c r="O224" s="79">
        <f t="shared" ref="O224:O233" si="188">$C224*N224</f>
        <v>0</v>
      </c>
      <c r="P224" s="151"/>
      <c r="Q224" s="79">
        <f t="shared" ref="Q224:Q233" si="189">$C224*P224</f>
        <v>0</v>
      </c>
      <c r="R224" s="151"/>
      <c r="S224" s="79">
        <f t="shared" ref="S224:S233" si="190">$C224*R224</f>
        <v>0</v>
      </c>
      <c r="T224" s="151"/>
      <c r="U224" s="79">
        <f t="shared" ref="U224:U233" si="191">$C224*T224</f>
        <v>0</v>
      </c>
      <c r="V224" s="151"/>
      <c r="W224" s="79">
        <f t="shared" ref="W224:W233" si="192">$C224*V224</f>
        <v>0</v>
      </c>
      <c r="X224" s="71">
        <f t="shared" ref="X224:X233" si="193">D224+F224+H224+J224+N224+P224+R224+T224+V224</f>
        <v>0</v>
      </c>
      <c r="Y224" s="72">
        <f t="shared" ref="Y224:Y233" si="194">$C224*X224</f>
        <v>0</v>
      </c>
    </row>
    <row r="225" spans="1:25" ht="14.25" x14ac:dyDescent="0.15">
      <c r="A225" s="148"/>
      <c r="B225" s="148"/>
      <c r="C225" s="81">
        <v>1</v>
      </c>
      <c r="D225" s="152"/>
      <c r="E225" s="77">
        <f t="shared" si="182"/>
        <v>0</v>
      </c>
      <c r="F225" s="152"/>
      <c r="G225" s="77">
        <f t="shared" si="183"/>
        <v>0</v>
      </c>
      <c r="H225" s="152"/>
      <c r="I225" s="124">
        <f t="shared" si="184"/>
        <v>0</v>
      </c>
      <c r="J225" s="152"/>
      <c r="K225" s="129">
        <f t="shared" si="185"/>
        <v>0</v>
      </c>
      <c r="L225" s="63">
        <f t="shared" si="186"/>
        <v>0</v>
      </c>
      <c r="M225" s="64">
        <f t="shared" si="187"/>
        <v>0</v>
      </c>
      <c r="N225" s="152"/>
      <c r="O225" s="77">
        <f t="shared" si="188"/>
        <v>0</v>
      </c>
      <c r="P225" s="152"/>
      <c r="Q225" s="77">
        <f t="shared" si="189"/>
        <v>0</v>
      </c>
      <c r="R225" s="152"/>
      <c r="S225" s="77">
        <f t="shared" si="190"/>
        <v>0</v>
      </c>
      <c r="T225" s="152"/>
      <c r="U225" s="77">
        <f t="shared" si="191"/>
        <v>0</v>
      </c>
      <c r="V225" s="152"/>
      <c r="W225" s="77">
        <f t="shared" si="192"/>
        <v>0</v>
      </c>
      <c r="X225" s="63">
        <f t="shared" si="193"/>
        <v>0</v>
      </c>
      <c r="Y225" s="64">
        <f t="shared" si="194"/>
        <v>0</v>
      </c>
    </row>
    <row r="226" spans="1:25" ht="14.25" x14ac:dyDescent="0.15">
      <c r="A226" s="148"/>
      <c r="B226" s="148"/>
      <c r="C226" s="81">
        <v>6.8</v>
      </c>
      <c r="D226" s="152"/>
      <c r="E226" s="77">
        <f t="shared" si="182"/>
        <v>0</v>
      </c>
      <c r="F226" s="152"/>
      <c r="G226" s="77">
        <f t="shared" si="183"/>
        <v>0</v>
      </c>
      <c r="H226" s="152"/>
      <c r="I226" s="124">
        <f t="shared" si="184"/>
        <v>0</v>
      </c>
      <c r="J226" s="152"/>
      <c r="K226" s="129">
        <f t="shared" si="185"/>
        <v>0</v>
      </c>
      <c r="L226" s="63">
        <f t="shared" si="186"/>
        <v>0</v>
      </c>
      <c r="M226" s="64">
        <f t="shared" si="187"/>
        <v>0</v>
      </c>
      <c r="N226" s="152"/>
      <c r="O226" s="77">
        <f t="shared" si="188"/>
        <v>0</v>
      </c>
      <c r="P226" s="152"/>
      <c r="Q226" s="77">
        <f t="shared" si="189"/>
        <v>0</v>
      </c>
      <c r="R226" s="152"/>
      <c r="S226" s="77">
        <f t="shared" si="190"/>
        <v>0</v>
      </c>
      <c r="T226" s="152"/>
      <c r="U226" s="77">
        <f t="shared" si="191"/>
        <v>0</v>
      </c>
      <c r="V226" s="152"/>
      <c r="W226" s="77">
        <f t="shared" si="192"/>
        <v>0</v>
      </c>
      <c r="X226" s="63">
        <f t="shared" si="193"/>
        <v>0</v>
      </c>
      <c r="Y226" s="64">
        <f t="shared" si="194"/>
        <v>0</v>
      </c>
    </row>
    <row r="227" spans="1:25" ht="14.25" x14ac:dyDescent="0.15">
      <c r="A227" s="148"/>
      <c r="B227" s="148"/>
      <c r="C227" s="81"/>
      <c r="D227" s="152"/>
      <c r="E227" s="77">
        <f t="shared" si="182"/>
        <v>0</v>
      </c>
      <c r="F227" s="152"/>
      <c r="G227" s="77">
        <f t="shared" si="183"/>
        <v>0</v>
      </c>
      <c r="H227" s="152"/>
      <c r="I227" s="124">
        <f t="shared" si="184"/>
        <v>0</v>
      </c>
      <c r="J227" s="152"/>
      <c r="K227" s="129">
        <f t="shared" si="185"/>
        <v>0</v>
      </c>
      <c r="L227" s="63">
        <f t="shared" si="186"/>
        <v>0</v>
      </c>
      <c r="M227" s="64">
        <f t="shared" si="187"/>
        <v>0</v>
      </c>
      <c r="N227" s="152"/>
      <c r="O227" s="77">
        <f t="shared" si="188"/>
        <v>0</v>
      </c>
      <c r="P227" s="152"/>
      <c r="Q227" s="77">
        <f t="shared" si="189"/>
        <v>0</v>
      </c>
      <c r="R227" s="152"/>
      <c r="S227" s="77">
        <f t="shared" si="190"/>
        <v>0</v>
      </c>
      <c r="T227" s="152"/>
      <c r="U227" s="77">
        <f t="shared" si="191"/>
        <v>0</v>
      </c>
      <c r="V227" s="152"/>
      <c r="W227" s="77">
        <f t="shared" si="192"/>
        <v>0</v>
      </c>
      <c r="X227" s="63">
        <f t="shared" si="193"/>
        <v>0</v>
      </c>
      <c r="Y227" s="64">
        <f t="shared" si="194"/>
        <v>0</v>
      </c>
    </row>
    <row r="228" spans="1:25" ht="14.25" x14ac:dyDescent="0.15">
      <c r="A228" s="148"/>
      <c r="B228" s="148"/>
      <c r="C228" s="81"/>
      <c r="D228" s="152"/>
      <c r="E228" s="77">
        <f t="shared" si="182"/>
        <v>0</v>
      </c>
      <c r="F228" s="152"/>
      <c r="G228" s="77">
        <f t="shared" si="183"/>
        <v>0</v>
      </c>
      <c r="H228" s="152"/>
      <c r="I228" s="124">
        <f t="shared" si="184"/>
        <v>0</v>
      </c>
      <c r="J228" s="152"/>
      <c r="K228" s="129">
        <f t="shared" si="185"/>
        <v>0</v>
      </c>
      <c r="L228" s="63">
        <f t="shared" si="186"/>
        <v>0</v>
      </c>
      <c r="M228" s="64">
        <f t="shared" si="187"/>
        <v>0</v>
      </c>
      <c r="N228" s="152"/>
      <c r="O228" s="77">
        <f t="shared" si="188"/>
        <v>0</v>
      </c>
      <c r="P228" s="152"/>
      <c r="Q228" s="77">
        <f t="shared" si="189"/>
        <v>0</v>
      </c>
      <c r="R228" s="152"/>
      <c r="S228" s="77">
        <f t="shared" si="190"/>
        <v>0</v>
      </c>
      <c r="T228" s="152"/>
      <c r="U228" s="77">
        <f t="shared" si="191"/>
        <v>0</v>
      </c>
      <c r="V228" s="152"/>
      <c r="W228" s="77">
        <f t="shared" si="192"/>
        <v>0</v>
      </c>
      <c r="X228" s="63">
        <f t="shared" si="193"/>
        <v>0</v>
      </c>
      <c r="Y228" s="64">
        <f t="shared" si="194"/>
        <v>0</v>
      </c>
    </row>
    <row r="229" spans="1:25" ht="14.25" x14ac:dyDescent="0.15">
      <c r="A229" s="148"/>
      <c r="B229" s="148"/>
      <c r="C229" s="81"/>
      <c r="D229" s="152"/>
      <c r="E229" s="77">
        <f t="shared" si="182"/>
        <v>0</v>
      </c>
      <c r="F229" s="152"/>
      <c r="G229" s="77">
        <f t="shared" si="183"/>
        <v>0</v>
      </c>
      <c r="H229" s="152"/>
      <c r="I229" s="124">
        <f t="shared" si="184"/>
        <v>0</v>
      </c>
      <c r="J229" s="152"/>
      <c r="K229" s="129">
        <f t="shared" si="185"/>
        <v>0</v>
      </c>
      <c r="L229" s="63">
        <f t="shared" si="186"/>
        <v>0</v>
      </c>
      <c r="M229" s="64">
        <f t="shared" si="187"/>
        <v>0</v>
      </c>
      <c r="N229" s="152"/>
      <c r="O229" s="77">
        <f t="shared" si="188"/>
        <v>0</v>
      </c>
      <c r="P229" s="152"/>
      <c r="Q229" s="77">
        <f t="shared" si="189"/>
        <v>0</v>
      </c>
      <c r="R229" s="152"/>
      <c r="S229" s="77">
        <f t="shared" si="190"/>
        <v>0</v>
      </c>
      <c r="T229" s="152"/>
      <c r="U229" s="77">
        <f t="shared" si="191"/>
        <v>0</v>
      </c>
      <c r="V229" s="152"/>
      <c r="W229" s="77">
        <f t="shared" si="192"/>
        <v>0</v>
      </c>
      <c r="X229" s="63">
        <f t="shared" si="193"/>
        <v>0</v>
      </c>
      <c r="Y229" s="64">
        <f t="shared" si="194"/>
        <v>0</v>
      </c>
    </row>
    <row r="230" spans="1:25" ht="14.25" x14ac:dyDescent="0.15">
      <c r="A230" s="148"/>
      <c r="B230" s="148"/>
      <c r="C230" s="81"/>
      <c r="D230" s="152"/>
      <c r="E230" s="77">
        <f t="shared" si="182"/>
        <v>0</v>
      </c>
      <c r="F230" s="152"/>
      <c r="G230" s="77">
        <f t="shared" si="183"/>
        <v>0</v>
      </c>
      <c r="H230" s="152"/>
      <c r="I230" s="124">
        <f t="shared" si="184"/>
        <v>0</v>
      </c>
      <c r="J230" s="152"/>
      <c r="K230" s="129">
        <f t="shared" si="185"/>
        <v>0</v>
      </c>
      <c r="L230" s="63">
        <f t="shared" si="186"/>
        <v>0</v>
      </c>
      <c r="M230" s="64">
        <f t="shared" si="187"/>
        <v>0</v>
      </c>
      <c r="N230" s="152"/>
      <c r="O230" s="77">
        <f t="shared" si="188"/>
        <v>0</v>
      </c>
      <c r="P230" s="152"/>
      <c r="Q230" s="77">
        <f t="shared" si="189"/>
        <v>0</v>
      </c>
      <c r="R230" s="152"/>
      <c r="S230" s="77">
        <f t="shared" si="190"/>
        <v>0</v>
      </c>
      <c r="T230" s="152"/>
      <c r="U230" s="77">
        <f t="shared" si="191"/>
        <v>0</v>
      </c>
      <c r="V230" s="152"/>
      <c r="W230" s="77">
        <f t="shared" si="192"/>
        <v>0</v>
      </c>
      <c r="X230" s="63">
        <f t="shared" si="193"/>
        <v>0</v>
      </c>
      <c r="Y230" s="64">
        <f t="shared" si="194"/>
        <v>0</v>
      </c>
    </row>
    <row r="231" spans="1:25" ht="14.25" x14ac:dyDescent="0.15">
      <c r="A231" s="148"/>
      <c r="B231" s="148"/>
      <c r="C231" s="81"/>
      <c r="D231" s="152"/>
      <c r="E231" s="77">
        <f t="shared" si="182"/>
        <v>0</v>
      </c>
      <c r="F231" s="152"/>
      <c r="G231" s="77">
        <f t="shared" si="183"/>
        <v>0</v>
      </c>
      <c r="H231" s="152"/>
      <c r="I231" s="124">
        <f t="shared" si="184"/>
        <v>0</v>
      </c>
      <c r="J231" s="152"/>
      <c r="K231" s="129">
        <f t="shared" si="185"/>
        <v>0</v>
      </c>
      <c r="L231" s="63">
        <f t="shared" si="186"/>
        <v>0</v>
      </c>
      <c r="M231" s="64">
        <f t="shared" si="187"/>
        <v>0</v>
      </c>
      <c r="N231" s="152"/>
      <c r="O231" s="77">
        <f t="shared" si="188"/>
        <v>0</v>
      </c>
      <c r="P231" s="152"/>
      <c r="Q231" s="77">
        <f t="shared" si="189"/>
        <v>0</v>
      </c>
      <c r="R231" s="152"/>
      <c r="S231" s="77">
        <f t="shared" si="190"/>
        <v>0</v>
      </c>
      <c r="T231" s="152"/>
      <c r="U231" s="77">
        <f t="shared" si="191"/>
        <v>0</v>
      </c>
      <c r="V231" s="152"/>
      <c r="W231" s="77">
        <f t="shared" si="192"/>
        <v>0</v>
      </c>
      <c r="X231" s="63">
        <f t="shared" si="193"/>
        <v>0</v>
      </c>
      <c r="Y231" s="64">
        <f t="shared" si="194"/>
        <v>0</v>
      </c>
    </row>
    <row r="232" spans="1:25" ht="14.25" x14ac:dyDescent="0.15">
      <c r="A232" s="148"/>
      <c r="B232" s="148"/>
      <c r="C232" s="81"/>
      <c r="D232" s="152"/>
      <c r="E232" s="77">
        <f t="shared" si="182"/>
        <v>0</v>
      </c>
      <c r="F232" s="152"/>
      <c r="G232" s="77">
        <f t="shared" si="183"/>
        <v>0</v>
      </c>
      <c r="H232" s="152"/>
      <c r="I232" s="124">
        <f t="shared" si="184"/>
        <v>0</v>
      </c>
      <c r="J232" s="152"/>
      <c r="K232" s="129">
        <f t="shared" si="185"/>
        <v>0</v>
      </c>
      <c r="L232" s="63">
        <f t="shared" si="186"/>
        <v>0</v>
      </c>
      <c r="M232" s="64">
        <f t="shared" si="187"/>
        <v>0</v>
      </c>
      <c r="N232" s="152"/>
      <c r="O232" s="77">
        <f t="shared" si="188"/>
        <v>0</v>
      </c>
      <c r="P232" s="152"/>
      <c r="Q232" s="77">
        <f t="shared" si="189"/>
        <v>0</v>
      </c>
      <c r="R232" s="152"/>
      <c r="S232" s="77">
        <f t="shared" si="190"/>
        <v>0</v>
      </c>
      <c r="T232" s="152"/>
      <c r="U232" s="77">
        <f t="shared" si="191"/>
        <v>0</v>
      </c>
      <c r="V232" s="152"/>
      <c r="W232" s="77">
        <f t="shared" si="192"/>
        <v>0</v>
      </c>
      <c r="X232" s="63">
        <f t="shared" si="193"/>
        <v>0</v>
      </c>
      <c r="Y232" s="64">
        <f t="shared" si="194"/>
        <v>0</v>
      </c>
    </row>
    <row r="233" spans="1:25" ht="15" thickBot="1" x14ac:dyDescent="0.2">
      <c r="A233" s="150"/>
      <c r="B233" s="150"/>
      <c r="C233" s="82"/>
      <c r="D233" s="153"/>
      <c r="E233" s="78">
        <f t="shared" si="182"/>
        <v>0</v>
      </c>
      <c r="F233" s="153"/>
      <c r="G233" s="78">
        <f t="shared" si="183"/>
        <v>0</v>
      </c>
      <c r="H233" s="153"/>
      <c r="I233" s="125">
        <f t="shared" si="184"/>
        <v>0</v>
      </c>
      <c r="J233" s="153"/>
      <c r="K233" s="130">
        <f t="shared" si="185"/>
        <v>0</v>
      </c>
      <c r="L233" s="65">
        <f t="shared" si="186"/>
        <v>0</v>
      </c>
      <c r="M233" s="66">
        <f t="shared" si="187"/>
        <v>0</v>
      </c>
      <c r="N233" s="153"/>
      <c r="O233" s="78">
        <f t="shared" si="188"/>
        <v>0</v>
      </c>
      <c r="P233" s="153"/>
      <c r="Q233" s="78">
        <f t="shared" si="189"/>
        <v>0</v>
      </c>
      <c r="R233" s="153"/>
      <c r="S233" s="78">
        <f t="shared" si="190"/>
        <v>0</v>
      </c>
      <c r="T233" s="153"/>
      <c r="U233" s="78">
        <f t="shared" si="191"/>
        <v>0</v>
      </c>
      <c r="V233" s="153"/>
      <c r="W233" s="78">
        <f t="shared" si="192"/>
        <v>0</v>
      </c>
      <c r="X233" s="65">
        <f t="shared" si="193"/>
        <v>0</v>
      </c>
      <c r="Y233" s="66">
        <f t="shared" si="194"/>
        <v>0</v>
      </c>
    </row>
    <row r="234" spans="1:25" ht="15" thickBot="1" x14ac:dyDescent="0.2">
      <c r="A234" s="150"/>
      <c r="B234" s="150"/>
      <c r="C234" s="83"/>
      <c r="D234" s="57"/>
      <c r="E234" s="80">
        <f>SUM(E224:E233)</f>
        <v>0</v>
      </c>
      <c r="F234" s="57"/>
      <c r="G234" s="80">
        <f>SUM(G224:G233)</f>
        <v>0</v>
      </c>
      <c r="H234" s="57"/>
      <c r="I234" s="121">
        <f>SUM(I224:I233)</f>
        <v>0</v>
      </c>
      <c r="J234" s="57"/>
      <c r="K234" s="80">
        <f>SUM(K224:K233)</f>
        <v>0</v>
      </c>
      <c r="L234" s="69" t="s">
        <v>10</v>
      </c>
      <c r="M234" s="70">
        <f>SUM(M224:M233)</f>
        <v>0</v>
      </c>
      <c r="N234" s="57"/>
      <c r="O234" s="80">
        <f>SUM(O224:O233)</f>
        <v>0</v>
      </c>
      <c r="P234" s="57"/>
      <c r="Q234" s="80">
        <f>SUM(Q224:Q233)</f>
        <v>0</v>
      </c>
      <c r="R234" s="57"/>
      <c r="S234" s="80">
        <f>SUM(S224:S233)</f>
        <v>0</v>
      </c>
      <c r="T234" s="57"/>
      <c r="U234" s="80">
        <f>SUM(U224:U233)</f>
        <v>0</v>
      </c>
      <c r="V234" s="57"/>
      <c r="W234" s="80">
        <f>SUM(W224:W233)</f>
        <v>0</v>
      </c>
      <c r="X234" s="69" t="s">
        <v>10</v>
      </c>
      <c r="Y234" s="70">
        <f>SUM(Y224:Y233)</f>
        <v>0</v>
      </c>
    </row>
    <row r="235" spans="1:25" ht="12.75" customHeight="1" x14ac:dyDescent="0.15">
      <c r="A235" s="182">
        <v>51</v>
      </c>
      <c r="B235" s="182" t="s">
        <v>89</v>
      </c>
      <c r="C235" s="86">
        <v>1</v>
      </c>
      <c r="D235" s="189"/>
      <c r="E235" s="79">
        <f>$C235*D235</f>
        <v>0</v>
      </c>
      <c r="F235" s="189"/>
      <c r="G235" s="79">
        <f>$C235*F235</f>
        <v>0</v>
      </c>
      <c r="H235" s="189"/>
      <c r="I235" s="126">
        <f>$C235*H235</f>
        <v>0</v>
      </c>
      <c r="J235" s="189"/>
      <c r="K235" s="131">
        <f>$C235*J235</f>
        <v>0</v>
      </c>
      <c r="L235" s="71">
        <f>D235+F235+H235+J235</f>
        <v>0</v>
      </c>
      <c r="M235" s="72">
        <f>$C235*L235</f>
        <v>0</v>
      </c>
      <c r="N235" s="189"/>
      <c r="O235" s="79">
        <f>$C235*N235</f>
        <v>0</v>
      </c>
      <c r="P235" s="189"/>
      <c r="Q235" s="79">
        <f>$C235*P235</f>
        <v>0</v>
      </c>
      <c r="R235" s="189"/>
      <c r="S235" s="79">
        <f>$C235*R235</f>
        <v>0</v>
      </c>
      <c r="T235" s="189"/>
      <c r="U235" s="79">
        <f>$C235*T235</f>
        <v>0</v>
      </c>
      <c r="V235" s="189"/>
      <c r="W235" s="79">
        <f>$C235*V235</f>
        <v>0</v>
      </c>
      <c r="X235" s="71">
        <f>D235+F235+H235+J235+N235+P235+R235+T235+V235</f>
        <v>0</v>
      </c>
      <c r="Y235" s="72">
        <f>$C235*X235</f>
        <v>0</v>
      </c>
    </row>
    <row r="236" spans="1:25" ht="14.25" x14ac:dyDescent="0.15">
      <c r="A236" s="180"/>
      <c r="B236" s="188" t="s">
        <v>165</v>
      </c>
      <c r="C236" s="81">
        <v>2</v>
      </c>
      <c r="D236" s="190"/>
      <c r="E236" s="77">
        <f>$C236*D236</f>
        <v>0</v>
      </c>
      <c r="F236" s="190"/>
      <c r="G236" s="77">
        <f>$C236*F236</f>
        <v>0</v>
      </c>
      <c r="H236" s="190"/>
      <c r="I236" s="124">
        <f>$C236*H236</f>
        <v>0</v>
      </c>
      <c r="J236" s="190"/>
      <c r="K236" s="129">
        <f>$C236*J236</f>
        <v>0</v>
      </c>
      <c r="L236" s="63">
        <f>D236+F236+H236+J236</f>
        <v>0</v>
      </c>
      <c r="M236" s="64">
        <f>$C236*L236</f>
        <v>0</v>
      </c>
      <c r="N236" s="190"/>
      <c r="O236" s="77">
        <f>$C236*N236</f>
        <v>0</v>
      </c>
      <c r="P236" s="190"/>
      <c r="Q236" s="77">
        <f>$C236*P236</f>
        <v>0</v>
      </c>
      <c r="R236" s="190"/>
      <c r="S236" s="77">
        <f>$C236*R236</f>
        <v>0</v>
      </c>
      <c r="T236" s="190"/>
      <c r="U236" s="77">
        <f>$C236*T236</f>
        <v>0</v>
      </c>
      <c r="V236" s="190"/>
      <c r="W236" s="77">
        <f>$C236*V236</f>
        <v>0</v>
      </c>
      <c r="X236" s="63">
        <f>D236+F236+H236+J236+N236+P236+R236+T236+V236</f>
        <v>0</v>
      </c>
      <c r="Y236" s="64">
        <f>$C236*X236</f>
        <v>0</v>
      </c>
    </row>
    <row r="237" spans="1:25" ht="14.25" x14ac:dyDescent="0.15">
      <c r="A237" s="180"/>
      <c r="B237" s="188" t="s">
        <v>166</v>
      </c>
      <c r="C237" s="81"/>
      <c r="D237" s="190"/>
      <c r="E237" s="77">
        <f>$C237*D237</f>
        <v>0</v>
      </c>
      <c r="F237" s="190"/>
      <c r="G237" s="77">
        <f>$C237*F237</f>
        <v>0</v>
      </c>
      <c r="H237" s="190"/>
      <c r="I237" s="124">
        <f>$C237*H237</f>
        <v>0</v>
      </c>
      <c r="J237" s="190"/>
      <c r="K237" s="129">
        <f>$C237*J237</f>
        <v>0</v>
      </c>
      <c r="L237" s="63">
        <f>D237+F237+H237+J237</f>
        <v>0</v>
      </c>
      <c r="M237" s="64">
        <f>$C237*L237</f>
        <v>0</v>
      </c>
      <c r="N237" s="190"/>
      <c r="O237" s="77">
        <f>$C237*N237</f>
        <v>0</v>
      </c>
      <c r="P237" s="190"/>
      <c r="Q237" s="77">
        <f>$C237*P237</f>
        <v>0</v>
      </c>
      <c r="R237" s="190"/>
      <c r="S237" s="77">
        <f>$C237*R237</f>
        <v>0</v>
      </c>
      <c r="T237" s="190"/>
      <c r="U237" s="77">
        <f>$C237*T237</f>
        <v>0</v>
      </c>
      <c r="V237" s="190"/>
      <c r="W237" s="77">
        <f>$C237*V237</f>
        <v>0</v>
      </c>
      <c r="X237" s="63">
        <f>D237+F237+H237+J237+N237+P237+R237+T237+V237</f>
        <v>0</v>
      </c>
      <c r="Y237" s="64">
        <f>$C237*X237</f>
        <v>0</v>
      </c>
    </row>
    <row r="238" spans="1:25" ht="15" thickBot="1" x14ac:dyDescent="0.2">
      <c r="A238" s="181"/>
      <c r="B238" s="181"/>
      <c r="C238" s="82"/>
      <c r="D238" s="191"/>
      <c r="E238" s="78">
        <f>$C238*D238</f>
        <v>0</v>
      </c>
      <c r="F238" s="191"/>
      <c r="G238" s="78">
        <f>$C238*F238</f>
        <v>0</v>
      </c>
      <c r="H238" s="191"/>
      <c r="I238" s="125">
        <f>$C238*H238</f>
        <v>0</v>
      </c>
      <c r="J238" s="191"/>
      <c r="K238" s="130">
        <f>$C238*J238</f>
        <v>0</v>
      </c>
      <c r="L238" s="65">
        <f>D238+F238+H238+J238</f>
        <v>0</v>
      </c>
      <c r="M238" s="66">
        <f>$C238*L238</f>
        <v>0</v>
      </c>
      <c r="N238" s="191"/>
      <c r="O238" s="78">
        <f>$C238*N238</f>
        <v>0</v>
      </c>
      <c r="P238" s="191"/>
      <c r="Q238" s="78">
        <f>$C238*P238</f>
        <v>0</v>
      </c>
      <c r="R238" s="191"/>
      <c r="S238" s="78">
        <f>$C238*R238</f>
        <v>0</v>
      </c>
      <c r="T238" s="191"/>
      <c r="U238" s="78">
        <f>$C238*T238</f>
        <v>0</v>
      </c>
      <c r="V238" s="191"/>
      <c r="W238" s="78">
        <f>$C238*V238</f>
        <v>0</v>
      </c>
      <c r="X238" s="65">
        <f>D238+F238+H238+J238+N238+P238+R238+T238+V238</f>
        <v>0</v>
      </c>
      <c r="Y238" s="66">
        <f>$C238*X238</f>
        <v>0</v>
      </c>
    </row>
    <row r="239" spans="1:25" ht="15" thickBot="1" x14ac:dyDescent="0.2">
      <c r="A239" s="181"/>
      <c r="B239" s="181"/>
      <c r="C239" s="83"/>
      <c r="D239" s="57"/>
      <c r="E239" s="80">
        <f>SUM(E235:E238)</f>
        <v>0</v>
      </c>
      <c r="F239" s="57"/>
      <c r="G239" s="80">
        <f>SUM(G235:G238)</f>
        <v>0</v>
      </c>
      <c r="H239" s="57"/>
      <c r="I239" s="121">
        <f>SUM(I235:I238)</f>
        <v>0</v>
      </c>
      <c r="J239" s="57"/>
      <c r="K239" s="80">
        <f>SUM(K235:K238)</f>
        <v>0</v>
      </c>
      <c r="L239" s="69" t="s">
        <v>10</v>
      </c>
      <c r="M239" s="70">
        <f>SUM(M235:M238)</f>
        <v>0</v>
      </c>
      <c r="N239" s="57"/>
      <c r="O239" s="80">
        <f>SUM(O235:O238)</f>
        <v>0</v>
      </c>
      <c r="P239" s="57"/>
      <c r="Q239" s="80">
        <f>SUM(Q235:Q238)</f>
        <v>0</v>
      </c>
      <c r="R239" s="57"/>
      <c r="S239" s="80">
        <f>SUM(S235:S238)</f>
        <v>0</v>
      </c>
      <c r="T239" s="57"/>
      <c r="U239" s="80">
        <f>SUM(U235:U238)</f>
        <v>0</v>
      </c>
      <c r="V239" s="57"/>
      <c r="W239" s="80">
        <f>SUM(W235:W238)</f>
        <v>0</v>
      </c>
      <c r="X239" s="69" t="s">
        <v>10</v>
      </c>
      <c r="Y239" s="70">
        <f>SUM(Y235:Y238)</f>
        <v>0</v>
      </c>
    </row>
    <row r="240" spans="1:25" ht="14.25" x14ac:dyDescent="0.15">
      <c r="A240" s="154">
        <v>52</v>
      </c>
      <c r="B240" s="154" t="s">
        <v>37</v>
      </c>
      <c r="C240" s="84">
        <v>1.5</v>
      </c>
      <c r="D240" s="194"/>
      <c r="E240" s="79">
        <f>$C240*D240</f>
        <v>0</v>
      </c>
      <c r="F240" s="194"/>
      <c r="G240" s="79">
        <f>$C240*F240</f>
        <v>0</v>
      </c>
      <c r="H240" s="194"/>
      <c r="I240" s="126">
        <f>$C240*H240</f>
        <v>0</v>
      </c>
      <c r="J240" s="194"/>
      <c r="K240" s="131">
        <f>$C240*J240</f>
        <v>0</v>
      </c>
      <c r="L240" s="61">
        <f>D240+F240+H240+J240</f>
        <v>0</v>
      </c>
      <c r="M240" s="62">
        <f>$C240*L240</f>
        <v>0</v>
      </c>
      <c r="N240" s="194"/>
      <c r="O240" s="79">
        <f>$C240*N240</f>
        <v>0</v>
      </c>
      <c r="P240" s="194"/>
      <c r="Q240" s="79">
        <f>$C240*P240</f>
        <v>0</v>
      </c>
      <c r="R240" s="194"/>
      <c r="S240" s="79">
        <f>$C240*R240</f>
        <v>0</v>
      </c>
      <c r="T240" s="194"/>
      <c r="U240" s="79">
        <f>$C240*T240</f>
        <v>0</v>
      </c>
      <c r="V240" s="194"/>
      <c r="W240" s="79">
        <f>$C240*V240</f>
        <v>0</v>
      </c>
      <c r="X240" s="61">
        <f>D240+F240+H240+J240+N240+P240+R240+T240+V240</f>
        <v>0</v>
      </c>
      <c r="Y240" s="62">
        <f>$C240*X240</f>
        <v>0</v>
      </c>
    </row>
    <row r="241" spans="1:25" ht="14.25" x14ac:dyDescent="0.15">
      <c r="A241" s="148"/>
      <c r="B241" s="148"/>
      <c r="C241" s="81"/>
      <c r="D241" s="152"/>
      <c r="E241" s="77">
        <f>$C241*D241</f>
        <v>0</v>
      </c>
      <c r="F241" s="152"/>
      <c r="G241" s="77">
        <f>$C241*F241</f>
        <v>0</v>
      </c>
      <c r="H241" s="152"/>
      <c r="I241" s="124">
        <f>$C241*H241</f>
        <v>0</v>
      </c>
      <c r="J241" s="152"/>
      <c r="K241" s="129">
        <f>$C241*J241</f>
        <v>0</v>
      </c>
      <c r="L241" s="63">
        <f>D241+F241+H241+J241</f>
        <v>0</v>
      </c>
      <c r="M241" s="64">
        <f>$C241*L241</f>
        <v>0</v>
      </c>
      <c r="N241" s="152"/>
      <c r="O241" s="77">
        <f>$C241*N241</f>
        <v>0</v>
      </c>
      <c r="P241" s="152"/>
      <c r="Q241" s="77">
        <f>$C241*P241</f>
        <v>0</v>
      </c>
      <c r="R241" s="152"/>
      <c r="S241" s="77">
        <f>$C241*R241</f>
        <v>0</v>
      </c>
      <c r="T241" s="152"/>
      <c r="U241" s="77">
        <f>$C241*T241</f>
        <v>0</v>
      </c>
      <c r="V241" s="152"/>
      <c r="W241" s="77">
        <f>$C241*V241</f>
        <v>0</v>
      </c>
      <c r="X241" s="63">
        <f>D241+F241+H241+J241+N241+P241+R241+T241+V241</f>
        <v>0</v>
      </c>
      <c r="Y241" s="64">
        <f>$C241*X241</f>
        <v>0</v>
      </c>
    </row>
    <row r="242" spans="1:25" ht="15" thickBot="1" x14ac:dyDescent="0.2">
      <c r="A242" s="150"/>
      <c r="B242" s="150"/>
      <c r="C242" s="87"/>
      <c r="D242" s="195"/>
      <c r="E242" s="78">
        <f>$C242*D242</f>
        <v>0</v>
      </c>
      <c r="F242" s="195"/>
      <c r="G242" s="78">
        <f>$C242*F242</f>
        <v>0</v>
      </c>
      <c r="H242" s="195"/>
      <c r="I242" s="125">
        <f>$C242*H242</f>
        <v>0</v>
      </c>
      <c r="J242" s="195"/>
      <c r="K242" s="130">
        <f>$C242*J242</f>
        <v>0</v>
      </c>
      <c r="L242" s="73">
        <f>D242+F242+H242+J242</f>
        <v>0</v>
      </c>
      <c r="M242" s="74">
        <f>$C242*L242</f>
        <v>0</v>
      </c>
      <c r="N242" s="195"/>
      <c r="O242" s="78">
        <f>$C242*N242</f>
        <v>0</v>
      </c>
      <c r="P242" s="195"/>
      <c r="Q242" s="78">
        <f>$C242*P242</f>
        <v>0</v>
      </c>
      <c r="R242" s="195"/>
      <c r="S242" s="78">
        <f>$C242*R242</f>
        <v>0</v>
      </c>
      <c r="T242" s="195"/>
      <c r="U242" s="78">
        <f>$C242*T242</f>
        <v>0</v>
      </c>
      <c r="V242" s="195"/>
      <c r="W242" s="78">
        <f>$C242*V242</f>
        <v>0</v>
      </c>
      <c r="X242" s="73">
        <f>D242+F242+H242+J242+N242+P242+R242+T242+V242</f>
        <v>0</v>
      </c>
      <c r="Y242" s="74">
        <f>$C242*X242</f>
        <v>0</v>
      </c>
    </row>
    <row r="243" spans="1:25" ht="15" thickBot="1" x14ac:dyDescent="0.2">
      <c r="A243" s="187"/>
      <c r="B243" s="187"/>
      <c r="C243" s="85"/>
      <c r="D243" s="58"/>
      <c r="E243" s="80">
        <f>SUM(E240:E242)</f>
        <v>0</v>
      </c>
      <c r="F243" s="58"/>
      <c r="G243" s="80">
        <f>SUM(G240:G242)</f>
        <v>0</v>
      </c>
      <c r="H243" s="58"/>
      <c r="I243" s="121">
        <f>SUM(I240:I242)</f>
        <v>0</v>
      </c>
      <c r="J243" s="58"/>
      <c r="K243" s="80">
        <f>SUM(K240:K242)</f>
        <v>0</v>
      </c>
      <c r="L243" s="69" t="s">
        <v>10</v>
      </c>
      <c r="M243" s="70">
        <f>SUM(M240:M242)</f>
        <v>0</v>
      </c>
      <c r="N243" s="58"/>
      <c r="O243" s="80">
        <f>SUM(O240:O242)</f>
        <v>0</v>
      </c>
      <c r="P243" s="58"/>
      <c r="Q243" s="80">
        <f>SUM(Q240:Q242)</f>
        <v>0</v>
      </c>
      <c r="R243" s="58"/>
      <c r="S243" s="80">
        <f>SUM(S240:S242)</f>
        <v>0</v>
      </c>
      <c r="T243" s="58"/>
      <c r="U243" s="80">
        <f>SUM(U240:U242)</f>
        <v>0</v>
      </c>
      <c r="V243" s="58"/>
      <c r="W243" s="80">
        <f>SUM(W240:W242)</f>
        <v>0</v>
      </c>
      <c r="X243" s="69" t="s">
        <v>10</v>
      </c>
      <c r="Y243" s="70">
        <f>SUM(Y240:Y242)</f>
        <v>0</v>
      </c>
    </row>
    <row r="244" spans="1:25" ht="14.25" x14ac:dyDescent="0.15">
      <c r="A244" s="182">
        <v>53</v>
      </c>
      <c r="B244" s="182" t="s">
        <v>38</v>
      </c>
      <c r="C244" s="84">
        <v>0.1</v>
      </c>
      <c r="D244" s="192"/>
      <c r="E244" s="79">
        <f t="shared" ref="E244:E251" si="195">$C244*D244</f>
        <v>0</v>
      </c>
      <c r="F244" s="192"/>
      <c r="G244" s="79">
        <f t="shared" ref="G244:G251" si="196">$C244*F244</f>
        <v>0</v>
      </c>
      <c r="H244" s="192"/>
      <c r="I244" s="126">
        <f t="shared" ref="I244:I251" si="197">$C244*H244</f>
        <v>0</v>
      </c>
      <c r="J244" s="192"/>
      <c r="K244" s="131">
        <f t="shared" ref="K244:K251" si="198">$C244*J244</f>
        <v>0</v>
      </c>
      <c r="L244" s="61">
        <f t="shared" ref="L244:L251" si="199">D244+F244+H244+J244</f>
        <v>0</v>
      </c>
      <c r="M244" s="62">
        <f t="shared" ref="M244:M251" si="200">$C244*L244</f>
        <v>0</v>
      </c>
      <c r="N244" s="192"/>
      <c r="O244" s="79">
        <f t="shared" ref="O244:O251" si="201">$C244*N244</f>
        <v>0</v>
      </c>
      <c r="P244" s="192"/>
      <c r="Q244" s="79">
        <f t="shared" ref="Q244:Q251" si="202">$C244*P244</f>
        <v>0</v>
      </c>
      <c r="R244" s="192"/>
      <c r="S244" s="79">
        <f t="shared" ref="S244:S251" si="203">$C244*R244</f>
        <v>0</v>
      </c>
      <c r="T244" s="192"/>
      <c r="U244" s="79">
        <f t="shared" ref="U244:U251" si="204">$C244*T244</f>
        <v>0</v>
      </c>
      <c r="V244" s="192"/>
      <c r="W244" s="79">
        <f t="shared" ref="W244:W251" si="205">$C244*V244</f>
        <v>0</v>
      </c>
      <c r="X244" s="61">
        <f t="shared" ref="X244:X251" si="206">D244+F244+H244+J244+N244+P244+R244+T244+V244</f>
        <v>0</v>
      </c>
      <c r="Y244" s="62">
        <f t="shared" ref="Y244:Y251" si="207">$C244*X244</f>
        <v>0</v>
      </c>
    </row>
    <row r="245" spans="1:25" ht="14.25" x14ac:dyDescent="0.15">
      <c r="A245" s="180"/>
      <c r="B245" s="180"/>
      <c r="C245" s="81">
        <v>0.2</v>
      </c>
      <c r="D245" s="190"/>
      <c r="E245" s="77">
        <f t="shared" si="195"/>
        <v>0</v>
      </c>
      <c r="F245" s="190"/>
      <c r="G245" s="77">
        <f t="shared" si="196"/>
        <v>0</v>
      </c>
      <c r="H245" s="190"/>
      <c r="I245" s="124">
        <f t="shared" si="197"/>
        <v>0</v>
      </c>
      <c r="J245" s="190"/>
      <c r="K245" s="129">
        <f t="shared" si="198"/>
        <v>0</v>
      </c>
      <c r="L245" s="63">
        <f t="shared" si="199"/>
        <v>0</v>
      </c>
      <c r="M245" s="64">
        <f t="shared" si="200"/>
        <v>0</v>
      </c>
      <c r="N245" s="190"/>
      <c r="O245" s="77">
        <f t="shared" si="201"/>
        <v>0</v>
      </c>
      <c r="P245" s="190"/>
      <c r="Q245" s="77">
        <f t="shared" si="202"/>
        <v>0</v>
      </c>
      <c r="R245" s="190"/>
      <c r="S245" s="77">
        <f t="shared" si="203"/>
        <v>0</v>
      </c>
      <c r="T245" s="190"/>
      <c r="U245" s="77">
        <f t="shared" si="204"/>
        <v>0</v>
      </c>
      <c r="V245" s="190"/>
      <c r="W245" s="77">
        <f t="shared" si="205"/>
        <v>0</v>
      </c>
      <c r="X245" s="63">
        <f t="shared" si="206"/>
        <v>0</v>
      </c>
      <c r="Y245" s="64">
        <f t="shared" si="207"/>
        <v>0</v>
      </c>
    </row>
    <row r="246" spans="1:25" ht="14.25" x14ac:dyDescent="0.15">
      <c r="A246" s="180"/>
      <c r="B246" s="180"/>
      <c r="C246" s="81">
        <v>0.5</v>
      </c>
      <c r="D246" s="190"/>
      <c r="E246" s="77">
        <f t="shared" si="195"/>
        <v>0</v>
      </c>
      <c r="F246" s="190"/>
      <c r="G246" s="77">
        <f t="shared" si="196"/>
        <v>0</v>
      </c>
      <c r="H246" s="190"/>
      <c r="I246" s="124">
        <f t="shared" si="197"/>
        <v>0</v>
      </c>
      <c r="J246" s="190"/>
      <c r="K246" s="129">
        <f t="shared" si="198"/>
        <v>0</v>
      </c>
      <c r="L246" s="63">
        <f t="shared" si="199"/>
        <v>0</v>
      </c>
      <c r="M246" s="64">
        <f t="shared" si="200"/>
        <v>0</v>
      </c>
      <c r="N246" s="190"/>
      <c r="O246" s="77">
        <f t="shared" si="201"/>
        <v>0</v>
      </c>
      <c r="P246" s="190"/>
      <c r="Q246" s="77">
        <f t="shared" si="202"/>
        <v>0</v>
      </c>
      <c r="R246" s="190"/>
      <c r="S246" s="77">
        <f t="shared" si="203"/>
        <v>0</v>
      </c>
      <c r="T246" s="190"/>
      <c r="U246" s="77">
        <f t="shared" si="204"/>
        <v>0</v>
      </c>
      <c r="V246" s="190"/>
      <c r="W246" s="77">
        <f t="shared" si="205"/>
        <v>0</v>
      </c>
      <c r="X246" s="63">
        <f t="shared" si="206"/>
        <v>0</v>
      </c>
      <c r="Y246" s="64">
        <f t="shared" si="207"/>
        <v>0</v>
      </c>
    </row>
    <row r="247" spans="1:25" ht="14.25" x14ac:dyDescent="0.15">
      <c r="A247" s="180"/>
      <c r="B247" s="180"/>
      <c r="C247" s="81">
        <v>1</v>
      </c>
      <c r="D247" s="190"/>
      <c r="E247" s="77">
        <f t="shared" si="195"/>
        <v>0</v>
      </c>
      <c r="F247" s="190"/>
      <c r="G247" s="77">
        <f t="shared" si="196"/>
        <v>0</v>
      </c>
      <c r="H247" s="190"/>
      <c r="I247" s="124">
        <f t="shared" si="197"/>
        <v>0</v>
      </c>
      <c r="J247" s="190"/>
      <c r="K247" s="129">
        <f t="shared" si="198"/>
        <v>0</v>
      </c>
      <c r="L247" s="63">
        <f t="shared" si="199"/>
        <v>0</v>
      </c>
      <c r="M247" s="64">
        <f t="shared" si="200"/>
        <v>0</v>
      </c>
      <c r="N247" s="190"/>
      <c r="O247" s="77">
        <f t="shared" si="201"/>
        <v>0</v>
      </c>
      <c r="P247" s="190"/>
      <c r="Q247" s="77">
        <f t="shared" si="202"/>
        <v>0</v>
      </c>
      <c r="R247" s="190"/>
      <c r="S247" s="77">
        <f t="shared" si="203"/>
        <v>0</v>
      </c>
      <c r="T247" s="190"/>
      <c r="U247" s="77">
        <f t="shared" si="204"/>
        <v>0</v>
      </c>
      <c r="V247" s="190"/>
      <c r="W247" s="77">
        <f t="shared" si="205"/>
        <v>0</v>
      </c>
      <c r="X247" s="63">
        <f t="shared" si="206"/>
        <v>0</v>
      </c>
      <c r="Y247" s="64">
        <f t="shared" si="207"/>
        <v>0</v>
      </c>
    </row>
    <row r="248" spans="1:25" ht="14.25" x14ac:dyDescent="0.15">
      <c r="A248" s="180"/>
      <c r="B248" s="180"/>
      <c r="C248" s="81">
        <v>1.5</v>
      </c>
      <c r="D248" s="190"/>
      <c r="E248" s="77">
        <f t="shared" si="195"/>
        <v>0</v>
      </c>
      <c r="F248" s="190"/>
      <c r="G248" s="77">
        <f t="shared" si="196"/>
        <v>0</v>
      </c>
      <c r="H248" s="190"/>
      <c r="I248" s="124">
        <f t="shared" si="197"/>
        <v>0</v>
      </c>
      <c r="J248" s="190"/>
      <c r="K248" s="129">
        <f t="shared" si="198"/>
        <v>0</v>
      </c>
      <c r="L248" s="63">
        <f t="shared" si="199"/>
        <v>0</v>
      </c>
      <c r="M248" s="64">
        <f t="shared" si="200"/>
        <v>0</v>
      </c>
      <c r="N248" s="190"/>
      <c r="O248" s="77">
        <f t="shared" si="201"/>
        <v>0</v>
      </c>
      <c r="P248" s="190"/>
      <c r="Q248" s="77">
        <f t="shared" si="202"/>
        <v>0</v>
      </c>
      <c r="R248" s="190"/>
      <c r="S248" s="77">
        <f t="shared" si="203"/>
        <v>0</v>
      </c>
      <c r="T248" s="190"/>
      <c r="U248" s="77">
        <f t="shared" si="204"/>
        <v>0</v>
      </c>
      <c r="V248" s="190"/>
      <c r="W248" s="77">
        <f t="shared" si="205"/>
        <v>0</v>
      </c>
      <c r="X248" s="63">
        <f t="shared" si="206"/>
        <v>0</v>
      </c>
      <c r="Y248" s="64">
        <f t="shared" si="207"/>
        <v>0</v>
      </c>
    </row>
    <row r="249" spans="1:25" ht="14.25" x14ac:dyDescent="0.15">
      <c r="A249" s="180"/>
      <c r="B249" s="180"/>
      <c r="C249" s="81">
        <v>2</v>
      </c>
      <c r="D249" s="190"/>
      <c r="E249" s="77">
        <f t="shared" si="195"/>
        <v>0</v>
      </c>
      <c r="F249" s="190"/>
      <c r="G249" s="77">
        <f t="shared" si="196"/>
        <v>0</v>
      </c>
      <c r="H249" s="190"/>
      <c r="I249" s="124">
        <f t="shared" si="197"/>
        <v>0</v>
      </c>
      <c r="J249" s="190"/>
      <c r="K249" s="129">
        <f t="shared" si="198"/>
        <v>0</v>
      </c>
      <c r="L249" s="63">
        <f t="shared" si="199"/>
        <v>0</v>
      </c>
      <c r="M249" s="64">
        <f t="shared" si="200"/>
        <v>0</v>
      </c>
      <c r="N249" s="190"/>
      <c r="O249" s="77">
        <f t="shared" si="201"/>
        <v>0</v>
      </c>
      <c r="P249" s="190"/>
      <c r="Q249" s="77">
        <f t="shared" si="202"/>
        <v>0</v>
      </c>
      <c r="R249" s="190"/>
      <c r="S249" s="77">
        <f t="shared" si="203"/>
        <v>0</v>
      </c>
      <c r="T249" s="190"/>
      <c r="U249" s="77">
        <f t="shared" si="204"/>
        <v>0</v>
      </c>
      <c r="V249" s="190"/>
      <c r="W249" s="77">
        <f t="shared" si="205"/>
        <v>0</v>
      </c>
      <c r="X249" s="63">
        <f t="shared" si="206"/>
        <v>0</v>
      </c>
      <c r="Y249" s="64">
        <f t="shared" si="207"/>
        <v>0</v>
      </c>
    </row>
    <row r="250" spans="1:25" ht="14.25" x14ac:dyDescent="0.15">
      <c r="A250" s="180"/>
      <c r="B250" s="180"/>
      <c r="C250" s="81"/>
      <c r="D250" s="190"/>
      <c r="E250" s="77">
        <f t="shared" si="195"/>
        <v>0</v>
      </c>
      <c r="F250" s="190"/>
      <c r="G250" s="77">
        <f t="shared" si="196"/>
        <v>0</v>
      </c>
      <c r="H250" s="190"/>
      <c r="I250" s="124">
        <f t="shared" si="197"/>
        <v>0</v>
      </c>
      <c r="J250" s="190"/>
      <c r="K250" s="129">
        <f t="shared" si="198"/>
        <v>0</v>
      </c>
      <c r="L250" s="63">
        <f t="shared" si="199"/>
        <v>0</v>
      </c>
      <c r="M250" s="64">
        <f t="shared" si="200"/>
        <v>0</v>
      </c>
      <c r="N250" s="190"/>
      <c r="O250" s="77">
        <f t="shared" si="201"/>
        <v>0</v>
      </c>
      <c r="P250" s="190"/>
      <c r="Q250" s="77">
        <f t="shared" si="202"/>
        <v>0</v>
      </c>
      <c r="R250" s="190"/>
      <c r="S250" s="77">
        <f t="shared" si="203"/>
        <v>0</v>
      </c>
      <c r="T250" s="190"/>
      <c r="U250" s="77">
        <f t="shared" si="204"/>
        <v>0</v>
      </c>
      <c r="V250" s="190"/>
      <c r="W250" s="77">
        <f t="shared" si="205"/>
        <v>0</v>
      </c>
      <c r="X250" s="63">
        <f t="shared" si="206"/>
        <v>0</v>
      </c>
      <c r="Y250" s="64">
        <f t="shared" si="207"/>
        <v>0</v>
      </c>
    </row>
    <row r="251" spans="1:25" ht="15" thickBot="1" x14ac:dyDescent="0.2">
      <c r="A251" s="180"/>
      <c r="B251" s="180"/>
      <c r="C251" s="87"/>
      <c r="D251" s="193"/>
      <c r="E251" s="78">
        <f t="shared" si="195"/>
        <v>0</v>
      </c>
      <c r="F251" s="193"/>
      <c r="G251" s="78">
        <f t="shared" si="196"/>
        <v>0</v>
      </c>
      <c r="H251" s="193"/>
      <c r="I251" s="125">
        <f t="shared" si="197"/>
        <v>0</v>
      </c>
      <c r="J251" s="193"/>
      <c r="K251" s="130">
        <f t="shared" si="198"/>
        <v>0</v>
      </c>
      <c r="L251" s="73">
        <f t="shared" si="199"/>
        <v>0</v>
      </c>
      <c r="M251" s="74">
        <f t="shared" si="200"/>
        <v>0</v>
      </c>
      <c r="N251" s="193"/>
      <c r="O251" s="78">
        <f t="shared" si="201"/>
        <v>0</v>
      </c>
      <c r="P251" s="193"/>
      <c r="Q251" s="78">
        <f t="shared" si="202"/>
        <v>0</v>
      </c>
      <c r="R251" s="193"/>
      <c r="S251" s="78">
        <f t="shared" si="203"/>
        <v>0</v>
      </c>
      <c r="T251" s="193"/>
      <c r="U251" s="78">
        <f t="shared" si="204"/>
        <v>0</v>
      </c>
      <c r="V251" s="193"/>
      <c r="W251" s="78">
        <f t="shared" si="205"/>
        <v>0</v>
      </c>
      <c r="X251" s="73">
        <f t="shared" si="206"/>
        <v>0</v>
      </c>
      <c r="Y251" s="74">
        <f t="shared" si="207"/>
        <v>0</v>
      </c>
    </row>
    <row r="252" spans="1:25" ht="15" thickBot="1" x14ac:dyDescent="0.2">
      <c r="A252" s="185"/>
      <c r="B252" s="185"/>
      <c r="C252" s="85"/>
      <c r="D252" s="58"/>
      <c r="E252" s="80">
        <f>SUM(E244:E251)</f>
        <v>0</v>
      </c>
      <c r="F252" s="58"/>
      <c r="G252" s="80">
        <f>SUM(G244:G251)</f>
        <v>0</v>
      </c>
      <c r="H252" s="58"/>
      <c r="I252" s="121">
        <f>SUM(I244:I251)</f>
        <v>0</v>
      </c>
      <c r="J252" s="58"/>
      <c r="K252" s="80">
        <f>SUM(K244:K251)</f>
        <v>0</v>
      </c>
      <c r="L252" s="69" t="s">
        <v>10</v>
      </c>
      <c r="M252" s="70">
        <f>SUM(M244:M251)</f>
        <v>0</v>
      </c>
      <c r="N252" s="58"/>
      <c r="O252" s="80">
        <f>SUM(O244:O251)</f>
        <v>0</v>
      </c>
      <c r="P252" s="58"/>
      <c r="Q252" s="80">
        <f>SUM(Q244:Q251)</f>
        <v>0</v>
      </c>
      <c r="R252" s="58"/>
      <c r="S252" s="80">
        <f>SUM(S244:S251)</f>
        <v>0</v>
      </c>
      <c r="T252" s="58"/>
      <c r="U252" s="80">
        <f>SUM(U244:U251)</f>
        <v>0</v>
      </c>
      <c r="V252" s="58"/>
      <c r="W252" s="80">
        <f>SUM(W244:W251)</f>
        <v>0</v>
      </c>
      <c r="X252" s="69" t="s">
        <v>10</v>
      </c>
      <c r="Y252" s="70">
        <f>SUM(Y244:Y251)</f>
        <v>0</v>
      </c>
    </row>
    <row r="253" spans="1:25" ht="14.25" x14ac:dyDescent="0.15">
      <c r="A253" s="149">
        <v>54</v>
      </c>
      <c r="B253" s="149" t="s">
        <v>90</v>
      </c>
      <c r="C253" s="86">
        <v>1</v>
      </c>
      <c r="D253" s="151"/>
      <c r="E253" s="79">
        <f>$C253*D253</f>
        <v>0</v>
      </c>
      <c r="F253" s="151"/>
      <c r="G253" s="79">
        <f>$C253*F253</f>
        <v>0</v>
      </c>
      <c r="H253" s="151"/>
      <c r="I253" s="126">
        <f>$C253*H253</f>
        <v>0</v>
      </c>
      <c r="J253" s="151"/>
      <c r="K253" s="131">
        <f>$C253*J253</f>
        <v>0</v>
      </c>
      <c r="L253" s="71">
        <f>D253+F253+H253+J253</f>
        <v>0</v>
      </c>
      <c r="M253" s="72">
        <f>$C253*L253</f>
        <v>0</v>
      </c>
      <c r="N253" s="151"/>
      <c r="O253" s="79">
        <f>$C253*N253</f>
        <v>0</v>
      </c>
      <c r="P253" s="151"/>
      <c r="Q253" s="79">
        <f>$C253*P253</f>
        <v>0</v>
      </c>
      <c r="R253" s="151"/>
      <c r="S253" s="79">
        <f>$C253*R253</f>
        <v>0</v>
      </c>
      <c r="T253" s="151"/>
      <c r="U253" s="79">
        <f>$C253*T253</f>
        <v>0</v>
      </c>
      <c r="V253" s="151"/>
      <c r="W253" s="79">
        <f>$C253*V253</f>
        <v>0</v>
      </c>
      <c r="X253" s="71">
        <f>D253+F253+H253+J253+N253+P253+R253+T253+V253</f>
        <v>0</v>
      </c>
      <c r="Y253" s="72">
        <f>$C253*X253</f>
        <v>0</v>
      </c>
    </row>
    <row r="254" spans="1:25" ht="14.25" x14ac:dyDescent="0.15">
      <c r="A254" s="148"/>
      <c r="B254" s="148"/>
      <c r="C254" s="81">
        <v>2</v>
      </c>
      <c r="D254" s="152"/>
      <c r="E254" s="77">
        <f>$C254*D254</f>
        <v>0</v>
      </c>
      <c r="F254" s="152"/>
      <c r="G254" s="77">
        <f>$C254*F254</f>
        <v>0</v>
      </c>
      <c r="H254" s="152"/>
      <c r="I254" s="124">
        <f>$C254*H254</f>
        <v>0</v>
      </c>
      <c r="J254" s="152"/>
      <c r="K254" s="129">
        <f>$C254*J254</f>
        <v>0</v>
      </c>
      <c r="L254" s="63">
        <f>D254+F254+H254+J254</f>
        <v>0</v>
      </c>
      <c r="M254" s="64">
        <f>$C254*L254</f>
        <v>0</v>
      </c>
      <c r="N254" s="152"/>
      <c r="O254" s="77">
        <f>$C254*N254</f>
        <v>0</v>
      </c>
      <c r="P254" s="152"/>
      <c r="Q254" s="77">
        <f>$C254*P254</f>
        <v>0</v>
      </c>
      <c r="R254" s="152"/>
      <c r="S254" s="77">
        <f>$C254*R254</f>
        <v>0</v>
      </c>
      <c r="T254" s="152"/>
      <c r="U254" s="77">
        <f>$C254*T254</f>
        <v>0</v>
      </c>
      <c r="V254" s="152"/>
      <c r="W254" s="77">
        <f>$C254*V254</f>
        <v>0</v>
      </c>
      <c r="X254" s="63">
        <f>D254+F254+H254+J254+N254+P254+R254+T254+V254</f>
        <v>0</v>
      </c>
      <c r="Y254" s="64">
        <f>$C254*X254</f>
        <v>0</v>
      </c>
    </row>
    <row r="255" spans="1:25" ht="14.25" x14ac:dyDescent="0.15">
      <c r="A255" s="148"/>
      <c r="B255" s="148"/>
      <c r="C255" s="81">
        <v>3</v>
      </c>
      <c r="D255" s="152"/>
      <c r="E255" s="77">
        <f>$C255*D255</f>
        <v>0</v>
      </c>
      <c r="F255" s="152"/>
      <c r="G255" s="77">
        <f>$C255*F255</f>
        <v>0</v>
      </c>
      <c r="H255" s="152"/>
      <c r="I255" s="124">
        <f>$C255*H255</f>
        <v>0</v>
      </c>
      <c r="J255" s="152"/>
      <c r="K255" s="129">
        <f>$C255*J255</f>
        <v>0</v>
      </c>
      <c r="L255" s="63">
        <f>D255+F255+H255+J255</f>
        <v>0</v>
      </c>
      <c r="M255" s="64">
        <f>$C255*L255</f>
        <v>0</v>
      </c>
      <c r="N255" s="152"/>
      <c r="O255" s="77">
        <f>$C255*N255</f>
        <v>0</v>
      </c>
      <c r="P255" s="152"/>
      <c r="Q255" s="77">
        <f>$C255*P255</f>
        <v>0</v>
      </c>
      <c r="R255" s="152"/>
      <c r="S255" s="77">
        <f>$C255*R255</f>
        <v>0</v>
      </c>
      <c r="T255" s="152"/>
      <c r="U255" s="77">
        <f>$C255*T255</f>
        <v>0</v>
      </c>
      <c r="V255" s="152"/>
      <c r="W255" s="77">
        <f>$C255*V255</f>
        <v>0</v>
      </c>
      <c r="X255" s="63">
        <f>D255+F255+H255+J255+N255+P255+R255+T255+V255</f>
        <v>0</v>
      </c>
      <c r="Y255" s="64">
        <f>$C255*X255</f>
        <v>0</v>
      </c>
    </row>
    <row r="256" spans="1:25" ht="14.25" x14ac:dyDescent="0.15">
      <c r="A256" s="148"/>
      <c r="B256" s="148"/>
      <c r="C256" s="81"/>
      <c r="D256" s="152"/>
      <c r="E256" s="77">
        <f>$C256*D256</f>
        <v>0</v>
      </c>
      <c r="F256" s="152"/>
      <c r="G256" s="77">
        <f>$C256*F256</f>
        <v>0</v>
      </c>
      <c r="H256" s="152"/>
      <c r="I256" s="124">
        <f>$C256*H256</f>
        <v>0</v>
      </c>
      <c r="J256" s="152"/>
      <c r="K256" s="129">
        <f>$C256*J256</f>
        <v>0</v>
      </c>
      <c r="L256" s="63">
        <f>D256+F256+H256+J256</f>
        <v>0</v>
      </c>
      <c r="M256" s="64">
        <f>$C256*L256</f>
        <v>0</v>
      </c>
      <c r="N256" s="152"/>
      <c r="O256" s="77">
        <f>$C256*N256</f>
        <v>0</v>
      </c>
      <c r="P256" s="152"/>
      <c r="Q256" s="77">
        <f>$C256*P256</f>
        <v>0</v>
      </c>
      <c r="R256" s="152"/>
      <c r="S256" s="77">
        <f>$C256*R256</f>
        <v>0</v>
      </c>
      <c r="T256" s="152"/>
      <c r="U256" s="77">
        <f>$C256*T256</f>
        <v>0</v>
      </c>
      <c r="V256" s="152"/>
      <c r="W256" s="77">
        <f>$C256*V256</f>
        <v>0</v>
      </c>
      <c r="X256" s="63">
        <f>D256+F256+H256+J256+N256+P256+R256+T256+V256</f>
        <v>0</v>
      </c>
      <c r="Y256" s="64">
        <f>$C256*X256</f>
        <v>0</v>
      </c>
    </row>
    <row r="257" spans="1:25" ht="15" thickBot="1" x14ac:dyDescent="0.2">
      <c r="A257" s="150"/>
      <c r="B257" s="150"/>
      <c r="C257" s="82"/>
      <c r="D257" s="153"/>
      <c r="E257" s="78">
        <f>$C257*D257</f>
        <v>0</v>
      </c>
      <c r="F257" s="153"/>
      <c r="G257" s="78">
        <f>$C257*F257</f>
        <v>0</v>
      </c>
      <c r="H257" s="153"/>
      <c r="I257" s="125">
        <f>$C257*H257</f>
        <v>0</v>
      </c>
      <c r="J257" s="153"/>
      <c r="K257" s="130">
        <f>$C257*J257</f>
        <v>0</v>
      </c>
      <c r="L257" s="65">
        <f>D257+F257+H257+J257</f>
        <v>0</v>
      </c>
      <c r="M257" s="66">
        <f>$C257*L257</f>
        <v>0</v>
      </c>
      <c r="N257" s="153"/>
      <c r="O257" s="78">
        <f>$C257*N257</f>
        <v>0</v>
      </c>
      <c r="P257" s="153"/>
      <c r="Q257" s="78">
        <f>$C257*P257</f>
        <v>0</v>
      </c>
      <c r="R257" s="153"/>
      <c r="S257" s="78">
        <f>$C257*R257</f>
        <v>0</v>
      </c>
      <c r="T257" s="153"/>
      <c r="U257" s="78">
        <f>$C257*T257</f>
        <v>0</v>
      </c>
      <c r="V257" s="153"/>
      <c r="W257" s="78">
        <f>$C257*V257</f>
        <v>0</v>
      </c>
      <c r="X257" s="65">
        <f>D257+F257+H257+J257+N257+P257+R257+T257+V257</f>
        <v>0</v>
      </c>
      <c r="Y257" s="66">
        <f>$C257*X257</f>
        <v>0</v>
      </c>
    </row>
    <row r="258" spans="1:25" ht="15" thickBot="1" x14ac:dyDescent="0.2">
      <c r="A258" s="150"/>
      <c r="B258" s="150"/>
      <c r="C258" s="83"/>
      <c r="D258" s="57"/>
      <c r="E258" s="80">
        <f>SUM(E253:E257)</f>
        <v>0</v>
      </c>
      <c r="F258" s="57"/>
      <c r="G258" s="80">
        <f>SUM(G253:G257)</f>
        <v>0</v>
      </c>
      <c r="H258" s="57"/>
      <c r="I258" s="121">
        <f>SUM(I253:I257)</f>
        <v>0</v>
      </c>
      <c r="J258" s="57"/>
      <c r="K258" s="80">
        <f>SUM(K253:K257)</f>
        <v>0</v>
      </c>
      <c r="L258" s="69" t="s">
        <v>10</v>
      </c>
      <c r="M258" s="70">
        <f>SUM(M253:M257)</f>
        <v>0</v>
      </c>
      <c r="N258" s="57"/>
      <c r="O258" s="80">
        <f>SUM(O253:O257)</f>
        <v>0</v>
      </c>
      <c r="P258" s="57"/>
      <c r="Q258" s="80">
        <f>SUM(Q253:Q257)</f>
        <v>0</v>
      </c>
      <c r="R258" s="57"/>
      <c r="S258" s="80">
        <f>SUM(S253:S257)</f>
        <v>0</v>
      </c>
      <c r="T258" s="57"/>
      <c r="U258" s="80">
        <f>SUM(U253:U257)</f>
        <v>0</v>
      </c>
      <c r="V258" s="57"/>
      <c r="W258" s="80">
        <f>SUM(W253:W257)</f>
        <v>0</v>
      </c>
      <c r="X258" s="69" t="s">
        <v>10</v>
      </c>
      <c r="Y258" s="70">
        <f>SUM(Y253:Y257)</f>
        <v>0</v>
      </c>
    </row>
    <row r="259" spans="1:25" ht="14.25" x14ac:dyDescent="0.15">
      <c r="A259" s="182">
        <v>55</v>
      </c>
      <c r="B259" s="182" t="s">
        <v>167</v>
      </c>
      <c r="C259" s="84">
        <v>0.5</v>
      </c>
      <c r="D259" s="192"/>
      <c r="E259" s="79">
        <f t="shared" ref="E259:E268" si="208">$C259*D259</f>
        <v>0</v>
      </c>
      <c r="F259" s="192"/>
      <c r="G259" s="79">
        <f t="shared" ref="G259:G268" si="209">$C259*F259</f>
        <v>0</v>
      </c>
      <c r="H259" s="192"/>
      <c r="I259" s="126">
        <f t="shared" ref="I259:I268" si="210">$C259*H259</f>
        <v>0</v>
      </c>
      <c r="J259" s="192"/>
      <c r="K259" s="131">
        <f t="shared" ref="K259:K268" si="211">$C259*J259</f>
        <v>0</v>
      </c>
      <c r="L259" s="61">
        <f t="shared" ref="L259:L268" si="212">D259+F259+H259+J259</f>
        <v>0</v>
      </c>
      <c r="M259" s="62">
        <f t="shared" ref="M259:M268" si="213">$C259*L259</f>
        <v>0</v>
      </c>
      <c r="N259" s="192"/>
      <c r="O259" s="79">
        <f t="shared" ref="O259:O268" si="214">$C259*N259</f>
        <v>0</v>
      </c>
      <c r="P259" s="192"/>
      <c r="Q259" s="79">
        <f t="shared" ref="Q259:Q268" si="215">$C259*P259</f>
        <v>0</v>
      </c>
      <c r="R259" s="192"/>
      <c r="S259" s="79">
        <f t="shared" ref="S259:S268" si="216">$C259*R259</f>
        <v>0</v>
      </c>
      <c r="T259" s="192"/>
      <c r="U259" s="79">
        <f t="shared" ref="U259:U268" si="217">$C259*T259</f>
        <v>0</v>
      </c>
      <c r="V259" s="192"/>
      <c r="W259" s="79">
        <f t="shared" ref="W259:W268" si="218">$C259*V259</f>
        <v>0</v>
      </c>
      <c r="X259" s="61">
        <f t="shared" ref="X259:X268" si="219">D259+F259+H259+J259+N259+P259+R259+T259+V259</f>
        <v>0</v>
      </c>
      <c r="Y259" s="62">
        <f t="shared" ref="Y259:Y268" si="220">$C259*X259</f>
        <v>0</v>
      </c>
    </row>
    <row r="260" spans="1:25" ht="14.25" x14ac:dyDescent="0.15">
      <c r="A260" s="180"/>
      <c r="B260" s="180"/>
      <c r="C260" s="81">
        <v>1</v>
      </c>
      <c r="D260" s="190"/>
      <c r="E260" s="77">
        <f t="shared" si="208"/>
        <v>0</v>
      </c>
      <c r="F260" s="190"/>
      <c r="G260" s="77">
        <f t="shared" si="209"/>
        <v>0</v>
      </c>
      <c r="H260" s="190"/>
      <c r="I260" s="124">
        <f t="shared" si="210"/>
        <v>0</v>
      </c>
      <c r="J260" s="190"/>
      <c r="K260" s="129">
        <f t="shared" si="211"/>
        <v>0</v>
      </c>
      <c r="L260" s="63">
        <f t="shared" si="212"/>
        <v>0</v>
      </c>
      <c r="M260" s="64">
        <f t="shared" si="213"/>
        <v>0</v>
      </c>
      <c r="N260" s="190"/>
      <c r="O260" s="77">
        <f t="shared" si="214"/>
        <v>0</v>
      </c>
      <c r="P260" s="190"/>
      <c r="Q260" s="77">
        <f t="shared" si="215"/>
        <v>0</v>
      </c>
      <c r="R260" s="190"/>
      <c r="S260" s="77">
        <f t="shared" si="216"/>
        <v>0</v>
      </c>
      <c r="T260" s="190"/>
      <c r="U260" s="77">
        <f t="shared" si="217"/>
        <v>0</v>
      </c>
      <c r="V260" s="190"/>
      <c r="W260" s="77">
        <f t="shared" si="218"/>
        <v>0</v>
      </c>
      <c r="X260" s="63">
        <f t="shared" si="219"/>
        <v>0</v>
      </c>
      <c r="Y260" s="64">
        <f t="shared" si="220"/>
        <v>0</v>
      </c>
    </row>
    <row r="261" spans="1:25" ht="14.25" x14ac:dyDescent="0.15">
      <c r="A261" s="180"/>
      <c r="B261" s="180"/>
      <c r="C261" s="81">
        <v>2</v>
      </c>
      <c r="D261" s="190"/>
      <c r="E261" s="77">
        <f t="shared" si="208"/>
        <v>0</v>
      </c>
      <c r="F261" s="190"/>
      <c r="G261" s="77">
        <f t="shared" si="209"/>
        <v>0</v>
      </c>
      <c r="H261" s="190"/>
      <c r="I261" s="124">
        <f t="shared" si="210"/>
        <v>0</v>
      </c>
      <c r="J261" s="190"/>
      <c r="K261" s="129">
        <f t="shared" si="211"/>
        <v>0</v>
      </c>
      <c r="L261" s="63">
        <f t="shared" si="212"/>
        <v>0</v>
      </c>
      <c r="M261" s="64">
        <f t="shared" si="213"/>
        <v>0</v>
      </c>
      <c r="N261" s="190"/>
      <c r="O261" s="77">
        <f t="shared" si="214"/>
        <v>0</v>
      </c>
      <c r="P261" s="190"/>
      <c r="Q261" s="77">
        <f t="shared" si="215"/>
        <v>0</v>
      </c>
      <c r="R261" s="190"/>
      <c r="S261" s="77">
        <f t="shared" si="216"/>
        <v>0</v>
      </c>
      <c r="T261" s="190"/>
      <c r="U261" s="77">
        <f t="shared" si="217"/>
        <v>0</v>
      </c>
      <c r="V261" s="190"/>
      <c r="W261" s="77">
        <f t="shared" si="218"/>
        <v>0</v>
      </c>
      <c r="X261" s="63">
        <f t="shared" si="219"/>
        <v>0</v>
      </c>
      <c r="Y261" s="64">
        <f t="shared" si="220"/>
        <v>0</v>
      </c>
    </row>
    <row r="262" spans="1:25" ht="14.25" x14ac:dyDescent="0.15">
      <c r="A262" s="180"/>
      <c r="B262" s="180"/>
      <c r="C262" s="81">
        <v>3</v>
      </c>
      <c r="D262" s="190"/>
      <c r="E262" s="77">
        <f t="shared" si="208"/>
        <v>0</v>
      </c>
      <c r="F262" s="190"/>
      <c r="G262" s="77">
        <f t="shared" si="209"/>
        <v>0</v>
      </c>
      <c r="H262" s="190"/>
      <c r="I262" s="124">
        <f t="shared" si="210"/>
        <v>0</v>
      </c>
      <c r="J262" s="190"/>
      <c r="K262" s="129">
        <f t="shared" si="211"/>
        <v>0</v>
      </c>
      <c r="L262" s="63">
        <f t="shared" si="212"/>
        <v>0</v>
      </c>
      <c r="M262" s="64">
        <f t="shared" si="213"/>
        <v>0</v>
      </c>
      <c r="N262" s="190"/>
      <c r="O262" s="77">
        <f t="shared" si="214"/>
        <v>0</v>
      </c>
      <c r="P262" s="190"/>
      <c r="Q262" s="77">
        <f t="shared" si="215"/>
        <v>0</v>
      </c>
      <c r="R262" s="190"/>
      <c r="S262" s="77">
        <f t="shared" si="216"/>
        <v>0</v>
      </c>
      <c r="T262" s="190"/>
      <c r="U262" s="77">
        <f t="shared" si="217"/>
        <v>0</v>
      </c>
      <c r="V262" s="190"/>
      <c r="W262" s="77">
        <f t="shared" si="218"/>
        <v>0</v>
      </c>
      <c r="X262" s="63">
        <f t="shared" si="219"/>
        <v>0</v>
      </c>
      <c r="Y262" s="64">
        <f t="shared" si="220"/>
        <v>0</v>
      </c>
    </row>
    <row r="263" spans="1:25" ht="14.25" x14ac:dyDescent="0.15">
      <c r="A263" s="180"/>
      <c r="B263" s="180"/>
      <c r="C263" s="81">
        <v>4</v>
      </c>
      <c r="D263" s="190"/>
      <c r="E263" s="77">
        <f t="shared" si="208"/>
        <v>0</v>
      </c>
      <c r="F263" s="190"/>
      <c r="G263" s="77">
        <f t="shared" si="209"/>
        <v>0</v>
      </c>
      <c r="H263" s="190"/>
      <c r="I263" s="124">
        <f t="shared" si="210"/>
        <v>0</v>
      </c>
      <c r="J263" s="190"/>
      <c r="K263" s="129">
        <f t="shared" si="211"/>
        <v>0</v>
      </c>
      <c r="L263" s="63">
        <f t="shared" si="212"/>
        <v>0</v>
      </c>
      <c r="M263" s="64">
        <f t="shared" si="213"/>
        <v>0</v>
      </c>
      <c r="N263" s="190"/>
      <c r="O263" s="77">
        <f t="shared" si="214"/>
        <v>0</v>
      </c>
      <c r="P263" s="190"/>
      <c r="Q263" s="77">
        <f t="shared" si="215"/>
        <v>0</v>
      </c>
      <c r="R263" s="190"/>
      <c r="S263" s="77">
        <f t="shared" si="216"/>
        <v>0</v>
      </c>
      <c r="T263" s="190"/>
      <c r="U263" s="77">
        <f t="shared" si="217"/>
        <v>0</v>
      </c>
      <c r="V263" s="190"/>
      <c r="W263" s="77">
        <f t="shared" si="218"/>
        <v>0</v>
      </c>
      <c r="X263" s="63">
        <f t="shared" si="219"/>
        <v>0</v>
      </c>
      <c r="Y263" s="64">
        <f t="shared" si="220"/>
        <v>0</v>
      </c>
    </row>
    <row r="264" spans="1:25" ht="14.25" x14ac:dyDescent="0.15">
      <c r="A264" s="180"/>
      <c r="B264" s="180"/>
      <c r="C264" s="81">
        <v>5</v>
      </c>
      <c r="D264" s="190"/>
      <c r="E264" s="77">
        <f t="shared" si="208"/>
        <v>0</v>
      </c>
      <c r="F264" s="190"/>
      <c r="G264" s="77">
        <f t="shared" si="209"/>
        <v>0</v>
      </c>
      <c r="H264" s="190"/>
      <c r="I264" s="124">
        <f t="shared" si="210"/>
        <v>0</v>
      </c>
      <c r="J264" s="190"/>
      <c r="K264" s="129">
        <f t="shared" si="211"/>
        <v>0</v>
      </c>
      <c r="L264" s="63">
        <f t="shared" si="212"/>
        <v>0</v>
      </c>
      <c r="M264" s="64">
        <f t="shared" si="213"/>
        <v>0</v>
      </c>
      <c r="N264" s="190"/>
      <c r="O264" s="77">
        <f t="shared" si="214"/>
        <v>0</v>
      </c>
      <c r="P264" s="190"/>
      <c r="Q264" s="77">
        <f t="shared" si="215"/>
        <v>0</v>
      </c>
      <c r="R264" s="190"/>
      <c r="S264" s="77">
        <f t="shared" si="216"/>
        <v>0</v>
      </c>
      <c r="T264" s="190"/>
      <c r="U264" s="77">
        <f t="shared" si="217"/>
        <v>0</v>
      </c>
      <c r="V264" s="190"/>
      <c r="W264" s="77">
        <f t="shared" si="218"/>
        <v>0</v>
      </c>
      <c r="X264" s="63">
        <f t="shared" si="219"/>
        <v>0</v>
      </c>
      <c r="Y264" s="64">
        <f t="shared" si="220"/>
        <v>0</v>
      </c>
    </row>
    <row r="265" spans="1:25" ht="14.25" x14ac:dyDescent="0.15">
      <c r="A265" s="180"/>
      <c r="B265" s="180"/>
      <c r="C265" s="81">
        <v>7</v>
      </c>
      <c r="D265" s="190"/>
      <c r="E265" s="77">
        <f t="shared" si="208"/>
        <v>0</v>
      </c>
      <c r="F265" s="190"/>
      <c r="G265" s="77">
        <f t="shared" si="209"/>
        <v>0</v>
      </c>
      <c r="H265" s="190"/>
      <c r="I265" s="124">
        <f t="shared" si="210"/>
        <v>0</v>
      </c>
      <c r="J265" s="190"/>
      <c r="K265" s="129">
        <f t="shared" si="211"/>
        <v>0</v>
      </c>
      <c r="L265" s="63">
        <f t="shared" si="212"/>
        <v>0</v>
      </c>
      <c r="M265" s="64">
        <f t="shared" si="213"/>
        <v>0</v>
      </c>
      <c r="N265" s="190"/>
      <c r="O265" s="77">
        <f t="shared" si="214"/>
        <v>0</v>
      </c>
      <c r="P265" s="190"/>
      <c r="Q265" s="77">
        <f t="shared" si="215"/>
        <v>0</v>
      </c>
      <c r="R265" s="190"/>
      <c r="S265" s="77">
        <f t="shared" si="216"/>
        <v>0</v>
      </c>
      <c r="T265" s="190"/>
      <c r="U265" s="77">
        <f t="shared" si="217"/>
        <v>0</v>
      </c>
      <c r="V265" s="190"/>
      <c r="W265" s="77">
        <f t="shared" si="218"/>
        <v>0</v>
      </c>
      <c r="X265" s="63">
        <f t="shared" si="219"/>
        <v>0</v>
      </c>
      <c r="Y265" s="64">
        <f t="shared" si="220"/>
        <v>0</v>
      </c>
    </row>
    <row r="266" spans="1:25" ht="14.25" x14ac:dyDescent="0.15">
      <c r="A266" s="180"/>
      <c r="B266" s="180"/>
      <c r="C266" s="81">
        <v>9</v>
      </c>
      <c r="D266" s="190"/>
      <c r="E266" s="77">
        <f t="shared" si="208"/>
        <v>0</v>
      </c>
      <c r="F266" s="190"/>
      <c r="G266" s="77">
        <f t="shared" si="209"/>
        <v>0</v>
      </c>
      <c r="H266" s="190"/>
      <c r="I266" s="124">
        <f t="shared" si="210"/>
        <v>0</v>
      </c>
      <c r="J266" s="190"/>
      <c r="K266" s="129">
        <f t="shared" si="211"/>
        <v>0</v>
      </c>
      <c r="L266" s="63">
        <f t="shared" si="212"/>
        <v>0</v>
      </c>
      <c r="M266" s="64">
        <f t="shared" si="213"/>
        <v>0</v>
      </c>
      <c r="N266" s="190"/>
      <c r="O266" s="77">
        <f t="shared" si="214"/>
        <v>0</v>
      </c>
      <c r="P266" s="190"/>
      <c r="Q266" s="77">
        <f t="shared" si="215"/>
        <v>0</v>
      </c>
      <c r="R266" s="190"/>
      <c r="S266" s="77">
        <f t="shared" si="216"/>
        <v>0</v>
      </c>
      <c r="T266" s="190"/>
      <c r="U266" s="77">
        <f t="shared" si="217"/>
        <v>0</v>
      </c>
      <c r="V266" s="190"/>
      <c r="W266" s="77">
        <f t="shared" si="218"/>
        <v>0</v>
      </c>
      <c r="X266" s="63">
        <f t="shared" si="219"/>
        <v>0</v>
      </c>
      <c r="Y266" s="64">
        <f t="shared" si="220"/>
        <v>0</v>
      </c>
    </row>
    <row r="267" spans="1:25" ht="14.25" x14ac:dyDescent="0.15">
      <c r="A267" s="180"/>
      <c r="B267" s="180"/>
      <c r="C267" s="81">
        <v>13</v>
      </c>
      <c r="D267" s="190"/>
      <c r="E267" s="77">
        <f t="shared" si="208"/>
        <v>0</v>
      </c>
      <c r="F267" s="190"/>
      <c r="G267" s="77">
        <f t="shared" si="209"/>
        <v>0</v>
      </c>
      <c r="H267" s="190"/>
      <c r="I267" s="124">
        <f t="shared" si="210"/>
        <v>0</v>
      </c>
      <c r="J267" s="190"/>
      <c r="K267" s="129">
        <f t="shared" si="211"/>
        <v>0</v>
      </c>
      <c r="L267" s="63">
        <f t="shared" si="212"/>
        <v>0</v>
      </c>
      <c r="M267" s="64">
        <f t="shared" si="213"/>
        <v>0</v>
      </c>
      <c r="N267" s="190"/>
      <c r="O267" s="77">
        <f t="shared" si="214"/>
        <v>0</v>
      </c>
      <c r="P267" s="190"/>
      <c r="Q267" s="77">
        <f t="shared" si="215"/>
        <v>0</v>
      </c>
      <c r="R267" s="190"/>
      <c r="S267" s="77">
        <f t="shared" si="216"/>
        <v>0</v>
      </c>
      <c r="T267" s="190"/>
      <c r="U267" s="77">
        <f t="shared" si="217"/>
        <v>0</v>
      </c>
      <c r="V267" s="190"/>
      <c r="W267" s="77">
        <f t="shared" si="218"/>
        <v>0</v>
      </c>
      <c r="X267" s="63">
        <f t="shared" si="219"/>
        <v>0</v>
      </c>
      <c r="Y267" s="64">
        <f t="shared" si="220"/>
        <v>0</v>
      </c>
    </row>
    <row r="268" spans="1:25" ht="15" thickBot="1" x14ac:dyDescent="0.2">
      <c r="A268" s="181"/>
      <c r="B268" s="181"/>
      <c r="C268" s="87">
        <v>18</v>
      </c>
      <c r="D268" s="193"/>
      <c r="E268" s="78">
        <f t="shared" si="208"/>
        <v>0</v>
      </c>
      <c r="F268" s="193"/>
      <c r="G268" s="78">
        <f t="shared" si="209"/>
        <v>0</v>
      </c>
      <c r="H268" s="193"/>
      <c r="I268" s="125">
        <f t="shared" si="210"/>
        <v>0</v>
      </c>
      <c r="J268" s="193"/>
      <c r="K268" s="130">
        <f t="shared" si="211"/>
        <v>0</v>
      </c>
      <c r="L268" s="73">
        <f t="shared" si="212"/>
        <v>0</v>
      </c>
      <c r="M268" s="74">
        <f t="shared" si="213"/>
        <v>0</v>
      </c>
      <c r="N268" s="193"/>
      <c r="O268" s="78">
        <f t="shared" si="214"/>
        <v>0</v>
      </c>
      <c r="P268" s="193"/>
      <c r="Q268" s="78">
        <f t="shared" si="215"/>
        <v>0</v>
      </c>
      <c r="R268" s="193"/>
      <c r="S268" s="78">
        <f t="shared" si="216"/>
        <v>0</v>
      </c>
      <c r="T268" s="193"/>
      <c r="U268" s="78">
        <f t="shared" si="217"/>
        <v>0</v>
      </c>
      <c r="V268" s="193"/>
      <c r="W268" s="78">
        <f t="shared" si="218"/>
        <v>0</v>
      </c>
      <c r="X268" s="73">
        <f t="shared" si="219"/>
        <v>0</v>
      </c>
      <c r="Y268" s="74">
        <f t="shared" si="220"/>
        <v>0</v>
      </c>
    </row>
    <row r="269" spans="1:25" ht="15" thickBot="1" x14ac:dyDescent="0.2">
      <c r="A269" s="183"/>
      <c r="B269" s="183"/>
      <c r="C269" s="85"/>
      <c r="D269" s="58"/>
      <c r="E269" s="80">
        <f>SUM(E259:E268)</f>
        <v>0</v>
      </c>
      <c r="F269" s="58"/>
      <c r="G269" s="80">
        <f>SUM(G259:G268)</f>
        <v>0</v>
      </c>
      <c r="H269" s="58"/>
      <c r="I269" s="121">
        <f>SUM(I259:I268)</f>
        <v>0</v>
      </c>
      <c r="J269" s="58"/>
      <c r="K269" s="80">
        <f>SUM(K259:K268)</f>
        <v>0</v>
      </c>
      <c r="L269" s="69" t="s">
        <v>10</v>
      </c>
      <c r="M269" s="70">
        <f>SUM(M259:M268)</f>
        <v>0</v>
      </c>
      <c r="N269" s="58"/>
      <c r="O269" s="80">
        <f>SUM(O259:O268)</f>
        <v>0</v>
      </c>
      <c r="P269" s="58"/>
      <c r="Q269" s="80">
        <f>SUM(Q259:Q268)</f>
        <v>0</v>
      </c>
      <c r="R269" s="58"/>
      <c r="S269" s="80">
        <f>SUM(S259:S268)</f>
        <v>0</v>
      </c>
      <c r="T269" s="58"/>
      <c r="U269" s="80">
        <f>SUM(U259:U268)</f>
        <v>0</v>
      </c>
      <c r="V269" s="58"/>
      <c r="W269" s="80">
        <f>SUM(W259:W268)</f>
        <v>0</v>
      </c>
      <c r="X269" s="69" t="s">
        <v>10</v>
      </c>
      <c r="Y269" s="70">
        <f>SUM(Y259:Y268)</f>
        <v>0</v>
      </c>
    </row>
    <row r="270" spans="1:25" ht="14.25" customHeight="1" x14ac:dyDescent="0.15">
      <c r="A270" s="149">
        <v>56</v>
      </c>
      <c r="B270" s="149" t="s">
        <v>39</v>
      </c>
      <c r="C270" s="86">
        <v>4</v>
      </c>
      <c r="D270" s="151"/>
      <c r="E270" s="79">
        <f t="shared" ref="E270:E279" si="221">$C270*D270</f>
        <v>0</v>
      </c>
      <c r="F270" s="151"/>
      <c r="G270" s="79">
        <f t="shared" ref="G270:G279" si="222">$C270*F270</f>
        <v>0</v>
      </c>
      <c r="H270" s="151"/>
      <c r="I270" s="126">
        <f t="shared" ref="I270:I279" si="223">$C270*H270</f>
        <v>0</v>
      </c>
      <c r="J270" s="151"/>
      <c r="K270" s="131">
        <f t="shared" ref="K270:K279" si="224">$C270*J270</f>
        <v>0</v>
      </c>
      <c r="L270" s="71">
        <f t="shared" ref="L270:L279" si="225">D270+F270+H270+J270</f>
        <v>0</v>
      </c>
      <c r="M270" s="72">
        <f t="shared" ref="M270:M279" si="226">$C270*L270</f>
        <v>0</v>
      </c>
      <c r="N270" s="151"/>
      <c r="O270" s="79">
        <f t="shared" ref="O270:O279" si="227">$C270*N270</f>
        <v>0</v>
      </c>
      <c r="P270" s="151"/>
      <c r="Q270" s="79">
        <f t="shared" ref="Q270:Q279" si="228">$C270*P270</f>
        <v>0</v>
      </c>
      <c r="R270" s="151"/>
      <c r="S270" s="79">
        <f t="shared" ref="S270:S279" si="229">$C270*R270</f>
        <v>0</v>
      </c>
      <c r="T270" s="151"/>
      <c r="U270" s="79">
        <f t="shared" ref="U270:U279" si="230">$C270*T270</f>
        <v>0</v>
      </c>
      <c r="V270" s="151"/>
      <c r="W270" s="79">
        <f t="shared" ref="W270:W279" si="231">$C270*V270</f>
        <v>0</v>
      </c>
      <c r="X270" s="71">
        <f t="shared" ref="X270:X279" si="232">D270+F270+H270+J270+N270+P270+R270+T270+V270</f>
        <v>0</v>
      </c>
      <c r="Y270" s="72">
        <f t="shared" ref="Y270:Y279" si="233">$C270*X270</f>
        <v>0</v>
      </c>
    </row>
    <row r="271" spans="1:25" ht="14.25" customHeight="1" x14ac:dyDescent="0.15">
      <c r="A271" s="148"/>
      <c r="B271" s="148"/>
      <c r="C271" s="81">
        <v>28</v>
      </c>
      <c r="D271" s="152"/>
      <c r="E271" s="77">
        <f t="shared" si="221"/>
        <v>0</v>
      </c>
      <c r="F271" s="152"/>
      <c r="G271" s="77">
        <f t="shared" si="222"/>
        <v>0</v>
      </c>
      <c r="H271" s="152"/>
      <c r="I271" s="124">
        <f t="shared" si="223"/>
        <v>0</v>
      </c>
      <c r="J271" s="152"/>
      <c r="K271" s="129">
        <f t="shared" si="224"/>
        <v>0</v>
      </c>
      <c r="L271" s="63">
        <f t="shared" si="225"/>
        <v>0</v>
      </c>
      <c r="M271" s="64">
        <f t="shared" si="226"/>
        <v>0</v>
      </c>
      <c r="N271" s="152"/>
      <c r="O271" s="77">
        <f t="shared" si="227"/>
        <v>0</v>
      </c>
      <c r="P271" s="152"/>
      <c r="Q271" s="77">
        <f t="shared" si="228"/>
        <v>0</v>
      </c>
      <c r="R271" s="152"/>
      <c r="S271" s="77">
        <f t="shared" si="229"/>
        <v>0</v>
      </c>
      <c r="T271" s="152"/>
      <c r="U271" s="77">
        <f t="shared" si="230"/>
        <v>0</v>
      </c>
      <c r="V271" s="152"/>
      <c r="W271" s="77">
        <f t="shared" si="231"/>
        <v>0</v>
      </c>
      <c r="X271" s="63">
        <f t="shared" si="232"/>
        <v>0</v>
      </c>
      <c r="Y271" s="64">
        <f t="shared" si="233"/>
        <v>0</v>
      </c>
    </row>
    <row r="272" spans="1:25" ht="14.25" customHeight="1" x14ac:dyDescent="0.15">
      <c r="A272" s="148"/>
      <c r="B272" s="148"/>
      <c r="C272" s="81">
        <v>60</v>
      </c>
      <c r="D272" s="152"/>
      <c r="E272" s="77">
        <f t="shared" si="221"/>
        <v>0</v>
      </c>
      <c r="F272" s="152"/>
      <c r="G272" s="77">
        <f t="shared" si="222"/>
        <v>0</v>
      </c>
      <c r="H272" s="152"/>
      <c r="I272" s="124">
        <f t="shared" si="223"/>
        <v>0</v>
      </c>
      <c r="J272" s="152"/>
      <c r="K272" s="129">
        <f t="shared" si="224"/>
        <v>0</v>
      </c>
      <c r="L272" s="63">
        <f t="shared" si="225"/>
        <v>0</v>
      </c>
      <c r="M272" s="64">
        <f t="shared" si="226"/>
        <v>0</v>
      </c>
      <c r="N272" s="152"/>
      <c r="O272" s="77">
        <f t="shared" si="227"/>
        <v>0</v>
      </c>
      <c r="P272" s="152"/>
      <c r="Q272" s="77">
        <f t="shared" si="228"/>
        <v>0</v>
      </c>
      <c r="R272" s="152"/>
      <c r="S272" s="77">
        <f t="shared" si="229"/>
        <v>0</v>
      </c>
      <c r="T272" s="152"/>
      <c r="U272" s="77">
        <f t="shared" si="230"/>
        <v>0</v>
      </c>
      <c r="V272" s="152"/>
      <c r="W272" s="77">
        <f t="shared" si="231"/>
        <v>0</v>
      </c>
      <c r="X272" s="63">
        <f t="shared" si="232"/>
        <v>0</v>
      </c>
      <c r="Y272" s="64">
        <f t="shared" si="233"/>
        <v>0</v>
      </c>
    </row>
    <row r="273" spans="1:25" ht="14.25" customHeight="1" x14ac:dyDescent="0.15">
      <c r="A273" s="148"/>
      <c r="B273" s="148"/>
      <c r="C273" s="81">
        <v>88</v>
      </c>
      <c r="D273" s="152"/>
      <c r="E273" s="77">
        <f t="shared" si="221"/>
        <v>0</v>
      </c>
      <c r="F273" s="152"/>
      <c r="G273" s="77">
        <f t="shared" si="222"/>
        <v>0</v>
      </c>
      <c r="H273" s="152"/>
      <c r="I273" s="124">
        <f t="shared" si="223"/>
        <v>0</v>
      </c>
      <c r="J273" s="152"/>
      <c r="K273" s="129">
        <f t="shared" si="224"/>
        <v>0</v>
      </c>
      <c r="L273" s="63">
        <f t="shared" si="225"/>
        <v>0</v>
      </c>
      <c r="M273" s="64">
        <f t="shared" si="226"/>
        <v>0</v>
      </c>
      <c r="N273" s="152"/>
      <c r="O273" s="77">
        <f t="shared" si="227"/>
        <v>0</v>
      </c>
      <c r="P273" s="152"/>
      <c r="Q273" s="77">
        <f t="shared" si="228"/>
        <v>0</v>
      </c>
      <c r="R273" s="152"/>
      <c r="S273" s="77">
        <f t="shared" si="229"/>
        <v>0</v>
      </c>
      <c r="T273" s="152"/>
      <c r="U273" s="77">
        <f t="shared" si="230"/>
        <v>0</v>
      </c>
      <c r="V273" s="152"/>
      <c r="W273" s="77">
        <f t="shared" si="231"/>
        <v>0</v>
      </c>
      <c r="X273" s="63">
        <f t="shared" si="232"/>
        <v>0</v>
      </c>
      <c r="Y273" s="64">
        <f t="shared" si="233"/>
        <v>0</v>
      </c>
    </row>
    <row r="274" spans="1:25" ht="14.25" customHeight="1" x14ac:dyDescent="0.15">
      <c r="A274" s="148"/>
      <c r="B274" s="148"/>
      <c r="C274" s="81">
        <v>140</v>
      </c>
      <c r="D274" s="152"/>
      <c r="E274" s="77">
        <f t="shared" si="221"/>
        <v>0</v>
      </c>
      <c r="F274" s="152"/>
      <c r="G274" s="77">
        <f t="shared" si="222"/>
        <v>0</v>
      </c>
      <c r="H274" s="152"/>
      <c r="I274" s="124">
        <f t="shared" si="223"/>
        <v>0</v>
      </c>
      <c r="J274" s="152"/>
      <c r="K274" s="129">
        <f t="shared" si="224"/>
        <v>0</v>
      </c>
      <c r="L274" s="63">
        <f t="shared" si="225"/>
        <v>0</v>
      </c>
      <c r="M274" s="64">
        <f t="shared" si="226"/>
        <v>0</v>
      </c>
      <c r="N274" s="152"/>
      <c r="O274" s="77">
        <f t="shared" si="227"/>
        <v>0</v>
      </c>
      <c r="P274" s="152"/>
      <c r="Q274" s="77">
        <f t="shared" si="228"/>
        <v>0</v>
      </c>
      <c r="R274" s="152"/>
      <c r="S274" s="77">
        <f t="shared" si="229"/>
        <v>0</v>
      </c>
      <c r="T274" s="152"/>
      <c r="U274" s="77">
        <f t="shared" si="230"/>
        <v>0</v>
      </c>
      <c r="V274" s="152"/>
      <c r="W274" s="77">
        <f t="shared" si="231"/>
        <v>0</v>
      </c>
      <c r="X274" s="63">
        <f t="shared" si="232"/>
        <v>0</v>
      </c>
      <c r="Y274" s="64">
        <f t="shared" si="233"/>
        <v>0</v>
      </c>
    </row>
    <row r="275" spans="1:25" ht="14.25" customHeight="1" x14ac:dyDescent="0.15">
      <c r="A275" s="148"/>
      <c r="B275" s="148"/>
      <c r="C275" s="81">
        <v>200</v>
      </c>
      <c r="D275" s="152"/>
      <c r="E275" s="77">
        <f t="shared" si="221"/>
        <v>0</v>
      </c>
      <c r="F275" s="152"/>
      <c r="G275" s="77">
        <f t="shared" si="222"/>
        <v>0</v>
      </c>
      <c r="H275" s="152"/>
      <c r="I275" s="124">
        <f t="shared" si="223"/>
        <v>0</v>
      </c>
      <c r="J275" s="152"/>
      <c r="K275" s="129">
        <f t="shared" si="224"/>
        <v>0</v>
      </c>
      <c r="L275" s="63">
        <f t="shared" si="225"/>
        <v>0</v>
      </c>
      <c r="M275" s="64">
        <f t="shared" si="226"/>
        <v>0</v>
      </c>
      <c r="N275" s="152"/>
      <c r="O275" s="77">
        <f t="shared" si="227"/>
        <v>0</v>
      </c>
      <c r="P275" s="152"/>
      <c r="Q275" s="77">
        <f t="shared" si="228"/>
        <v>0</v>
      </c>
      <c r="R275" s="152"/>
      <c r="S275" s="77">
        <f t="shared" si="229"/>
        <v>0</v>
      </c>
      <c r="T275" s="152"/>
      <c r="U275" s="77">
        <f t="shared" si="230"/>
        <v>0</v>
      </c>
      <c r="V275" s="152"/>
      <c r="W275" s="77">
        <f t="shared" si="231"/>
        <v>0</v>
      </c>
      <c r="X275" s="63">
        <f t="shared" si="232"/>
        <v>0</v>
      </c>
      <c r="Y275" s="64">
        <f t="shared" si="233"/>
        <v>0</v>
      </c>
    </row>
    <row r="276" spans="1:25" ht="14.25" customHeight="1" x14ac:dyDescent="0.15">
      <c r="A276" s="148"/>
      <c r="B276" s="148"/>
      <c r="C276" s="81"/>
      <c r="D276" s="152"/>
      <c r="E276" s="77">
        <f t="shared" si="221"/>
        <v>0</v>
      </c>
      <c r="F276" s="152"/>
      <c r="G276" s="77">
        <f t="shared" si="222"/>
        <v>0</v>
      </c>
      <c r="H276" s="152"/>
      <c r="I276" s="124">
        <f t="shared" si="223"/>
        <v>0</v>
      </c>
      <c r="J276" s="152"/>
      <c r="K276" s="129">
        <f t="shared" si="224"/>
        <v>0</v>
      </c>
      <c r="L276" s="63">
        <f t="shared" si="225"/>
        <v>0</v>
      </c>
      <c r="M276" s="64">
        <f t="shared" si="226"/>
        <v>0</v>
      </c>
      <c r="N276" s="152"/>
      <c r="O276" s="77">
        <f t="shared" si="227"/>
        <v>0</v>
      </c>
      <c r="P276" s="152"/>
      <c r="Q276" s="77">
        <f t="shared" si="228"/>
        <v>0</v>
      </c>
      <c r="R276" s="152"/>
      <c r="S276" s="77">
        <f t="shared" si="229"/>
        <v>0</v>
      </c>
      <c r="T276" s="152"/>
      <c r="U276" s="77">
        <f t="shared" si="230"/>
        <v>0</v>
      </c>
      <c r="V276" s="152"/>
      <c r="W276" s="77">
        <f t="shared" si="231"/>
        <v>0</v>
      </c>
      <c r="X276" s="63">
        <f t="shared" si="232"/>
        <v>0</v>
      </c>
      <c r="Y276" s="64">
        <f t="shared" si="233"/>
        <v>0</v>
      </c>
    </row>
    <row r="277" spans="1:25" ht="14.25" customHeight="1" x14ac:dyDescent="0.15">
      <c r="A277" s="148"/>
      <c r="B277" s="148"/>
      <c r="C277" s="81"/>
      <c r="D277" s="152"/>
      <c r="E277" s="77">
        <f t="shared" si="221"/>
        <v>0</v>
      </c>
      <c r="F277" s="152"/>
      <c r="G277" s="77">
        <f t="shared" si="222"/>
        <v>0</v>
      </c>
      <c r="H277" s="152"/>
      <c r="I277" s="124">
        <f t="shared" si="223"/>
        <v>0</v>
      </c>
      <c r="J277" s="152"/>
      <c r="K277" s="129">
        <f t="shared" si="224"/>
        <v>0</v>
      </c>
      <c r="L277" s="63">
        <f t="shared" si="225"/>
        <v>0</v>
      </c>
      <c r="M277" s="64">
        <f t="shared" si="226"/>
        <v>0</v>
      </c>
      <c r="N277" s="152"/>
      <c r="O277" s="77">
        <f t="shared" si="227"/>
        <v>0</v>
      </c>
      <c r="P277" s="152"/>
      <c r="Q277" s="77">
        <f t="shared" si="228"/>
        <v>0</v>
      </c>
      <c r="R277" s="152"/>
      <c r="S277" s="77">
        <f t="shared" si="229"/>
        <v>0</v>
      </c>
      <c r="T277" s="152"/>
      <c r="U277" s="77">
        <f t="shared" si="230"/>
        <v>0</v>
      </c>
      <c r="V277" s="152"/>
      <c r="W277" s="77">
        <f t="shared" si="231"/>
        <v>0</v>
      </c>
      <c r="X277" s="63">
        <f t="shared" si="232"/>
        <v>0</v>
      </c>
      <c r="Y277" s="64">
        <f t="shared" si="233"/>
        <v>0</v>
      </c>
    </row>
    <row r="278" spans="1:25" ht="14.25" customHeight="1" x14ac:dyDescent="0.15">
      <c r="A278" s="148"/>
      <c r="B278" s="148"/>
      <c r="C278" s="81"/>
      <c r="D278" s="152"/>
      <c r="E278" s="77">
        <f t="shared" si="221"/>
        <v>0</v>
      </c>
      <c r="F278" s="152"/>
      <c r="G278" s="77">
        <f t="shared" si="222"/>
        <v>0</v>
      </c>
      <c r="H278" s="152"/>
      <c r="I278" s="124">
        <f t="shared" si="223"/>
        <v>0</v>
      </c>
      <c r="J278" s="152"/>
      <c r="K278" s="129">
        <f t="shared" si="224"/>
        <v>0</v>
      </c>
      <c r="L278" s="63">
        <f t="shared" si="225"/>
        <v>0</v>
      </c>
      <c r="M278" s="64">
        <f t="shared" si="226"/>
        <v>0</v>
      </c>
      <c r="N278" s="152"/>
      <c r="O278" s="77">
        <f t="shared" si="227"/>
        <v>0</v>
      </c>
      <c r="P278" s="152"/>
      <c r="Q278" s="77">
        <f t="shared" si="228"/>
        <v>0</v>
      </c>
      <c r="R278" s="152"/>
      <c r="S278" s="77">
        <f t="shared" si="229"/>
        <v>0</v>
      </c>
      <c r="T278" s="152"/>
      <c r="U278" s="77">
        <f t="shared" si="230"/>
        <v>0</v>
      </c>
      <c r="V278" s="152"/>
      <c r="W278" s="77">
        <f t="shared" si="231"/>
        <v>0</v>
      </c>
      <c r="X278" s="63">
        <f t="shared" si="232"/>
        <v>0</v>
      </c>
      <c r="Y278" s="64">
        <f t="shared" si="233"/>
        <v>0</v>
      </c>
    </row>
    <row r="279" spans="1:25" ht="14.25" customHeight="1" thickBot="1" x14ac:dyDescent="0.2">
      <c r="A279" s="150"/>
      <c r="B279" s="150"/>
      <c r="C279" s="82"/>
      <c r="D279" s="153"/>
      <c r="E279" s="78">
        <f t="shared" si="221"/>
        <v>0</v>
      </c>
      <c r="F279" s="153"/>
      <c r="G279" s="78">
        <f t="shared" si="222"/>
        <v>0</v>
      </c>
      <c r="H279" s="153"/>
      <c r="I279" s="125">
        <f t="shared" si="223"/>
        <v>0</v>
      </c>
      <c r="J279" s="153"/>
      <c r="K279" s="130">
        <f t="shared" si="224"/>
        <v>0</v>
      </c>
      <c r="L279" s="65">
        <f t="shared" si="225"/>
        <v>0</v>
      </c>
      <c r="M279" s="66">
        <f t="shared" si="226"/>
        <v>0</v>
      </c>
      <c r="N279" s="153"/>
      <c r="O279" s="78">
        <f t="shared" si="227"/>
        <v>0</v>
      </c>
      <c r="P279" s="153"/>
      <c r="Q279" s="78">
        <f t="shared" si="228"/>
        <v>0</v>
      </c>
      <c r="R279" s="153"/>
      <c r="S279" s="78">
        <f t="shared" si="229"/>
        <v>0</v>
      </c>
      <c r="T279" s="153"/>
      <c r="U279" s="78">
        <f t="shared" si="230"/>
        <v>0</v>
      </c>
      <c r="V279" s="153"/>
      <c r="W279" s="78">
        <f t="shared" si="231"/>
        <v>0</v>
      </c>
      <c r="X279" s="65">
        <f t="shared" si="232"/>
        <v>0</v>
      </c>
      <c r="Y279" s="66">
        <f t="shared" si="233"/>
        <v>0</v>
      </c>
    </row>
    <row r="280" spans="1:25" ht="15" thickBot="1" x14ac:dyDescent="0.2">
      <c r="A280" s="150"/>
      <c r="B280" s="150"/>
      <c r="C280" s="83"/>
      <c r="D280" s="57"/>
      <c r="E280" s="80">
        <f>SUM(E270:E279)</f>
        <v>0</v>
      </c>
      <c r="F280" s="57"/>
      <c r="G280" s="80">
        <f>SUM(G270:G279)</f>
        <v>0</v>
      </c>
      <c r="H280" s="57"/>
      <c r="I280" s="121">
        <f>SUM(I270:I279)</f>
        <v>0</v>
      </c>
      <c r="J280" s="57"/>
      <c r="K280" s="80">
        <f>SUM(K270:K279)</f>
        <v>0</v>
      </c>
      <c r="L280" s="69" t="s">
        <v>10</v>
      </c>
      <c r="M280" s="70">
        <f>SUM(M270:M279)</f>
        <v>0</v>
      </c>
      <c r="N280" s="57"/>
      <c r="O280" s="80">
        <f>SUM(O270:O279)</f>
        <v>0</v>
      </c>
      <c r="P280" s="57"/>
      <c r="Q280" s="80">
        <f>SUM(Q270:Q279)</f>
        <v>0</v>
      </c>
      <c r="R280" s="57"/>
      <c r="S280" s="80">
        <f>SUM(S270:S279)</f>
        <v>0</v>
      </c>
      <c r="T280" s="57"/>
      <c r="U280" s="80">
        <f>SUM(U270:U279)</f>
        <v>0</v>
      </c>
      <c r="V280" s="57"/>
      <c r="W280" s="80">
        <f>SUM(W270:W279)</f>
        <v>0</v>
      </c>
      <c r="X280" s="69" t="s">
        <v>10</v>
      </c>
      <c r="Y280" s="70">
        <f>SUM(Y270:Y279)</f>
        <v>0</v>
      </c>
    </row>
    <row r="281" spans="1:25" ht="14.25" x14ac:dyDescent="0.15">
      <c r="A281" s="182">
        <v>57</v>
      </c>
      <c r="B281" s="182" t="s">
        <v>40</v>
      </c>
      <c r="C281" s="84">
        <v>1</v>
      </c>
      <c r="D281" s="192"/>
      <c r="E281" s="79">
        <f t="shared" ref="E281:E290" si="234">$C281*D281</f>
        <v>0</v>
      </c>
      <c r="F281" s="192"/>
      <c r="G281" s="79">
        <f t="shared" ref="G281:G290" si="235">$C281*F281</f>
        <v>0</v>
      </c>
      <c r="H281" s="192"/>
      <c r="I281" s="126">
        <f t="shared" ref="I281:I290" si="236">$C281*H281</f>
        <v>0</v>
      </c>
      <c r="J281" s="192"/>
      <c r="K281" s="131">
        <f t="shared" ref="K281:K290" si="237">$C281*J281</f>
        <v>0</v>
      </c>
      <c r="L281" s="61">
        <f t="shared" ref="L281:L290" si="238">D281+F281+H281+J281</f>
        <v>0</v>
      </c>
      <c r="M281" s="62">
        <f t="shared" ref="M281:M290" si="239">$C281*L281</f>
        <v>0</v>
      </c>
      <c r="N281" s="192"/>
      <c r="O281" s="79">
        <f t="shared" ref="O281:O290" si="240">$C281*N281</f>
        <v>0</v>
      </c>
      <c r="P281" s="192"/>
      <c r="Q281" s="79">
        <f t="shared" ref="Q281:Q290" si="241">$C281*P281</f>
        <v>0</v>
      </c>
      <c r="R281" s="192"/>
      <c r="S281" s="79">
        <f t="shared" ref="S281:S290" si="242">$C281*R281</f>
        <v>0</v>
      </c>
      <c r="T281" s="192"/>
      <c r="U281" s="79">
        <f t="shared" ref="U281:U290" si="243">$C281*T281</f>
        <v>0</v>
      </c>
      <c r="V281" s="192"/>
      <c r="W281" s="79">
        <f t="shared" ref="W281:W290" si="244">$C281*V281</f>
        <v>0</v>
      </c>
      <c r="X281" s="61">
        <f t="shared" ref="X281:X290" si="245">D281+F281+H281+J281+N281+P281+R281+T281+V281</f>
        <v>0</v>
      </c>
      <c r="Y281" s="62">
        <f t="shared" ref="Y281:Y290" si="246">$C281*X281</f>
        <v>0</v>
      </c>
    </row>
    <row r="282" spans="1:25" ht="14.25" x14ac:dyDescent="0.15">
      <c r="A282" s="180"/>
      <c r="B282" s="180"/>
      <c r="C282" s="81">
        <v>1.5</v>
      </c>
      <c r="D282" s="190"/>
      <c r="E282" s="77">
        <f t="shared" si="234"/>
        <v>0</v>
      </c>
      <c r="F282" s="190"/>
      <c r="G282" s="77">
        <f t="shared" si="235"/>
        <v>0</v>
      </c>
      <c r="H282" s="190"/>
      <c r="I282" s="124">
        <f t="shared" si="236"/>
        <v>0</v>
      </c>
      <c r="J282" s="190"/>
      <c r="K282" s="129">
        <f t="shared" si="237"/>
        <v>0</v>
      </c>
      <c r="L282" s="63">
        <f t="shared" si="238"/>
        <v>0</v>
      </c>
      <c r="M282" s="64">
        <f t="shared" si="239"/>
        <v>0</v>
      </c>
      <c r="N282" s="190"/>
      <c r="O282" s="77">
        <f t="shared" si="240"/>
        <v>0</v>
      </c>
      <c r="P282" s="190"/>
      <c r="Q282" s="77">
        <f t="shared" si="241"/>
        <v>0</v>
      </c>
      <c r="R282" s="190"/>
      <c r="S282" s="77">
        <f t="shared" si="242"/>
        <v>0</v>
      </c>
      <c r="T282" s="190"/>
      <c r="U282" s="77">
        <f t="shared" si="243"/>
        <v>0</v>
      </c>
      <c r="V282" s="190"/>
      <c r="W282" s="77">
        <f t="shared" si="244"/>
        <v>0</v>
      </c>
      <c r="X282" s="63">
        <f t="shared" si="245"/>
        <v>0</v>
      </c>
      <c r="Y282" s="64">
        <f t="shared" si="246"/>
        <v>0</v>
      </c>
    </row>
    <row r="283" spans="1:25" ht="14.25" x14ac:dyDescent="0.15">
      <c r="A283" s="180"/>
      <c r="B283" s="180"/>
      <c r="C283" s="81">
        <v>2</v>
      </c>
      <c r="D283" s="190"/>
      <c r="E283" s="77">
        <f t="shared" si="234"/>
        <v>0</v>
      </c>
      <c r="F283" s="190"/>
      <c r="G283" s="77">
        <f t="shared" si="235"/>
        <v>0</v>
      </c>
      <c r="H283" s="190"/>
      <c r="I283" s="124">
        <f t="shared" si="236"/>
        <v>0</v>
      </c>
      <c r="J283" s="190"/>
      <c r="K283" s="129">
        <f t="shared" si="237"/>
        <v>0</v>
      </c>
      <c r="L283" s="63">
        <f t="shared" si="238"/>
        <v>0</v>
      </c>
      <c r="M283" s="64">
        <f t="shared" si="239"/>
        <v>0</v>
      </c>
      <c r="N283" s="190"/>
      <c r="O283" s="77">
        <f t="shared" si="240"/>
        <v>0</v>
      </c>
      <c r="P283" s="190"/>
      <c r="Q283" s="77">
        <f t="shared" si="241"/>
        <v>0</v>
      </c>
      <c r="R283" s="190"/>
      <c r="S283" s="77">
        <f t="shared" si="242"/>
        <v>0</v>
      </c>
      <c r="T283" s="190"/>
      <c r="U283" s="77">
        <f t="shared" si="243"/>
        <v>0</v>
      </c>
      <c r="V283" s="190"/>
      <c r="W283" s="77">
        <f t="shared" si="244"/>
        <v>0</v>
      </c>
      <c r="X283" s="63">
        <f t="shared" si="245"/>
        <v>0</v>
      </c>
      <c r="Y283" s="64">
        <f t="shared" si="246"/>
        <v>0</v>
      </c>
    </row>
    <row r="284" spans="1:25" ht="14.25" x14ac:dyDescent="0.15">
      <c r="A284" s="180"/>
      <c r="B284" s="180"/>
      <c r="C284" s="81">
        <v>3</v>
      </c>
      <c r="D284" s="190"/>
      <c r="E284" s="77">
        <f t="shared" si="234"/>
        <v>0</v>
      </c>
      <c r="F284" s="190"/>
      <c r="G284" s="77">
        <f t="shared" si="235"/>
        <v>0</v>
      </c>
      <c r="H284" s="190"/>
      <c r="I284" s="124">
        <f t="shared" si="236"/>
        <v>0</v>
      </c>
      <c r="J284" s="190"/>
      <c r="K284" s="129">
        <f t="shared" si="237"/>
        <v>0</v>
      </c>
      <c r="L284" s="63">
        <f t="shared" si="238"/>
        <v>0</v>
      </c>
      <c r="M284" s="64">
        <f t="shared" si="239"/>
        <v>0</v>
      </c>
      <c r="N284" s="190"/>
      <c r="O284" s="77">
        <f t="shared" si="240"/>
        <v>0</v>
      </c>
      <c r="P284" s="190"/>
      <c r="Q284" s="77">
        <f t="shared" si="241"/>
        <v>0</v>
      </c>
      <c r="R284" s="190"/>
      <c r="S284" s="77">
        <f t="shared" si="242"/>
        <v>0</v>
      </c>
      <c r="T284" s="190"/>
      <c r="U284" s="77">
        <f t="shared" si="243"/>
        <v>0</v>
      </c>
      <c r="V284" s="190"/>
      <c r="W284" s="77">
        <f t="shared" si="244"/>
        <v>0</v>
      </c>
      <c r="X284" s="63">
        <f t="shared" si="245"/>
        <v>0</v>
      </c>
      <c r="Y284" s="64">
        <f t="shared" si="246"/>
        <v>0</v>
      </c>
    </row>
    <row r="285" spans="1:25" ht="14.25" x14ac:dyDescent="0.15">
      <c r="A285" s="180"/>
      <c r="B285" s="180"/>
      <c r="C285" s="81">
        <v>4</v>
      </c>
      <c r="D285" s="190"/>
      <c r="E285" s="77">
        <f t="shared" si="234"/>
        <v>0</v>
      </c>
      <c r="F285" s="190"/>
      <c r="G285" s="77">
        <f t="shared" si="235"/>
        <v>0</v>
      </c>
      <c r="H285" s="190"/>
      <c r="I285" s="124">
        <f t="shared" si="236"/>
        <v>0</v>
      </c>
      <c r="J285" s="190"/>
      <c r="K285" s="129">
        <f t="shared" si="237"/>
        <v>0</v>
      </c>
      <c r="L285" s="63">
        <f t="shared" si="238"/>
        <v>0</v>
      </c>
      <c r="M285" s="64">
        <f t="shared" si="239"/>
        <v>0</v>
      </c>
      <c r="N285" s="190"/>
      <c r="O285" s="77">
        <f t="shared" si="240"/>
        <v>0</v>
      </c>
      <c r="P285" s="190"/>
      <c r="Q285" s="77">
        <f t="shared" si="241"/>
        <v>0</v>
      </c>
      <c r="R285" s="190"/>
      <c r="S285" s="77">
        <f t="shared" si="242"/>
        <v>0</v>
      </c>
      <c r="T285" s="190"/>
      <c r="U285" s="77">
        <f t="shared" si="243"/>
        <v>0</v>
      </c>
      <c r="V285" s="190"/>
      <c r="W285" s="77">
        <f t="shared" si="244"/>
        <v>0</v>
      </c>
      <c r="X285" s="63">
        <f t="shared" si="245"/>
        <v>0</v>
      </c>
      <c r="Y285" s="64">
        <f t="shared" si="246"/>
        <v>0</v>
      </c>
    </row>
    <row r="286" spans="1:25" ht="14.25" x14ac:dyDescent="0.15">
      <c r="A286" s="180"/>
      <c r="B286" s="180"/>
      <c r="C286" s="81">
        <v>5</v>
      </c>
      <c r="D286" s="190"/>
      <c r="E286" s="77">
        <f t="shared" si="234"/>
        <v>0</v>
      </c>
      <c r="F286" s="190"/>
      <c r="G286" s="77">
        <f t="shared" si="235"/>
        <v>0</v>
      </c>
      <c r="H286" s="190"/>
      <c r="I286" s="124">
        <f t="shared" si="236"/>
        <v>0</v>
      </c>
      <c r="J286" s="190"/>
      <c r="K286" s="129">
        <f t="shared" si="237"/>
        <v>0</v>
      </c>
      <c r="L286" s="63">
        <f t="shared" si="238"/>
        <v>0</v>
      </c>
      <c r="M286" s="64">
        <f t="shared" si="239"/>
        <v>0</v>
      </c>
      <c r="N286" s="190"/>
      <c r="O286" s="77">
        <f t="shared" si="240"/>
        <v>0</v>
      </c>
      <c r="P286" s="190"/>
      <c r="Q286" s="77">
        <f t="shared" si="241"/>
        <v>0</v>
      </c>
      <c r="R286" s="190"/>
      <c r="S286" s="77">
        <f t="shared" si="242"/>
        <v>0</v>
      </c>
      <c r="T286" s="190"/>
      <c r="U286" s="77">
        <f t="shared" si="243"/>
        <v>0</v>
      </c>
      <c r="V286" s="190"/>
      <c r="W286" s="77">
        <f t="shared" si="244"/>
        <v>0</v>
      </c>
      <c r="X286" s="63">
        <f t="shared" si="245"/>
        <v>0</v>
      </c>
      <c r="Y286" s="64">
        <f t="shared" si="246"/>
        <v>0</v>
      </c>
    </row>
    <row r="287" spans="1:25" ht="14.25" x14ac:dyDescent="0.15">
      <c r="A287" s="180"/>
      <c r="B287" s="180"/>
      <c r="C287" s="81">
        <v>6</v>
      </c>
      <c r="D287" s="190"/>
      <c r="E287" s="77">
        <f t="shared" si="234"/>
        <v>0</v>
      </c>
      <c r="F287" s="190"/>
      <c r="G287" s="77">
        <f t="shared" si="235"/>
        <v>0</v>
      </c>
      <c r="H287" s="190"/>
      <c r="I287" s="124">
        <f t="shared" si="236"/>
        <v>0</v>
      </c>
      <c r="J287" s="190"/>
      <c r="K287" s="129">
        <f t="shared" si="237"/>
        <v>0</v>
      </c>
      <c r="L287" s="63">
        <f t="shared" si="238"/>
        <v>0</v>
      </c>
      <c r="M287" s="64">
        <f t="shared" si="239"/>
        <v>0</v>
      </c>
      <c r="N287" s="190"/>
      <c r="O287" s="77">
        <f t="shared" si="240"/>
        <v>0</v>
      </c>
      <c r="P287" s="190"/>
      <c r="Q287" s="77">
        <f t="shared" si="241"/>
        <v>0</v>
      </c>
      <c r="R287" s="190"/>
      <c r="S287" s="77">
        <f t="shared" si="242"/>
        <v>0</v>
      </c>
      <c r="T287" s="190"/>
      <c r="U287" s="77">
        <f t="shared" si="243"/>
        <v>0</v>
      </c>
      <c r="V287" s="190"/>
      <c r="W287" s="77">
        <f t="shared" si="244"/>
        <v>0</v>
      </c>
      <c r="X287" s="63">
        <f t="shared" si="245"/>
        <v>0</v>
      </c>
      <c r="Y287" s="64">
        <f t="shared" si="246"/>
        <v>0</v>
      </c>
    </row>
    <row r="288" spans="1:25" ht="14.25" x14ac:dyDescent="0.15">
      <c r="A288" s="180"/>
      <c r="B288" s="180"/>
      <c r="C288" s="81">
        <v>7</v>
      </c>
      <c r="D288" s="190"/>
      <c r="E288" s="77">
        <f t="shared" si="234"/>
        <v>0</v>
      </c>
      <c r="F288" s="190"/>
      <c r="G288" s="77">
        <f t="shared" si="235"/>
        <v>0</v>
      </c>
      <c r="H288" s="190"/>
      <c r="I288" s="124">
        <f t="shared" si="236"/>
        <v>0</v>
      </c>
      <c r="J288" s="190"/>
      <c r="K288" s="129">
        <f t="shared" si="237"/>
        <v>0</v>
      </c>
      <c r="L288" s="63">
        <f t="shared" si="238"/>
        <v>0</v>
      </c>
      <c r="M288" s="64">
        <f t="shared" si="239"/>
        <v>0</v>
      </c>
      <c r="N288" s="190"/>
      <c r="O288" s="77">
        <f t="shared" si="240"/>
        <v>0</v>
      </c>
      <c r="P288" s="190"/>
      <c r="Q288" s="77">
        <f t="shared" si="241"/>
        <v>0</v>
      </c>
      <c r="R288" s="190"/>
      <c r="S288" s="77">
        <f t="shared" si="242"/>
        <v>0</v>
      </c>
      <c r="T288" s="190"/>
      <c r="U288" s="77">
        <f t="shared" si="243"/>
        <v>0</v>
      </c>
      <c r="V288" s="190"/>
      <c r="W288" s="77">
        <f t="shared" si="244"/>
        <v>0</v>
      </c>
      <c r="X288" s="63">
        <f t="shared" si="245"/>
        <v>0</v>
      </c>
      <c r="Y288" s="64">
        <f t="shared" si="246"/>
        <v>0</v>
      </c>
    </row>
    <row r="289" spans="1:25" ht="14.25" x14ac:dyDescent="0.15">
      <c r="A289" s="180"/>
      <c r="B289" s="180"/>
      <c r="C289" s="81">
        <v>8</v>
      </c>
      <c r="D289" s="190"/>
      <c r="E289" s="77">
        <f t="shared" si="234"/>
        <v>0</v>
      </c>
      <c r="F289" s="190"/>
      <c r="G289" s="77">
        <f t="shared" si="235"/>
        <v>0</v>
      </c>
      <c r="H289" s="190"/>
      <c r="I289" s="124">
        <f t="shared" si="236"/>
        <v>0</v>
      </c>
      <c r="J289" s="190"/>
      <c r="K289" s="129">
        <f t="shared" si="237"/>
        <v>0</v>
      </c>
      <c r="L289" s="63">
        <f t="shared" si="238"/>
        <v>0</v>
      </c>
      <c r="M289" s="64">
        <f t="shared" si="239"/>
        <v>0</v>
      </c>
      <c r="N289" s="190"/>
      <c r="O289" s="77">
        <f t="shared" si="240"/>
        <v>0</v>
      </c>
      <c r="P289" s="190"/>
      <c r="Q289" s="77">
        <f t="shared" si="241"/>
        <v>0</v>
      </c>
      <c r="R289" s="190"/>
      <c r="S289" s="77">
        <f t="shared" si="242"/>
        <v>0</v>
      </c>
      <c r="T289" s="190"/>
      <c r="U289" s="77">
        <f t="shared" si="243"/>
        <v>0</v>
      </c>
      <c r="V289" s="190"/>
      <c r="W289" s="77">
        <f t="shared" si="244"/>
        <v>0</v>
      </c>
      <c r="X289" s="63">
        <f t="shared" si="245"/>
        <v>0</v>
      </c>
      <c r="Y289" s="64">
        <f t="shared" si="246"/>
        <v>0</v>
      </c>
    </row>
    <row r="290" spans="1:25" ht="15" thickBot="1" x14ac:dyDescent="0.2">
      <c r="A290" s="180"/>
      <c r="B290" s="180"/>
      <c r="C290" s="87"/>
      <c r="D290" s="193"/>
      <c r="E290" s="78">
        <f t="shared" si="234"/>
        <v>0</v>
      </c>
      <c r="F290" s="193"/>
      <c r="G290" s="78">
        <f t="shared" si="235"/>
        <v>0</v>
      </c>
      <c r="H290" s="193"/>
      <c r="I290" s="125">
        <f t="shared" si="236"/>
        <v>0</v>
      </c>
      <c r="J290" s="193"/>
      <c r="K290" s="130">
        <f t="shared" si="237"/>
        <v>0</v>
      </c>
      <c r="L290" s="73">
        <f t="shared" si="238"/>
        <v>0</v>
      </c>
      <c r="M290" s="74">
        <f t="shared" si="239"/>
        <v>0</v>
      </c>
      <c r="N290" s="193"/>
      <c r="O290" s="78">
        <f t="shared" si="240"/>
        <v>0</v>
      </c>
      <c r="P290" s="193"/>
      <c r="Q290" s="78">
        <f t="shared" si="241"/>
        <v>0</v>
      </c>
      <c r="R290" s="193"/>
      <c r="S290" s="78">
        <f t="shared" si="242"/>
        <v>0</v>
      </c>
      <c r="T290" s="193"/>
      <c r="U290" s="78">
        <f t="shared" si="243"/>
        <v>0</v>
      </c>
      <c r="V290" s="193"/>
      <c r="W290" s="78">
        <f t="shared" si="244"/>
        <v>0</v>
      </c>
      <c r="X290" s="73">
        <f t="shared" si="245"/>
        <v>0</v>
      </c>
      <c r="Y290" s="74">
        <f t="shared" si="246"/>
        <v>0</v>
      </c>
    </row>
    <row r="291" spans="1:25" ht="15" thickBot="1" x14ac:dyDescent="0.2">
      <c r="A291" s="185"/>
      <c r="B291" s="185"/>
      <c r="C291" s="85"/>
      <c r="D291" s="58"/>
      <c r="E291" s="80">
        <f>SUM(E281:E290)</f>
        <v>0</v>
      </c>
      <c r="F291" s="58"/>
      <c r="G291" s="80">
        <f>SUM(G281:G290)</f>
        <v>0</v>
      </c>
      <c r="H291" s="58"/>
      <c r="I291" s="121">
        <f>SUM(I281:I290)</f>
        <v>0</v>
      </c>
      <c r="J291" s="58"/>
      <c r="K291" s="80">
        <f>SUM(K281:K290)</f>
        <v>0</v>
      </c>
      <c r="L291" s="69" t="s">
        <v>10</v>
      </c>
      <c r="M291" s="70">
        <f>SUM(M281:M290)</f>
        <v>0</v>
      </c>
      <c r="N291" s="58"/>
      <c r="O291" s="80">
        <f>SUM(O281:O290)</f>
        <v>0</v>
      </c>
      <c r="P291" s="58"/>
      <c r="Q291" s="80">
        <f>SUM(Q281:Q290)</f>
        <v>0</v>
      </c>
      <c r="R291" s="58"/>
      <c r="S291" s="80">
        <f>SUM(S281:S290)</f>
        <v>0</v>
      </c>
      <c r="T291" s="58"/>
      <c r="U291" s="80">
        <f>SUM(U281:U290)</f>
        <v>0</v>
      </c>
      <c r="V291" s="58"/>
      <c r="W291" s="80">
        <f>SUM(W281:W290)</f>
        <v>0</v>
      </c>
      <c r="X291" s="69" t="s">
        <v>10</v>
      </c>
      <c r="Y291" s="70">
        <f>SUM(Y281:Y290)</f>
        <v>0</v>
      </c>
    </row>
    <row r="292" spans="1:25" ht="14.25" x14ac:dyDescent="0.15">
      <c r="A292" s="154">
        <v>60</v>
      </c>
      <c r="B292" s="154" t="s">
        <v>91</v>
      </c>
      <c r="C292" s="84">
        <v>2</v>
      </c>
      <c r="D292" s="194"/>
      <c r="E292" s="79">
        <f t="shared" ref="E292:E355" si="247">$C292*D292</f>
        <v>0</v>
      </c>
      <c r="F292" s="194"/>
      <c r="G292" s="79">
        <f t="shared" ref="G292:G297" si="248">$C292*F292</f>
        <v>0</v>
      </c>
      <c r="H292" s="194"/>
      <c r="I292" s="126">
        <f t="shared" ref="I292:I297" si="249">$C292*H292</f>
        <v>0</v>
      </c>
      <c r="J292" s="194"/>
      <c r="K292" s="131">
        <f t="shared" ref="K292:K297" si="250">$C292*J292</f>
        <v>0</v>
      </c>
      <c r="L292" s="61">
        <f t="shared" ref="L292:L297" si="251">D292+F292+H292+J292</f>
        <v>0</v>
      </c>
      <c r="M292" s="62">
        <f t="shared" ref="M292:M297" si="252">$C292*L292</f>
        <v>0</v>
      </c>
      <c r="N292" s="194"/>
      <c r="O292" s="79">
        <f t="shared" ref="O292:O297" si="253">$C292*N292</f>
        <v>0</v>
      </c>
      <c r="P292" s="194"/>
      <c r="Q292" s="79">
        <f t="shared" ref="Q292:Q297" si="254">$C292*P292</f>
        <v>0</v>
      </c>
      <c r="R292" s="194"/>
      <c r="S292" s="79">
        <f t="shared" ref="S292:S297" si="255">$C292*R292</f>
        <v>0</v>
      </c>
      <c r="T292" s="194"/>
      <c r="U292" s="79">
        <f t="shared" ref="U292:U297" si="256">$C292*T292</f>
        <v>0</v>
      </c>
      <c r="V292" s="194"/>
      <c r="W292" s="79">
        <f t="shared" ref="W292:W297" si="257">$C292*V292</f>
        <v>0</v>
      </c>
      <c r="X292" s="61">
        <f t="shared" ref="X292:X297" si="258">D292+F292+H292+J292+N292+P292+R292+T292+V292</f>
        <v>0</v>
      </c>
      <c r="Y292" s="62">
        <f t="shared" ref="Y292:Y297" si="259">$C292*X292</f>
        <v>0</v>
      </c>
    </row>
    <row r="293" spans="1:25" ht="14.25" x14ac:dyDescent="0.15">
      <c r="A293" s="148"/>
      <c r="B293" s="148"/>
      <c r="C293" s="81">
        <v>4</v>
      </c>
      <c r="D293" s="152"/>
      <c r="E293" s="77">
        <f t="shared" si="247"/>
        <v>0</v>
      </c>
      <c r="F293" s="152"/>
      <c r="G293" s="77">
        <f t="shared" si="248"/>
        <v>0</v>
      </c>
      <c r="H293" s="152"/>
      <c r="I293" s="124">
        <f t="shared" si="249"/>
        <v>0</v>
      </c>
      <c r="J293" s="152"/>
      <c r="K293" s="129">
        <f t="shared" si="250"/>
        <v>0</v>
      </c>
      <c r="L293" s="63">
        <f t="shared" si="251"/>
        <v>0</v>
      </c>
      <c r="M293" s="64">
        <f t="shared" si="252"/>
        <v>0</v>
      </c>
      <c r="N293" s="152"/>
      <c r="O293" s="77">
        <f t="shared" si="253"/>
        <v>0</v>
      </c>
      <c r="P293" s="152"/>
      <c r="Q293" s="77">
        <f t="shared" si="254"/>
        <v>0</v>
      </c>
      <c r="R293" s="152"/>
      <c r="S293" s="77">
        <f t="shared" si="255"/>
        <v>0</v>
      </c>
      <c r="T293" s="152"/>
      <c r="U293" s="77">
        <f t="shared" si="256"/>
        <v>0</v>
      </c>
      <c r="V293" s="152"/>
      <c r="W293" s="77">
        <f t="shared" si="257"/>
        <v>0</v>
      </c>
      <c r="X293" s="63">
        <f t="shared" si="258"/>
        <v>0</v>
      </c>
      <c r="Y293" s="64">
        <f t="shared" si="259"/>
        <v>0</v>
      </c>
    </row>
    <row r="294" spans="1:25" ht="14.25" x14ac:dyDescent="0.15">
      <c r="A294" s="148"/>
      <c r="B294" s="148"/>
      <c r="C294" s="81">
        <v>8</v>
      </c>
      <c r="D294" s="152"/>
      <c r="E294" s="77">
        <f t="shared" si="247"/>
        <v>0</v>
      </c>
      <c r="F294" s="152"/>
      <c r="G294" s="77">
        <f t="shared" si="248"/>
        <v>0</v>
      </c>
      <c r="H294" s="152"/>
      <c r="I294" s="124">
        <f t="shared" si="249"/>
        <v>0</v>
      </c>
      <c r="J294" s="152"/>
      <c r="K294" s="129">
        <f t="shared" si="250"/>
        <v>0</v>
      </c>
      <c r="L294" s="63">
        <f t="shared" si="251"/>
        <v>0</v>
      </c>
      <c r="M294" s="64">
        <f t="shared" si="252"/>
        <v>0</v>
      </c>
      <c r="N294" s="152"/>
      <c r="O294" s="77">
        <f t="shared" si="253"/>
        <v>0</v>
      </c>
      <c r="P294" s="152"/>
      <c r="Q294" s="77">
        <f t="shared" si="254"/>
        <v>0</v>
      </c>
      <c r="R294" s="152"/>
      <c r="S294" s="77">
        <f t="shared" si="255"/>
        <v>0</v>
      </c>
      <c r="T294" s="152"/>
      <c r="U294" s="77">
        <f t="shared" si="256"/>
        <v>0</v>
      </c>
      <c r="V294" s="152"/>
      <c r="W294" s="77">
        <f t="shared" si="257"/>
        <v>0</v>
      </c>
      <c r="X294" s="63">
        <f t="shared" si="258"/>
        <v>0</v>
      </c>
      <c r="Y294" s="64">
        <f t="shared" si="259"/>
        <v>0</v>
      </c>
    </row>
    <row r="295" spans="1:25" ht="14.25" x14ac:dyDescent="0.15">
      <c r="A295" s="148"/>
      <c r="B295" s="148"/>
      <c r="C295" s="81">
        <v>10</v>
      </c>
      <c r="D295" s="152"/>
      <c r="E295" s="77">
        <f t="shared" si="247"/>
        <v>0</v>
      </c>
      <c r="F295" s="152"/>
      <c r="G295" s="77">
        <f t="shared" si="248"/>
        <v>0</v>
      </c>
      <c r="H295" s="152"/>
      <c r="I295" s="124">
        <f t="shared" si="249"/>
        <v>0</v>
      </c>
      <c r="J295" s="152"/>
      <c r="K295" s="129">
        <f t="shared" si="250"/>
        <v>0</v>
      </c>
      <c r="L295" s="63">
        <f t="shared" si="251"/>
        <v>0</v>
      </c>
      <c r="M295" s="64">
        <f t="shared" si="252"/>
        <v>0</v>
      </c>
      <c r="N295" s="152"/>
      <c r="O295" s="77">
        <f t="shared" si="253"/>
        <v>0</v>
      </c>
      <c r="P295" s="152"/>
      <c r="Q295" s="77">
        <f t="shared" si="254"/>
        <v>0</v>
      </c>
      <c r="R295" s="152"/>
      <c r="S295" s="77">
        <f t="shared" si="255"/>
        <v>0</v>
      </c>
      <c r="T295" s="152"/>
      <c r="U295" s="77">
        <f t="shared" si="256"/>
        <v>0</v>
      </c>
      <c r="V295" s="152"/>
      <c r="W295" s="77">
        <f t="shared" si="257"/>
        <v>0</v>
      </c>
      <c r="X295" s="63">
        <f t="shared" si="258"/>
        <v>0</v>
      </c>
      <c r="Y295" s="64">
        <f t="shared" si="259"/>
        <v>0</v>
      </c>
    </row>
    <row r="296" spans="1:25" ht="14.25" x14ac:dyDescent="0.15">
      <c r="A296" s="148"/>
      <c r="B296" s="148"/>
      <c r="C296" s="81"/>
      <c r="D296" s="152"/>
      <c r="E296" s="77">
        <f t="shared" si="247"/>
        <v>0</v>
      </c>
      <c r="F296" s="152"/>
      <c r="G296" s="77">
        <f t="shared" si="248"/>
        <v>0</v>
      </c>
      <c r="H296" s="152"/>
      <c r="I296" s="124">
        <f t="shared" si="249"/>
        <v>0</v>
      </c>
      <c r="J296" s="152"/>
      <c r="K296" s="129">
        <f t="shared" si="250"/>
        <v>0</v>
      </c>
      <c r="L296" s="63">
        <f t="shared" si="251"/>
        <v>0</v>
      </c>
      <c r="M296" s="64">
        <f t="shared" si="252"/>
        <v>0</v>
      </c>
      <c r="N296" s="152"/>
      <c r="O296" s="77">
        <f t="shared" si="253"/>
        <v>0</v>
      </c>
      <c r="P296" s="152"/>
      <c r="Q296" s="77">
        <f t="shared" si="254"/>
        <v>0</v>
      </c>
      <c r="R296" s="152"/>
      <c r="S296" s="77">
        <f t="shared" si="255"/>
        <v>0</v>
      </c>
      <c r="T296" s="152"/>
      <c r="U296" s="77">
        <f t="shared" si="256"/>
        <v>0</v>
      </c>
      <c r="V296" s="152"/>
      <c r="W296" s="77">
        <f t="shared" si="257"/>
        <v>0</v>
      </c>
      <c r="X296" s="63">
        <f t="shared" si="258"/>
        <v>0</v>
      </c>
      <c r="Y296" s="64">
        <f t="shared" si="259"/>
        <v>0</v>
      </c>
    </row>
    <row r="297" spans="1:25" ht="15" thickBot="1" x14ac:dyDescent="0.2">
      <c r="A297" s="150"/>
      <c r="B297" s="150"/>
      <c r="C297" s="87"/>
      <c r="D297" s="195"/>
      <c r="E297" s="78">
        <f t="shared" si="247"/>
        <v>0</v>
      </c>
      <c r="F297" s="195"/>
      <c r="G297" s="78">
        <f t="shared" si="248"/>
        <v>0</v>
      </c>
      <c r="H297" s="195"/>
      <c r="I297" s="125">
        <f t="shared" si="249"/>
        <v>0</v>
      </c>
      <c r="J297" s="195"/>
      <c r="K297" s="130">
        <f t="shared" si="250"/>
        <v>0</v>
      </c>
      <c r="L297" s="73">
        <f t="shared" si="251"/>
        <v>0</v>
      </c>
      <c r="M297" s="74">
        <f t="shared" si="252"/>
        <v>0</v>
      </c>
      <c r="N297" s="195"/>
      <c r="O297" s="78">
        <f t="shared" si="253"/>
        <v>0</v>
      </c>
      <c r="P297" s="195"/>
      <c r="Q297" s="78">
        <f t="shared" si="254"/>
        <v>0</v>
      </c>
      <c r="R297" s="195"/>
      <c r="S297" s="78">
        <f t="shared" si="255"/>
        <v>0</v>
      </c>
      <c r="T297" s="195"/>
      <c r="U297" s="78">
        <f t="shared" si="256"/>
        <v>0</v>
      </c>
      <c r="V297" s="195"/>
      <c r="W297" s="78">
        <f t="shared" si="257"/>
        <v>0</v>
      </c>
      <c r="X297" s="73">
        <f t="shared" si="258"/>
        <v>0</v>
      </c>
      <c r="Y297" s="74">
        <f t="shared" si="259"/>
        <v>0</v>
      </c>
    </row>
    <row r="298" spans="1:25" ht="15" thickBot="1" x14ac:dyDescent="0.2">
      <c r="A298" s="187"/>
      <c r="B298" s="187"/>
      <c r="C298" s="85"/>
      <c r="D298" s="58"/>
      <c r="E298" s="80">
        <f>SUM(E292:E297)</f>
        <v>0</v>
      </c>
      <c r="F298" s="58"/>
      <c r="G298" s="80">
        <f>SUM(G292:G297)</f>
        <v>0</v>
      </c>
      <c r="H298" s="58"/>
      <c r="I298" s="121">
        <f>SUM(I292:I297)</f>
        <v>0</v>
      </c>
      <c r="J298" s="58"/>
      <c r="K298" s="80">
        <f>SUM(K292:K297)</f>
        <v>0</v>
      </c>
      <c r="L298" s="69" t="s">
        <v>10</v>
      </c>
      <c r="M298" s="70">
        <f>SUM(M292:M297)</f>
        <v>0</v>
      </c>
      <c r="N298" s="58"/>
      <c r="O298" s="80">
        <f>SUM(O292:O297)</f>
        <v>0</v>
      </c>
      <c r="P298" s="58"/>
      <c r="Q298" s="80">
        <f>SUM(Q292:Q297)</f>
        <v>0</v>
      </c>
      <c r="R298" s="58"/>
      <c r="S298" s="80">
        <f>SUM(S292:S297)</f>
        <v>0</v>
      </c>
      <c r="T298" s="58"/>
      <c r="U298" s="80">
        <f>SUM(U292:U297)</f>
        <v>0</v>
      </c>
      <c r="V298" s="58"/>
      <c r="W298" s="80">
        <f>SUM(W292:W297)</f>
        <v>0</v>
      </c>
      <c r="X298" s="69" t="s">
        <v>10</v>
      </c>
      <c r="Y298" s="70">
        <f>SUM(Y292:Y297)</f>
        <v>0</v>
      </c>
    </row>
    <row r="299" spans="1:25" ht="14.25" x14ac:dyDescent="0.15">
      <c r="A299" s="184">
        <v>64</v>
      </c>
      <c r="B299" s="184" t="s">
        <v>41</v>
      </c>
      <c r="C299" s="86">
        <v>2</v>
      </c>
      <c r="D299" s="189"/>
      <c r="E299" s="79">
        <f t="shared" si="247"/>
        <v>0</v>
      </c>
      <c r="F299" s="189"/>
      <c r="G299" s="79">
        <f>$C299*F299</f>
        <v>0</v>
      </c>
      <c r="H299" s="189"/>
      <c r="I299" s="126">
        <f>$C299*H299</f>
        <v>0</v>
      </c>
      <c r="J299" s="189"/>
      <c r="K299" s="131">
        <f>$C299*J299</f>
        <v>0</v>
      </c>
      <c r="L299" s="71">
        <f>D299+F299+H299+J299</f>
        <v>0</v>
      </c>
      <c r="M299" s="72">
        <f>$C299*L299</f>
        <v>0</v>
      </c>
      <c r="N299" s="189"/>
      <c r="O299" s="79">
        <f>$C299*N299</f>
        <v>0</v>
      </c>
      <c r="P299" s="189"/>
      <c r="Q299" s="79">
        <f>$C299*P299</f>
        <v>0</v>
      </c>
      <c r="R299" s="189"/>
      <c r="S299" s="79">
        <f>$C299*R299</f>
        <v>0</v>
      </c>
      <c r="T299" s="189"/>
      <c r="U299" s="79">
        <f>$C299*T299</f>
        <v>0</v>
      </c>
      <c r="V299" s="189"/>
      <c r="W299" s="79">
        <f>$C299*V299</f>
        <v>0</v>
      </c>
      <c r="X299" s="71">
        <f>D299+F299+H299+J299+N299+P299+R299+T299+V299</f>
        <v>0</v>
      </c>
      <c r="Y299" s="72">
        <f>$C299*X299</f>
        <v>0</v>
      </c>
    </row>
    <row r="300" spans="1:25" ht="14.25" x14ac:dyDescent="0.15">
      <c r="A300" s="180"/>
      <c r="B300" s="180"/>
      <c r="C300" s="81">
        <v>3</v>
      </c>
      <c r="D300" s="190"/>
      <c r="E300" s="77">
        <f t="shared" si="247"/>
        <v>0</v>
      </c>
      <c r="F300" s="190"/>
      <c r="G300" s="77">
        <f>$C300*F300</f>
        <v>0</v>
      </c>
      <c r="H300" s="190"/>
      <c r="I300" s="124">
        <f>$C300*H300</f>
        <v>0</v>
      </c>
      <c r="J300" s="190"/>
      <c r="K300" s="129">
        <f>$C300*J300</f>
        <v>0</v>
      </c>
      <c r="L300" s="63">
        <f>D300+F300+H300+J300</f>
        <v>0</v>
      </c>
      <c r="M300" s="64">
        <f>$C300*L300</f>
        <v>0</v>
      </c>
      <c r="N300" s="190"/>
      <c r="O300" s="77">
        <f>$C300*N300</f>
        <v>0</v>
      </c>
      <c r="P300" s="190"/>
      <c r="Q300" s="77">
        <f>$C300*P300</f>
        <v>0</v>
      </c>
      <c r="R300" s="190"/>
      <c r="S300" s="77">
        <f>$C300*R300</f>
        <v>0</v>
      </c>
      <c r="T300" s="190"/>
      <c r="U300" s="77">
        <f>$C300*T300</f>
        <v>0</v>
      </c>
      <c r="V300" s="190"/>
      <c r="W300" s="77">
        <f>$C300*V300</f>
        <v>0</v>
      </c>
      <c r="X300" s="63">
        <f>D300+F300+H300+J300+N300+P300+R300+T300+V300</f>
        <v>0</v>
      </c>
      <c r="Y300" s="64">
        <f>$C300*X300</f>
        <v>0</v>
      </c>
    </row>
    <row r="301" spans="1:25" ht="14.25" x14ac:dyDescent="0.15">
      <c r="A301" s="180"/>
      <c r="B301" s="180"/>
      <c r="C301" s="81">
        <v>4</v>
      </c>
      <c r="D301" s="190"/>
      <c r="E301" s="77">
        <f t="shared" si="247"/>
        <v>0</v>
      </c>
      <c r="F301" s="190"/>
      <c r="G301" s="77">
        <f>$C301*F301</f>
        <v>0</v>
      </c>
      <c r="H301" s="190"/>
      <c r="I301" s="124">
        <f>$C301*H301</f>
        <v>0</v>
      </c>
      <c r="J301" s="190"/>
      <c r="K301" s="129">
        <f>$C301*J301</f>
        <v>0</v>
      </c>
      <c r="L301" s="63">
        <f>D301+F301+H301+J301</f>
        <v>0</v>
      </c>
      <c r="M301" s="64">
        <f>$C301*L301</f>
        <v>0</v>
      </c>
      <c r="N301" s="190"/>
      <c r="O301" s="77">
        <f>$C301*N301</f>
        <v>0</v>
      </c>
      <c r="P301" s="190"/>
      <c r="Q301" s="77">
        <f>$C301*P301</f>
        <v>0</v>
      </c>
      <c r="R301" s="190"/>
      <c r="S301" s="77">
        <f>$C301*R301</f>
        <v>0</v>
      </c>
      <c r="T301" s="190"/>
      <c r="U301" s="77">
        <f>$C301*T301</f>
        <v>0</v>
      </c>
      <c r="V301" s="190"/>
      <c r="W301" s="77">
        <f>$C301*V301</f>
        <v>0</v>
      </c>
      <c r="X301" s="63">
        <f>D301+F301+H301+J301+N301+P301+R301+T301+V301</f>
        <v>0</v>
      </c>
      <c r="Y301" s="64">
        <f>$C301*X301</f>
        <v>0</v>
      </c>
    </row>
    <row r="302" spans="1:25" ht="14.25" x14ac:dyDescent="0.15">
      <c r="A302" s="180"/>
      <c r="B302" s="180"/>
      <c r="C302" s="81"/>
      <c r="D302" s="190"/>
      <c r="E302" s="77">
        <f t="shared" si="247"/>
        <v>0</v>
      </c>
      <c r="F302" s="190"/>
      <c r="G302" s="77">
        <f>$C302*F302</f>
        <v>0</v>
      </c>
      <c r="H302" s="190"/>
      <c r="I302" s="124">
        <f>$C302*H302</f>
        <v>0</v>
      </c>
      <c r="J302" s="190"/>
      <c r="K302" s="129">
        <f>$C302*J302</f>
        <v>0</v>
      </c>
      <c r="L302" s="63">
        <f>D302+F302+H302+J302</f>
        <v>0</v>
      </c>
      <c r="M302" s="64">
        <f>$C302*L302</f>
        <v>0</v>
      </c>
      <c r="N302" s="190"/>
      <c r="O302" s="77">
        <f>$C302*N302</f>
        <v>0</v>
      </c>
      <c r="P302" s="190"/>
      <c r="Q302" s="77">
        <f>$C302*P302</f>
        <v>0</v>
      </c>
      <c r="R302" s="190"/>
      <c r="S302" s="77">
        <f>$C302*R302</f>
        <v>0</v>
      </c>
      <c r="T302" s="190"/>
      <c r="U302" s="77">
        <f>$C302*T302</f>
        <v>0</v>
      </c>
      <c r="V302" s="190"/>
      <c r="W302" s="77">
        <f>$C302*V302</f>
        <v>0</v>
      </c>
      <c r="X302" s="63">
        <f>D302+F302+H302+J302+N302+P302+R302+T302+V302</f>
        <v>0</v>
      </c>
      <c r="Y302" s="64">
        <f>$C302*X302</f>
        <v>0</v>
      </c>
    </row>
    <row r="303" spans="1:25" ht="15" thickBot="1" x14ac:dyDescent="0.2">
      <c r="A303" s="181"/>
      <c r="B303" s="181"/>
      <c r="C303" s="82"/>
      <c r="D303" s="191"/>
      <c r="E303" s="78">
        <f t="shared" si="247"/>
        <v>0</v>
      </c>
      <c r="F303" s="191"/>
      <c r="G303" s="78">
        <f>$C303*F303</f>
        <v>0</v>
      </c>
      <c r="H303" s="191"/>
      <c r="I303" s="125">
        <f>$C303*H303</f>
        <v>0</v>
      </c>
      <c r="J303" s="191"/>
      <c r="K303" s="130">
        <f>$C303*J303</f>
        <v>0</v>
      </c>
      <c r="L303" s="65">
        <f>D303+F303+H303+J303</f>
        <v>0</v>
      </c>
      <c r="M303" s="66">
        <f>$C303*L303</f>
        <v>0</v>
      </c>
      <c r="N303" s="191"/>
      <c r="O303" s="78">
        <f>$C303*N303</f>
        <v>0</v>
      </c>
      <c r="P303" s="191"/>
      <c r="Q303" s="78">
        <f>$C303*P303</f>
        <v>0</v>
      </c>
      <c r="R303" s="191"/>
      <c r="S303" s="78">
        <f>$C303*R303</f>
        <v>0</v>
      </c>
      <c r="T303" s="191"/>
      <c r="U303" s="78">
        <f>$C303*T303</f>
        <v>0</v>
      </c>
      <c r="V303" s="191"/>
      <c r="W303" s="78">
        <f>$C303*V303</f>
        <v>0</v>
      </c>
      <c r="X303" s="65">
        <f>D303+F303+H303+J303+N303+P303+R303+T303+V303</f>
        <v>0</v>
      </c>
      <c r="Y303" s="66">
        <f>$C303*X303</f>
        <v>0</v>
      </c>
    </row>
    <row r="304" spans="1:25" ht="15" thickBot="1" x14ac:dyDescent="0.2">
      <c r="A304" s="181"/>
      <c r="B304" s="181"/>
      <c r="C304" s="83"/>
      <c r="D304" s="57"/>
      <c r="E304" s="80">
        <f>SUM(E299:E303)</f>
        <v>0</v>
      </c>
      <c r="F304" s="57"/>
      <c r="G304" s="80">
        <f>SUM(G299:G303)</f>
        <v>0</v>
      </c>
      <c r="H304" s="57"/>
      <c r="I304" s="121">
        <f>SUM(I299:I303)</f>
        <v>0</v>
      </c>
      <c r="J304" s="57"/>
      <c r="K304" s="80">
        <f>SUM(K299:K303)</f>
        <v>0</v>
      </c>
      <c r="L304" s="69" t="s">
        <v>10</v>
      </c>
      <c r="M304" s="70">
        <f>SUM(M299:M303)</f>
        <v>0</v>
      </c>
      <c r="N304" s="57"/>
      <c r="O304" s="80">
        <f>SUM(O299:O303)</f>
        <v>0</v>
      </c>
      <c r="P304" s="57"/>
      <c r="Q304" s="80">
        <f>SUM(Q299:Q303)</f>
        <v>0</v>
      </c>
      <c r="R304" s="57"/>
      <c r="S304" s="80">
        <f>SUM(S299:S303)</f>
        <v>0</v>
      </c>
      <c r="T304" s="57"/>
      <c r="U304" s="80">
        <f>SUM(U299:U303)</f>
        <v>0</v>
      </c>
      <c r="V304" s="57"/>
      <c r="W304" s="80">
        <f>SUM(W299:W303)</f>
        <v>0</v>
      </c>
      <c r="X304" s="69" t="s">
        <v>10</v>
      </c>
      <c r="Y304" s="70">
        <f>SUM(Y299:Y303)</f>
        <v>0</v>
      </c>
    </row>
    <row r="305" spans="1:25" ht="14.25" x14ac:dyDescent="0.15">
      <c r="A305" s="154">
        <v>65</v>
      </c>
      <c r="B305" s="154" t="s">
        <v>168</v>
      </c>
      <c r="C305" s="84">
        <v>1</v>
      </c>
      <c r="D305" s="194"/>
      <c r="E305" s="79">
        <f t="shared" si="247"/>
        <v>0</v>
      </c>
      <c r="F305" s="194"/>
      <c r="G305" s="79">
        <f>$C305*F305</f>
        <v>0</v>
      </c>
      <c r="H305" s="194"/>
      <c r="I305" s="126">
        <f>$C305*H305</f>
        <v>0</v>
      </c>
      <c r="J305" s="194"/>
      <c r="K305" s="131">
        <f>$C305*J305</f>
        <v>0</v>
      </c>
      <c r="L305" s="61">
        <f>D305+F305+H305+J305</f>
        <v>0</v>
      </c>
      <c r="M305" s="62">
        <f>$C305*L305</f>
        <v>0</v>
      </c>
      <c r="N305" s="194"/>
      <c r="O305" s="79">
        <f>$C305*N305</f>
        <v>0</v>
      </c>
      <c r="P305" s="194"/>
      <c r="Q305" s="79">
        <f>$C305*P305</f>
        <v>0</v>
      </c>
      <c r="R305" s="194"/>
      <c r="S305" s="79">
        <f>$C305*R305</f>
        <v>0</v>
      </c>
      <c r="T305" s="194"/>
      <c r="U305" s="79">
        <f>$C305*T305</f>
        <v>0</v>
      </c>
      <c r="V305" s="194"/>
      <c r="W305" s="79">
        <f>$C305*V305</f>
        <v>0</v>
      </c>
      <c r="X305" s="61">
        <f>D305+F305+H305+J305+N305+P305+R305+T305+V305</f>
        <v>0</v>
      </c>
      <c r="Y305" s="62">
        <f>$C305*X305</f>
        <v>0</v>
      </c>
    </row>
    <row r="306" spans="1:25" ht="14.25" x14ac:dyDescent="0.15">
      <c r="A306" s="148"/>
      <c r="B306" s="148"/>
      <c r="C306" s="81">
        <v>2</v>
      </c>
      <c r="D306" s="152"/>
      <c r="E306" s="77">
        <f t="shared" si="247"/>
        <v>0</v>
      </c>
      <c r="F306" s="152"/>
      <c r="G306" s="77">
        <f>$C306*F306</f>
        <v>0</v>
      </c>
      <c r="H306" s="152"/>
      <c r="I306" s="124">
        <f>$C306*H306</f>
        <v>0</v>
      </c>
      <c r="J306" s="152"/>
      <c r="K306" s="129">
        <f>$C306*J306</f>
        <v>0</v>
      </c>
      <c r="L306" s="63">
        <f>D306+F306+H306+J306</f>
        <v>0</v>
      </c>
      <c r="M306" s="64">
        <f>$C306*L306</f>
        <v>0</v>
      </c>
      <c r="N306" s="152"/>
      <c r="O306" s="77">
        <f>$C306*N306</f>
        <v>0</v>
      </c>
      <c r="P306" s="152"/>
      <c r="Q306" s="77">
        <f>$C306*P306</f>
        <v>0</v>
      </c>
      <c r="R306" s="152"/>
      <c r="S306" s="77">
        <f>$C306*R306</f>
        <v>0</v>
      </c>
      <c r="T306" s="152"/>
      <c r="U306" s="77">
        <f>$C306*T306</f>
        <v>0</v>
      </c>
      <c r="V306" s="152"/>
      <c r="W306" s="77">
        <f>$C306*V306</f>
        <v>0</v>
      </c>
      <c r="X306" s="63">
        <f>D306+F306+H306+J306+N306+P306+R306+T306+V306</f>
        <v>0</v>
      </c>
      <c r="Y306" s="64">
        <f>$C306*X306</f>
        <v>0</v>
      </c>
    </row>
    <row r="307" spans="1:25" ht="15" thickBot="1" x14ac:dyDescent="0.2">
      <c r="A307" s="148"/>
      <c r="B307" s="148"/>
      <c r="C307" s="87"/>
      <c r="D307" s="195"/>
      <c r="E307" s="78">
        <f t="shared" si="247"/>
        <v>0</v>
      </c>
      <c r="F307" s="195"/>
      <c r="G307" s="78">
        <f>$C307*F307</f>
        <v>0</v>
      </c>
      <c r="H307" s="195"/>
      <c r="I307" s="125">
        <f>$C307*H307</f>
        <v>0</v>
      </c>
      <c r="J307" s="195"/>
      <c r="K307" s="130">
        <f>$C307*J307</f>
        <v>0</v>
      </c>
      <c r="L307" s="73">
        <f>D307+F307+H307+J307</f>
        <v>0</v>
      </c>
      <c r="M307" s="74">
        <f>$C307*L307</f>
        <v>0</v>
      </c>
      <c r="N307" s="195"/>
      <c r="O307" s="78">
        <f>$C307*N307</f>
        <v>0</v>
      </c>
      <c r="P307" s="195"/>
      <c r="Q307" s="78">
        <f>$C307*P307</f>
        <v>0</v>
      </c>
      <c r="R307" s="195"/>
      <c r="S307" s="78">
        <f>$C307*R307</f>
        <v>0</v>
      </c>
      <c r="T307" s="195"/>
      <c r="U307" s="78">
        <f>$C307*T307</f>
        <v>0</v>
      </c>
      <c r="V307" s="195"/>
      <c r="W307" s="78">
        <f>$C307*V307</f>
        <v>0</v>
      </c>
      <c r="X307" s="73">
        <f>D307+F307+H307+J307+N307+P307+R307+T307+V307</f>
        <v>0</v>
      </c>
      <c r="Y307" s="74">
        <f>$C307*X307</f>
        <v>0</v>
      </c>
    </row>
    <row r="308" spans="1:25" ht="15" thickBot="1" x14ac:dyDescent="0.2">
      <c r="A308" s="186"/>
      <c r="B308" s="186"/>
      <c r="C308" s="85"/>
      <c r="D308" s="58"/>
      <c r="E308" s="80">
        <f>SUM(E305:E307)</f>
        <v>0</v>
      </c>
      <c r="F308" s="58"/>
      <c r="G308" s="80">
        <f>SUM(G305:G307)</f>
        <v>0</v>
      </c>
      <c r="H308" s="58"/>
      <c r="I308" s="121">
        <f>SUM(I305:I307)</f>
        <v>0</v>
      </c>
      <c r="J308" s="58"/>
      <c r="K308" s="80">
        <f>SUM(K305:K307)</f>
        <v>0</v>
      </c>
      <c r="L308" s="69" t="s">
        <v>10</v>
      </c>
      <c r="M308" s="70">
        <f>SUM(M305:M307)</f>
        <v>0</v>
      </c>
      <c r="N308" s="58"/>
      <c r="O308" s="80">
        <f>SUM(O305:O307)</f>
        <v>0</v>
      </c>
      <c r="P308" s="58"/>
      <c r="Q308" s="80">
        <f>SUM(Q305:Q307)</f>
        <v>0</v>
      </c>
      <c r="R308" s="58"/>
      <c r="S308" s="80">
        <f>SUM(S305:S307)</f>
        <v>0</v>
      </c>
      <c r="T308" s="58"/>
      <c r="U308" s="80">
        <f>SUM(U305:U307)</f>
        <v>0</v>
      </c>
      <c r="V308" s="58"/>
      <c r="W308" s="80">
        <f>SUM(W305:W307)</f>
        <v>0</v>
      </c>
      <c r="X308" s="69" t="s">
        <v>10</v>
      </c>
      <c r="Y308" s="70">
        <f>SUM(Y305:Y307)</f>
        <v>0</v>
      </c>
    </row>
    <row r="309" spans="1:25" ht="14.25" x14ac:dyDescent="0.15">
      <c r="A309" s="184">
        <v>66</v>
      </c>
      <c r="B309" s="184" t="s">
        <v>94</v>
      </c>
      <c r="C309" s="86">
        <v>20</v>
      </c>
      <c r="D309" s="189"/>
      <c r="E309" s="79">
        <f>$C309*D309</f>
        <v>0</v>
      </c>
      <c r="F309" s="189"/>
      <c r="G309" s="79">
        <f>$C309*F309</f>
        <v>0</v>
      </c>
      <c r="H309" s="189"/>
      <c r="I309" s="126">
        <f>$C309*H309</f>
        <v>0</v>
      </c>
      <c r="J309" s="189"/>
      <c r="K309" s="131">
        <f>$C309*J309</f>
        <v>0</v>
      </c>
      <c r="L309" s="71">
        <f>D309+F309+H309+J309</f>
        <v>0</v>
      </c>
      <c r="M309" s="72">
        <f>$C309*L309</f>
        <v>0</v>
      </c>
      <c r="N309" s="189"/>
      <c r="O309" s="79">
        <f>$C309*N309</f>
        <v>0</v>
      </c>
      <c r="P309" s="189"/>
      <c r="Q309" s="79">
        <f>$C309*P309</f>
        <v>0</v>
      </c>
      <c r="R309" s="189"/>
      <c r="S309" s="79">
        <f>$C309*R309</f>
        <v>0</v>
      </c>
      <c r="T309" s="189"/>
      <c r="U309" s="79">
        <f>$C309*T309</f>
        <v>0</v>
      </c>
      <c r="V309" s="189"/>
      <c r="W309" s="79">
        <f>$C309*V309</f>
        <v>0</v>
      </c>
      <c r="X309" s="71">
        <f>D309+F309+H309+J309+N309+P309+R309+T309+V309</f>
        <v>0</v>
      </c>
      <c r="Y309" s="72">
        <f>$C309*X309</f>
        <v>0</v>
      </c>
    </row>
    <row r="310" spans="1:25" ht="14.25" x14ac:dyDescent="0.15">
      <c r="A310" s="180"/>
      <c r="B310" s="180" t="s">
        <v>169</v>
      </c>
      <c r="C310" s="81">
        <v>30</v>
      </c>
      <c r="D310" s="190"/>
      <c r="E310" s="77">
        <f>$C310*D310</f>
        <v>0</v>
      </c>
      <c r="F310" s="190"/>
      <c r="G310" s="77">
        <f>$C310*F310</f>
        <v>0</v>
      </c>
      <c r="H310" s="190"/>
      <c r="I310" s="124">
        <f>$C310*H310</f>
        <v>0</v>
      </c>
      <c r="J310" s="190"/>
      <c r="K310" s="129">
        <f>$C310*J310</f>
        <v>0</v>
      </c>
      <c r="L310" s="63">
        <f>D310+F310+H310+J310</f>
        <v>0</v>
      </c>
      <c r="M310" s="64">
        <f>$C310*L310</f>
        <v>0</v>
      </c>
      <c r="N310" s="190"/>
      <c r="O310" s="77">
        <f>$C310*N310</f>
        <v>0</v>
      </c>
      <c r="P310" s="190"/>
      <c r="Q310" s="77">
        <f>$C310*P310</f>
        <v>0</v>
      </c>
      <c r="R310" s="190"/>
      <c r="S310" s="77">
        <f>$C310*R310</f>
        <v>0</v>
      </c>
      <c r="T310" s="190"/>
      <c r="U310" s="77">
        <f>$C310*T310</f>
        <v>0</v>
      </c>
      <c r="V310" s="190"/>
      <c r="W310" s="77">
        <f>$C310*V310</f>
        <v>0</v>
      </c>
      <c r="X310" s="63">
        <f>D310+F310+H310+J310+N310+P310+R310+T310+V310</f>
        <v>0</v>
      </c>
      <c r="Y310" s="64">
        <f>$C310*X310</f>
        <v>0</v>
      </c>
    </row>
    <row r="311" spans="1:25" ht="14.25" x14ac:dyDescent="0.15">
      <c r="A311" s="180"/>
      <c r="B311" s="180"/>
      <c r="C311" s="81"/>
      <c r="D311" s="190"/>
      <c r="E311" s="77">
        <f>$C311*D311</f>
        <v>0</v>
      </c>
      <c r="F311" s="190"/>
      <c r="G311" s="77">
        <f>$C311*F311</f>
        <v>0</v>
      </c>
      <c r="H311" s="190"/>
      <c r="I311" s="124">
        <f>$C311*H311</f>
        <v>0</v>
      </c>
      <c r="J311" s="190"/>
      <c r="K311" s="129">
        <f>$C311*J311</f>
        <v>0</v>
      </c>
      <c r="L311" s="63">
        <f>D311+F311+H311+J311</f>
        <v>0</v>
      </c>
      <c r="M311" s="64">
        <f>$C311*L311</f>
        <v>0</v>
      </c>
      <c r="N311" s="190"/>
      <c r="O311" s="77">
        <f>$C311*N311</f>
        <v>0</v>
      </c>
      <c r="P311" s="190"/>
      <c r="Q311" s="77">
        <f>$C311*P311</f>
        <v>0</v>
      </c>
      <c r="R311" s="190"/>
      <c r="S311" s="77">
        <f>$C311*R311</f>
        <v>0</v>
      </c>
      <c r="T311" s="190"/>
      <c r="U311" s="77">
        <f>$C311*T311</f>
        <v>0</v>
      </c>
      <c r="V311" s="190"/>
      <c r="W311" s="77">
        <f>$C311*V311</f>
        <v>0</v>
      </c>
      <c r="X311" s="63">
        <f>D311+F311+H311+J311+N311+P311+R311+T311+V311</f>
        <v>0</v>
      </c>
      <c r="Y311" s="64">
        <f>$C311*X311</f>
        <v>0</v>
      </c>
    </row>
    <row r="312" spans="1:25" ht="15" thickBot="1" x14ac:dyDescent="0.2">
      <c r="A312" s="181"/>
      <c r="B312" s="181"/>
      <c r="C312" s="82"/>
      <c r="D312" s="191"/>
      <c r="E312" s="78">
        <f>$C312*D312</f>
        <v>0</v>
      </c>
      <c r="F312" s="191"/>
      <c r="G312" s="78">
        <f>$C312*F312</f>
        <v>0</v>
      </c>
      <c r="H312" s="191"/>
      <c r="I312" s="125">
        <f>$C312*H312</f>
        <v>0</v>
      </c>
      <c r="J312" s="191"/>
      <c r="K312" s="130">
        <f>$C312*J312</f>
        <v>0</v>
      </c>
      <c r="L312" s="65">
        <f>D312+F312+H312+J312</f>
        <v>0</v>
      </c>
      <c r="M312" s="66">
        <f>$C312*L312</f>
        <v>0</v>
      </c>
      <c r="N312" s="191"/>
      <c r="O312" s="78">
        <f>$C312*N312</f>
        <v>0</v>
      </c>
      <c r="P312" s="191"/>
      <c r="Q312" s="78">
        <f>$C312*P312</f>
        <v>0</v>
      </c>
      <c r="R312" s="191"/>
      <c r="S312" s="78">
        <f>$C312*R312</f>
        <v>0</v>
      </c>
      <c r="T312" s="191"/>
      <c r="U312" s="78">
        <f>$C312*T312</f>
        <v>0</v>
      </c>
      <c r="V312" s="191"/>
      <c r="W312" s="78">
        <f>$C312*V312</f>
        <v>0</v>
      </c>
      <c r="X312" s="65">
        <f>D312+F312+H312+J312+N312+P312+R312+T312+V312</f>
        <v>0</v>
      </c>
      <c r="Y312" s="66">
        <f>$C312*X312</f>
        <v>0</v>
      </c>
    </row>
    <row r="313" spans="1:25" ht="15" thickBot="1" x14ac:dyDescent="0.2">
      <c r="A313" s="183"/>
      <c r="B313" s="183"/>
      <c r="C313" s="83"/>
      <c r="D313" s="57"/>
      <c r="E313" s="80">
        <f>SUM(E309:E312)</f>
        <v>0</v>
      </c>
      <c r="F313" s="57"/>
      <c r="G313" s="80">
        <f>SUM(G309:G312)</f>
        <v>0</v>
      </c>
      <c r="H313" s="57"/>
      <c r="I313" s="121">
        <f>SUM(I309:I312)</f>
        <v>0</v>
      </c>
      <c r="J313" s="57"/>
      <c r="K313" s="80">
        <f>SUM(K309:K312)</f>
        <v>0</v>
      </c>
      <c r="L313" s="69" t="s">
        <v>10</v>
      </c>
      <c r="M313" s="70">
        <f>SUM(M309:M312)</f>
        <v>0</v>
      </c>
      <c r="N313" s="57"/>
      <c r="O313" s="80">
        <f>SUM(O309:O312)</f>
        <v>0</v>
      </c>
      <c r="P313" s="57"/>
      <c r="Q313" s="80">
        <f>SUM(Q309:Q312)</f>
        <v>0</v>
      </c>
      <c r="R313" s="57"/>
      <c r="S313" s="80">
        <f>SUM(S309:S312)</f>
        <v>0</v>
      </c>
      <c r="T313" s="57"/>
      <c r="U313" s="80">
        <f>SUM(U309:U312)</f>
        <v>0</v>
      </c>
      <c r="V313" s="57"/>
      <c r="W313" s="80">
        <f>SUM(W309:W312)</f>
        <v>0</v>
      </c>
      <c r="X313" s="69" t="s">
        <v>10</v>
      </c>
      <c r="Y313" s="70">
        <f>SUM(Y309:Y312)</f>
        <v>0</v>
      </c>
    </row>
    <row r="314" spans="1:25" ht="14.25" x14ac:dyDescent="0.15">
      <c r="A314" s="149">
        <v>70</v>
      </c>
      <c r="B314" s="149" t="s">
        <v>170</v>
      </c>
      <c r="C314" s="86">
        <v>1.5</v>
      </c>
      <c r="D314" s="151"/>
      <c r="E314" s="79">
        <f t="shared" si="247"/>
        <v>0</v>
      </c>
      <c r="F314" s="151"/>
      <c r="G314" s="79">
        <f>$C314*F314</f>
        <v>0</v>
      </c>
      <c r="H314" s="151"/>
      <c r="I314" s="126">
        <f>$C314*H314</f>
        <v>0</v>
      </c>
      <c r="J314" s="151"/>
      <c r="K314" s="131">
        <f>$C314*J314</f>
        <v>0</v>
      </c>
      <c r="L314" s="71">
        <f>D314+F314+H314+J314</f>
        <v>0</v>
      </c>
      <c r="M314" s="72">
        <f>$C314*L314</f>
        <v>0</v>
      </c>
      <c r="N314" s="151"/>
      <c r="O314" s="79">
        <f>$C314*N314</f>
        <v>0</v>
      </c>
      <c r="P314" s="151"/>
      <c r="Q314" s="79">
        <f>$C314*P314</f>
        <v>0</v>
      </c>
      <c r="R314" s="151"/>
      <c r="S314" s="79">
        <f>$C314*R314</f>
        <v>0</v>
      </c>
      <c r="T314" s="151"/>
      <c r="U314" s="79">
        <f>$C314*T314</f>
        <v>0</v>
      </c>
      <c r="V314" s="151"/>
      <c r="W314" s="79">
        <f>$C314*V314</f>
        <v>0</v>
      </c>
      <c r="X314" s="71">
        <f>D314+F314+H314+J314+N314+P314+R314+T314+V314</f>
        <v>0</v>
      </c>
      <c r="Y314" s="72">
        <f>$C314*X314</f>
        <v>0</v>
      </c>
    </row>
    <row r="315" spans="1:25" ht="14.25" x14ac:dyDescent="0.15">
      <c r="A315" s="148"/>
      <c r="B315" s="148" t="s">
        <v>155</v>
      </c>
      <c r="C315" s="81">
        <v>2</v>
      </c>
      <c r="D315" s="152"/>
      <c r="E315" s="77">
        <f t="shared" si="247"/>
        <v>0</v>
      </c>
      <c r="F315" s="152"/>
      <c r="G315" s="77">
        <f>$C315*F315</f>
        <v>0</v>
      </c>
      <c r="H315" s="152"/>
      <c r="I315" s="124">
        <f>$C315*H315</f>
        <v>0</v>
      </c>
      <c r="J315" s="152"/>
      <c r="K315" s="129">
        <f>$C315*J315</f>
        <v>0</v>
      </c>
      <c r="L315" s="63">
        <f>D315+F315+H315+J315</f>
        <v>0</v>
      </c>
      <c r="M315" s="64">
        <f>$C315*L315</f>
        <v>0</v>
      </c>
      <c r="N315" s="152"/>
      <c r="O315" s="77">
        <f>$C315*N315</f>
        <v>0</v>
      </c>
      <c r="P315" s="152"/>
      <c r="Q315" s="77">
        <f>$C315*P315</f>
        <v>0</v>
      </c>
      <c r="R315" s="152"/>
      <c r="S315" s="77">
        <f>$C315*R315</f>
        <v>0</v>
      </c>
      <c r="T315" s="152"/>
      <c r="U315" s="77">
        <f>$C315*T315</f>
        <v>0</v>
      </c>
      <c r="V315" s="152"/>
      <c r="W315" s="77">
        <f>$C315*V315</f>
        <v>0</v>
      </c>
      <c r="X315" s="63">
        <f>D315+F315+H315+J315+N315+P315+R315+T315+V315</f>
        <v>0</v>
      </c>
      <c r="Y315" s="64">
        <f>$C315*X315</f>
        <v>0</v>
      </c>
    </row>
    <row r="316" spans="1:25" ht="14.25" x14ac:dyDescent="0.15">
      <c r="A316" s="148"/>
      <c r="B316" s="148"/>
      <c r="C316" s="81"/>
      <c r="D316" s="152"/>
      <c r="E316" s="77">
        <f t="shared" si="247"/>
        <v>0</v>
      </c>
      <c r="F316" s="152"/>
      <c r="G316" s="77">
        <f>$C316*F316</f>
        <v>0</v>
      </c>
      <c r="H316" s="152"/>
      <c r="I316" s="124">
        <f>$C316*H316</f>
        <v>0</v>
      </c>
      <c r="J316" s="152"/>
      <c r="K316" s="129">
        <f>$C316*J316</f>
        <v>0</v>
      </c>
      <c r="L316" s="63">
        <f>D316+F316+H316+J316</f>
        <v>0</v>
      </c>
      <c r="M316" s="64">
        <f>$C316*L316</f>
        <v>0</v>
      </c>
      <c r="N316" s="152"/>
      <c r="O316" s="77">
        <f>$C316*N316</f>
        <v>0</v>
      </c>
      <c r="P316" s="152"/>
      <c r="Q316" s="77">
        <f>$C316*P316</f>
        <v>0</v>
      </c>
      <c r="R316" s="152"/>
      <c r="S316" s="77">
        <f>$C316*R316</f>
        <v>0</v>
      </c>
      <c r="T316" s="152"/>
      <c r="U316" s="77">
        <f>$C316*T316</f>
        <v>0</v>
      </c>
      <c r="V316" s="152"/>
      <c r="W316" s="77">
        <f>$C316*V316</f>
        <v>0</v>
      </c>
      <c r="X316" s="63">
        <f>D316+F316+H316+J316+N316+P316+R316+T316+V316</f>
        <v>0</v>
      </c>
      <c r="Y316" s="64">
        <f>$C316*X316</f>
        <v>0</v>
      </c>
    </row>
    <row r="317" spans="1:25" ht="15" thickBot="1" x14ac:dyDescent="0.2">
      <c r="A317" s="150"/>
      <c r="B317" s="150"/>
      <c r="C317" s="82"/>
      <c r="D317" s="153"/>
      <c r="E317" s="78">
        <f t="shared" si="247"/>
        <v>0</v>
      </c>
      <c r="F317" s="153"/>
      <c r="G317" s="78">
        <f>$C317*F317</f>
        <v>0</v>
      </c>
      <c r="H317" s="153"/>
      <c r="I317" s="125">
        <f>$C317*H317</f>
        <v>0</v>
      </c>
      <c r="J317" s="153"/>
      <c r="K317" s="130">
        <f>$C317*J317</f>
        <v>0</v>
      </c>
      <c r="L317" s="65">
        <f>D317+F317+H317+J317</f>
        <v>0</v>
      </c>
      <c r="M317" s="66">
        <f>$C317*L317</f>
        <v>0</v>
      </c>
      <c r="N317" s="153"/>
      <c r="O317" s="78">
        <f>$C317*N317</f>
        <v>0</v>
      </c>
      <c r="P317" s="153"/>
      <c r="Q317" s="78">
        <f>$C317*P317</f>
        <v>0</v>
      </c>
      <c r="R317" s="153"/>
      <c r="S317" s="78">
        <f>$C317*R317</f>
        <v>0</v>
      </c>
      <c r="T317" s="153"/>
      <c r="U317" s="78">
        <f>$C317*T317</f>
        <v>0</v>
      </c>
      <c r="V317" s="153"/>
      <c r="W317" s="78">
        <f>$C317*V317</f>
        <v>0</v>
      </c>
      <c r="X317" s="65">
        <f>D317+F317+H317+J317+N317+P317+R317+T317+V317</f>
        <v>0</v>
      </c>
      <c r="Y317" s="66">
        <f>$C317*X317</f>
        <v>0</v>
      </c>
    </row>
    <row r="318" spans="1:25" ht="15" thickBot="1" x14ac:dyDescent="0.2">
      <c r="A318" s="150"/>
      <c r="B318" s="150"/>
      <c r="C318" s="83"/>
      <c r="D318" s="57"/>
      <c r="E318" s="80">
        <f>SUM(E314:E317)</f>
        <v>0</v>
      </c>
      <c r="F318" s="57"/>
      <c r="G318" s="80">
        <f>SUM(G314:G317)</f>
        <v>0</v>
      </c>
      <c r="H318" s="57"/>
      <c r="I318" s="121">
        <f>SUM(I314:I317)</f>
        <v>0</v>
      </c>
      <c r="J318" s="57"/>
      <c r="K318" s="80">
        <f>SUM(K314:K317)</f>
        <v>0</v>
      </c>
      <c r="L318" s="69" t="s">
        <v>10</v>
      </c>
      <c r="M318" s="70">
        <f>SUM(M314:M317)</f>
        <v>0</v>
      </c>
      <c r="N318" s="57"/>
      <c r="O318" s="80">
        <f>SUM(O314:O317)</f>
        <v>0</v>
      </c>
      <c r="P318" s="57"/>
      <c r="Q318" s="80">
        <f>SUM(Q314:Q317)</f>
        <v>0</v>
      </c>
      <c r="R318" s="57"/>
      <c r="S318" s="80">
        <f>SUM(S314:S317)</f>
        <v>0</v>
      </c>
      <c r="T318" s="57"/>
      <c r="U318" s="80">
        <f>SUM(U314:U317)</f>
        <v>0</v>
      </c>
      <c r="V318" s="57"/>
      <c r="W318" s="80">
        <f>SUM(W314:W317)</f>
        <v>0</v>
      </c>
      <c r="X318" s="69" t="s">
        <v>10</v>
      </c>
      <c r="Y318" s="70">
        <f>SUM(Y314:Y317)</f>
        <v>0</v>
      </c>
    </row>
    <row r="319" spans="1:25" ht="14.25" x14ac:dyDescent="0.15">
      <c r="A319" s="182">
        <v>73</v>
      </c>
      <c r="B319" s="182" t="s">
        <v>171</v>
      </c>
      <c r="C319" s="84">
        <v>5</v>
      </c>
      <c r="D319" s="192"/>
      <c r="E319" s="79">
        <f t="shared" si="247"/>
        <v>0</v>
      </c>
      <c r="F319" s="192"/>
      <c r="G319" s="79">
        <f>$C319*F319</f>
        <v>0</v>
      </c>
      <c r="H319" s="192"/>
      <c r="I319" s="126">
        <f>$C319*H319</f>
        <v>0</v>
      </c>
      <c r="J319" s="192"/>
      <c r="K319" s="131">
        <f>$C319*J319</f>
        <v>0</v>
      </c>
      <c r="L319" s="61">
        <f>D319+F319+H319+J319</f>
        <v>0</v>
      </c>
      <c r="M319" s="62">
        <f>$C319*L319</f>
        <v>0</v>
      </c>
      <c r="N319" s="192"/>
      <c r="O319" s="79">
        <f>$C319*N319</f>
        <v>0</v>
      </c>
      <c r="P319" s="192"/>
      <c r="Q319" s="79">
        <f>$C319*P319</f>
        <v>0</v>
      </c>
      <c r="R319" s="192"/>
      <c r="S319" s="79">
        <f>$C319*R319</f>
        <v>0</v>
      </c>
      <c r="T319" s="192"/>
      <c r="U319" s="79">
        <f>$C319*T319</f>
        <v>0</v>
      </c>
      <c r="V319" s="192"/>
      <c r="W319" s="79">
        <f>$C319*V319</f>
        <v>0</v>
      </c>
      <c r="X319" s="61">
        <f>D319+F319+H319+J319+N319+P319+R319+T319+V319</f>
        <v>0</v>
      </c>
      <c r="Y319" s="62">
        <f>$C319*X319</f>
        <v>0</v>
      </c>
    </row>
    <row r="320" spans="1:25" ht="15" thickBot="1" x14ac:dyDescent="0.2">
      <c r="A320" s="181"/>
      <c r="B320" s="181"/>
      <c r="C320" s="87">
        <v>50</v>
      </c>
      <c r="D320" s="193"/>
      <c r="E320" s="78">
        <f t="shared" si="247"/>
        <v>0</v>
      </c>
      <c r="F320" s="193"/>
      <c r="G320" s="78">
        <f>$C320*F320</f>
        <v>0</v>
      </c>
      <c r="H320" s="193"/>
      <c r="I320" s="125">
        <f>$C320*H320</f>
        <v>0</v>
      </c>
      <c r="J320" s="193"/>
      <c r="K320" s="130">
        <f>$C320*J320</f>
        <v>0</v>
      </c>
      <c r="L320" s="73">
        <f>D320+F320+H320+J320</f>
        <v>0</v>
      </c>
      <c r="M320" s="74">
        <f>$C320*L320</f>
        <v>0</v>
      </c>
      <c r="N320" s="193"/>
      <c r="O320" s="78">
        <f>$C320*N320</f>
        <v>0</v>
      </c>
      <c r="P320" s="193"/>
      <c r="Q320" s="78">
        <f>$C320*P320</f>
        <v>0</v>
      </c>
      <c r="R320" s="193"/>
      <c r="S320" s="78">
        <f>$C320*R320</f>
        <v>0</v>
      </c>
      <c r="T320" s="193"/>
      <c r="U320" s="78">
        <f>$C320*T320</f>
        <v>0</v>
      </c>
      <c r="V320" s="193"/>
      <c r="W320" s="78">
        <f>$C320*V320</f>
        <v>0</v>
      </c>
      <c r="X320" s="73">
        <f>D320+F320+H320+J320+N320+P320+R320+T320+V320</f>
        <v>0</v>
      </c>
      <c r="Y320" s="74">
        <f>$C320*X320</f>
        <v>0</v>
      </c>
    </row>
    <row r="321" spans="1:25" ht="15" thickBot="1" x14ac:dyDescent="0.2">
      <c r="A321" s="183"/>
      <c r="B321" s="183"/>
      <c r="C321" s="85"/>
      <c r="D321" s="58"/>
      <c r="E321" s="80">
        <f>SUM(E319:E320)</f>
        <v>0</v>
      </c>
      <c r="F321" s="58"/>
      <c r="G321" s="80">
        <f>SUM(G319:G320)</f>
        <v>0</v>
      </c>
      <c r="H321" s="58"/>
      <c r="I321" s="121">
        <f>SUM(I319:I320)</f>
        <v>0</v>
      </c>
      <c r="J321" s="58"/>
      <c r="K321" s="80">
        <f>SUM(K319:K320)</f>
        <v>0</v>
      </c>
      <c r="L321" s="69" t="s">
        <v>10</v>
      </c>
      <c r="M321" s="70">
        <f>SUM(M319:M320)</f>
        <v>0</v>
      </c>
      <c r="N321" s="58"/>
      <c r="O321" s="80">
        <f>SUM(O319:O320)</f>
        <v>0</v>
      </c>
      <c r="P321" s="58"/>
      <c r="Q321" s="80">
        <f>SUM(Q319:Q320)</f>
        <v>0</v>
      </c>
      <c r="R321" s="58"/>
      <c r="S321" s="80">
        <f>SUM(S319:S320)</f>
        <v>0</v>
      </c>
      <c r="T321" s="58"/>
      <c r="U321" s="80">
        <f>SUM(U319:U320)</f>
        <v>0</v>
      </c>
      <c r="V321" s="58"/>
      <c r="W321" s="80">
        <f>SUM(W319:W320)</f>
        <v>0</v>
      </c>
      <c r="X321" s="69" t="s">
        <v>10</v>
      </c>
      <c r="Y321" s="70">
        <f>SUM(Y319:Y320)</f>
        <v>0</v>
      </c>
    </row>
    <row r="322" spans="1:25" ht="14.25" x14ac:dyDescent="0.15">
      <c r="A322" s="149">
        <v>76</v>
      </c>
      <c r="B322" s="149" t="s">
        <v>42</v>
      </c>
      <c r="C322" s="86">
        <v>5</v>
      </c>
      <c r="D322" s="151"/>
      <c r="E322" s="79">
        <f t="shared" si="247"/>
        <v>0</v>
      </c>
      <c r="F322" s="151"/>
      <c r="G322" s="79">
        <f>$C322*F322</f>
        <v>0</v>
      </c>
      <c r="H322" s="151"/>
      <c r="I322" s="126">
        <f>$C322*H322</f>
        <v>0</v>
      </c>
      <c r="J322" s="151"/>
      <c r="K322" s="131">
        <f>$C322*J322</f>
        <v>0</v>
      </c>
      <c r="L322" s="71">
        <f>D322+F322+H322+J322</f>
        <v>0</v>
      </c>
      <c r="M322" s="72">
        <f>$C322*L322</f>
        <v>0</v>
      </c>
      <c r="N322" s="151"/>
      <c r="O322" s="79">
        <f>$C322*N322</f>
        <v>0</v>
      </c>
      <c r="P322" s="151"/>
      <c r="Q322" s="79">
        <f>$C322*P322</f>
        <v>0</v>
      </c>
      <c r="R322" s="151"/>
      <c r="S322" s="79">
        <f>$C322*R322</f>
        <v>0</v>
      </c>
      <c r="T322" s="151"/>
      <c r="U322" s="79">
        <f>$C322*T322</f>
        <v>0</v>
      </c>
      <c r="V322" s="151"/>
      <c r="W322" s="79">
        <f>$C322*V322</f>
        <v>0</v>
      </c>
      <c r="X322" s="71">
        <f>D322+F322+H322+J322+N322+P322+R322+T322+V322</f>
        <v>0</v>
      </c>
      <c r="Y322" s="72">
        <f>$C322*X322</f>
        <v>0</v>
      </c>
    </row>
    <row r="323" spans="1:25" ht="14.25" x14ac:dyDescent="0.15">
      <c r="A323" s="148"/>
      <c r="B323" s="148" t="s">
        <v>172</v>
      </c>
      <c r="C323" s="81"/>
      <c r="D323" s="152"/>
      <c r="E323" s="77">
        <f t="shared" si="247"/>
        <v>0</v>
      </c>
      <c r="F323" s="152"/>
      <c r="G323" s="77">
        <f>$C323*F323</f>
        <v>0</v>
      </c>
      <c r="H323" s="152"/>
      <c r="I323" s="124">
        <f>$C323*H323</f>
        <v>0</v>
      </c>
      <c r="J323" s="152"/>
      <c r="K323" s="129">
        <f>$C323*J323</f>
        <v>0</v>
      </c>
      <c r="L323" s="63">
        <f>D323+F323+H323+J323</f>
        <v>0</v>
      </c>
      <c r="M323" s="64">
        <f>$C323*L323</f>
        <v>0</v>
      </c>
      <c r="N323" s="152"/>
      <c r="O323" s="77">
        <f>$C323*N323</f>
        <v>0</v>
      </c>
      <c r="P323" s="152"/>
      <c r="Q323" s="77">
        <f>$C323*P323</f>
        <v>0</v>
      </c>
      <c r="R323" s="152"/>
      <c r="S323" s="77">
        <f>$C323*R323</f>
        <v>0</v>
      </c>
      <c r="T323" s="152"/>
      <c r="U323" s="77">
        <f>$C323*T323</f>
        <v>0</v>
      </c>
      <c r="V323" s="152"/>
      <c r="W323" s="77">
        <f>$C323*V323</f>
        <v>0</v>
      </c>
      <c r="X323" s="63">
        <f>D323+F323+H323+J323+N323+P323+R323+T323+V323</f>
        <v>0</v>
      </c>
      <c r="Y323" s="64">
        <f>$C323*X323</f>
        <v>0</v>
      </c>
    </row>
    <row r="324" spans="1:25" ht="15" thickBot="1" x14ac:dyDescent="0.2">
      <c r="A324" s="150"/>
      <c r="B324" s="150" t="s">
        <v>173</v>
      </c>
      <c r="C324" s="82"/>
      <c r="D324" s="153"/>
      <c r="E324" s="78">
        <f t="shared" si="247"/>
        <v>0</v>
      </c>
      <c r="F324" s="153"/>
      <c r="G324" s="78">
        <f>$C324*F324</f>
        <v>0</v>
      </c>
      <c r="H324" s="153"/>
      <c r="I324" s="125">
        <f>$C324*H324</f>
        <v>0</v>
      </c>
      <c r="J324" s="153"/>
      <c r="K324" s="130">
        <f>$C324*J324</f>
        <v>0</v>
      </c>
      <c r="L324" s="65">
        <f>D324+F324+H324+J324</f>
        <v>0</v>
      </c>
      <c r="M324" s="66">
        <f>$C324*L324</f>
        <v>0</v>
      </c>
      <c r="N324" s="153"/>
      <c r="O324" s="78">
        <f>$C324*N324</f>
        <v>0</v>
      </c>
      <c r="P324" s="153"/>
      <c r="Q324" s="78">
        <f>$C324*P324</f>
        <v>0</v>
      </c>
      <c r="R324" s="153"/>
      <c r="S324" s="78">
        <f>$C324*R324</f>
        <v>0</v>
      </c>
      <c r="T324" s="153"/>
      <c r="U324" s="78">
        <f>$C324*T324</f>
        <v>0</v>
      </c>
      <c r="V324" s="153"/>
      <c r="W324" s="78">
        <f>$C324*V324</f>
        <v>0</v>
      </c>
      <c r="X324" s="65">
        <f>D324+F324+H324+J324+N324+P324+R324+T324+V324</f>
        <v>0</v>
      </c>
      <c r="Y324" s="66">
        <f>$C324*X324</f>
        <v>0</v>
      </c>
    </row>
    <row r="325" spans="1:25" ht="15" thickBot="1" x14ac:dyDescent="0.2">
      <c r="A325" s="150"/>
      <c r="B325" s="150"/>
      <c r="C325" s="83"/>
      <c r="D325" s="57"/>
      <c r="E325" s="80">
        <f>SUM(E322:E324)</f>
        <v>0</v>
      </c>
      <c r="F325" s="57"/>
      <c r="G325" s="80">
        <f>SUM(G322:G324)</f>
        <v>0</v>
      </c>
      <c r="H325" s="57"/>
      <c r="I325" s="121">
        <f>SUM(I322:I324)</f>
        <v>0</v>
      </c>
      <c r="J325" s="57"/>
      <c r="K325" s="80">
        <f>SUM(K322:K324)</f>
        <v>0</v>
      </c>
      <c r="L325" s="69" t="s">
        <v>10</v>
      </c>
      <c r="M325" s="70">
        <f>SUM(M322:M324)</f>
        <v>0</v>
      </c>
      <c r="N325" s="57"/>
      <c r="O325" s="80">
        <f>SUM(O322:O324)</f>
        <v>0</v>
      </c>
      <c r="P325" s="57"/>
      <c r="Q325" s="80">
        <f>SUM(Q322:Q324)</f>
        <v>0</v>
      </c>
      <c r="R325" s="57"/>
      <c r="S325" s="80">
        <f>SUM(S322:S324)</f>
        <v>0</v>
      </c>
      <c r="T325" s="57"/>
      <c r="U325" s="80">
        <f>SUM(U322:U324)</f>
        <v>0</v>
      </c>
      <c r="V325" s="57"/>
      <c r="W325" s="80">
        <f>SUM(W322:W324)</f>
        <v>0</v>
      </c>
      <c r="X325" s="69" t="s">
        <v>10</v>
      </c>
      <c r="Y325" s="70">
        <f>SUM(Y322:Y324)</f>
        <v>0</v>
      </c>
    </row>
    <row r="326" spans="1:25" ht="14.25" x14ac:dyDescent="0.15">
      <c r="A326" s="182">
        <v>77</v>
      </c>
      <c r="B326" s="182" t="s">
        <v>43</v>
      </c>
      <c r="C326" s="84">
        <v>0.4</v>
      </c>
      <c r="D326" s="192"/>
      <c r="E326" s="79">
        <f t="shared" si="247"/>
        <v>0</v>
      </c>
      <c r="F326" s="192"/>
      <c r="G326" s="79">
        <f t="shared" ref="G326:G337" si="260">$C326*F326</f>
        <v>0</v>
      </c>
      <c r="H326" s="192"/>
      <c r="I326" s="126">
        <f t="shared" ref="I326:I337" si="261">$C326*H326</f>
        <v>0</v>
      </c>
      <c r="J326" s="192"/>
      <c r="K326" s="131">
        <f t="shared" ref="K326:K337" si="262">$C326*J326</f>
        <v>0</v>
      </c>
      <c r="L326" s="61">
        <f t="shared" ref="L326:L337" si="263">D326+F326+H326+J326</f>
        <v>0</v>
      </c>
      <c r="M326" s="62">
        <f t="shared" ref="M326:M337" si="264">$C326*L326</f>
        <v>0</v>
      </c>
      <c r="N326" s="192"/>
      <c r="O326" s="79">
        <f t="shared" ref="O326:O337" si="265">$C326*N326</f>
        <v>0</v>
      </c>
      <c r="P326" s="192"/>
      <c r="Q326" s="79">
        <f t="shared" ref="Q326:Q337" si="266">$C326*P326</f>
        <v>0</v>
      </c>
      <c r="R326" s="192"/>
      <c r="S326" s="79">
        <f t="shared" ref="S326:S337" si="267">$C326*R326</f>
        <v>0</v>
      </c>
      <c r="T326" s="192"/>
      <c r="U326" s="79">
        <f t="shared" ref="U326:U337" si="268">$C326*T326</f>
        <v>0</v>
      </c>
      <c r="V326" s="192"/>
      <c r="W326" s="79">
        <f t="shared" ref="W326:W337" si="269">$C326*V326</f>
        <v>0</v>
      </c>
      <c r="X326" s="61">
        <f t="shared" ref="X326:X337" si="270">D326+F326+H326+J326+N326+P326+R326+T326+V326</f>
        <v>0</v>
      </c>
      <c r="Y326" s="62">
        <f t="shared" ref="Y326:Y337" si="271">$C326*X326</f>
        <v>0</v>
      </c>
    </row>
    <row r="327" spans="1:25" ht="14.25" x14ac:dyDescent="0.15">
      <c r="A327" s="180"/>
      <c r="B327" s="180"/>
      <c r="C327" s="81">
        <v>0.6</v>
      </c>
      <c r="D327" s="190"/>
      <c r="E327" s="77">
        <f t="shared" si="247"/>
        <v>0</v>
      </c>
      <c r="F327" s="190"/>
      <c r="G327" s="77">
        <f t="shared" si="260"/>
        <v>0</v>
      </c>
      <c r="H327" s="190"/>
      <c r="I327" s="124">
        <f t="shared" si="261"/>
        <v>0</v>
      </c>
      <c r="J327" s="190"/>
      <c r="K327" s="129">
        <f t="shared" si="262"/>
        <v>0</v>
      </c>
      <c r="L327" s="63">
        <f t="shared" si="263"/>
        <v>0</v>
      </c>
      <c r="M327" s="64">
        <f t="shared" si="264"/>
        <v>0</v>
      </c>
      <c r="N327" s="190"/>
      <c r="O327" s="77">
        <f t="shared" si="265"/>
        <v>0</v>
      </c>
      <c r="P327" s="190"/>
      <c r="Q327" s="77">
        <f t="shared" si="266"/>
        <v>0</v>
      </c>
      <c r="R327" s="190"/>
      <c r="S327" s="77">
        <f t="shared" si="267"/>
        <v>0</v>
      </c>
      <c r="T327" s="190"/>
      <c r="U327" s="77">
        <f t="shared" si="268"/>
        <v>0</v>
      </c>
      <c r="V327" s="190"/>
      <c r="W327" s="77">
        <f t="shared" si="269"/>
        <v>0</v>
      </c>
      <c r="X327" s="63">
        <f t="shared" si="270"/>
        <v>0</v>
      </c>
      <c r="Y327" s="64">
        <f t="shared" si="271"/>
        <v>0</v>
      </c>
    </row>
    <row r="328" spans="1:25" ht="14.25" x14ac:dyDescent="0.15">
      <c r="A328" s="180"/>
      <c r="B328" s="180"/>
      <c r="C328" s="81">
        <v>0.7</v>
      </c>
      <c r="D328" s="190"/>
      <c r="E328" s="77">
        <f t="shared" si="247"/>
        <v>0</v>
      </c>
      <c r="F328" s="190"/>
      <c r="G328" s="77">
        <f t="shared" si="260"/>
        <v>0</v>
      </c>
      <c r="H328" s="190"/>
      <c r="I328" s="124">
        <f t="shared" si="261"/>
        <v>0</v>
      </c>
      <c r="J328" s="190"/>
      <c r="K328" s="129">
        <f t="shared" si="262"/>
        <v>0</v>
      </c>
      <c r="L328" s="63">
        <f t="shared" si="263"/>
        <v>0</v>
      </c>
      <c r="M328" s="64">
        <f t="shared" si="264"/>
        <v>0</v>
      </c>
      <c r="N328" s="190"/>
      <c r="O328" s="77">
        <f t="shared" si="265"/>
        <v>0</v>
      </c>
      <c r="P328" s="190"/>
      <c r="Q328" s="77">
        <f t="shared" si="266"/>
        <v>0</v>
      </c>
      <c r="R328" s="190"/>
      <c r="S328" s="77">
        <f t="shared" si="267"/>
        <v>0</v>
      </c>
      <c r="T328" s="190"/>
      <c r="U328" s="77">
        <f t="shared" si="268"/>
        <v>0</v>
      </c>
      <c r="V328" s="190"/>
      <c r="W328" s="77">
        <f t="shared" si="269"/>
        <v>0</v>
      </c>
      <c r="X328" s="63">
        <f t="shared" si="270"/>
        <v>0</v>
      </c>
      <c r="Y328" s="64">
        <f t="shared" si="271"/>
        <v>0</v>
      </c>
    </row>
    <row r="329" spans="1:25" ht="14.25" x14ac:dyDescent="0.15">
      <c r="A329" s="180"/>
      <c r="B329" s="180"/>
      <c r="C329" s="81">
        <v>0.9</v>
      </c>
      <c r="D329" s="190"/>
      <c r="E329" s="77">
        <f t="shared" si="247"/>
        <v>0</v>
      </c>
      <c r="F329" s="190"/>
      <c r="G329" s="77">
        <f t="shared" si="260"/>
        <v>0</v>
      </c>
      <c r="H329" s="190"/>
      <c r="I329" s="124">
        <f t="shared" si="261"/>
        <v>0</v>
      </c>
      <c r="J329" s="190"/>
      <c r="K329" s="129">
        <f t="shared" si="262"/>
        <v>0</v>
      </c>
      <c r="L329" s="63">
        <f t="shared" si="263"/>
        <v>0</v>
      </c>
      <c r="M329" s="64">
        <f t="shared" si="264"/>
        <v>0</v>
      </c>
      <c r="N329" s="190"/>
      <c r="O329" s="77">
        <f t="shared" si="265"/>
        <v>0</v>
      </c>
      <c r="P329" s="190"/>
      <c r="Q329" s="77">
        <f t="shared" si="266"/>
        <v>0</v>
      </c>
      <c r="R329" s="190"/>
      <c r="S329" s="77">
        <f t="shared" si="267"/>
        <v>0</v>
      </c>
      <c r="T329" s="190"/>
      <c r="U329" s="77">
        <f t="shared" si="268"/>
        <v>0</v>
      </c>
      <c r="V329" s="190"/>
      <c r="W329" s="77">
        <f t="shared" si="269"/>
        <v>0</v>
      </c>
      <c r="X329" s="63">
        <f t="shared" si="270"/>
        <v>0</v>
      </c>
      <c r="Y329" s="64">
        <f t="shared" si="271"/>
        <v>0</v>
      </c>
    </row>
    <row r="330" spans="1:25" ht="14.25" x14ac:dyDescent="0.15">
      <c r="A330" s="180"/>
      <c r="B330" s="180"/>
      <c r="C330" s="81">
        <v>1</v>
      </c>
      <c r="D330" s="190"/>
      <c r="E330" s="77">
        <f t="shared" si="247"/>
        <v>0</v>
      </c>
      <c r="F330" s="190"/>
      <c r="G330" s="77">
        <f t="shared" si="260"/>
        <v>0</v>
      </c>
      <c r="H330" s="190"/>
      <c r="I330" s="124">
        <f t="shared" si="261"/>
        <v>0</v>
      </c>
      <c r="J330" s="190"/>
      <c r="K330" s="129">
        <f t="shared" si="262"/>
        <v>0</v>
      </c>
      <c r="L330" s="63">
        <f t="shared" si="263"/>
        <v>0</v>
      </c>
      <c r="M330" s="64">
        <f t="shared" si="264"/>
        <v>0</v>
      </c>
      <c r="N330" s="190"/>
      <c r="O330" s="77">
        <f t="shared" si="265"/>
        <v>0</v>
      </c>
      <c r="P330" s="190"/>
      <c r="Q330" s="77">
        <f t="shared" si="266"/>
        <v>0</v>
      </c>
      <c r="R330" s="190"/>
      <c r="S330" s="77">
        <f t="shared" si="267"/>
        <v>0</v>
      </c>
      <c r="T330" s="190"/>
      <c r="U330" s="77">
        <f t="shared" si="268"/>
        <v>0</v>
      </c>
      <c r="V330" s="190"/>
      <c r="W330" s="77">
        <f t="shared" si="269"/>
        <v>0</v>
      </c>
      <c r="X330" s="63">
        <f t="shared" si="270"/>
        <v>0</v>
      </c>
      <c r="Y330" s="64">
        <f t="shared" si="271"/>
        <v>0</v>
      </c>
    </row>
    <row r="331" spans="1:25" ht="14.25" x14ac:dyDescent="0.15">
      <c r="A331" s="180"/>
      <c r="B331" s="180"/>
      <c r="C331" s="81">
        <v>1.2</v>
      </c>
      <c r="D331" s="190"/>
      <c r="E331" s="77">
        <f t="shared" si="247"/>
        <v>0</v>
      </c>
      <c r="F331" s="190"/>
      <c r="G331" s="77">
        <f t="shared" si="260"/>
        <v>0</v>
      </c>
      <c r="H331" s="190"/>
      <c r="I331" s="124">
        <f t="shared" si="261"/>
        <v>0</v>
      </c>
      <c r="J331" s="190"/>
      <c r="K331" s="129">
        <f t="shared" si="262"/>
        <v>0</v>
      </c>
      <c r="L331" s="63">
        <f t="shared" si="263"/>
        <v>0</v>
      </c>
      <c r="M331" s="64">
        <f t="shared" si="264"/>
        <v>0</v>
      </c>
      <c r="N331" s="190"/>
      <c r="O331" s="77">
        <f t="shared" si="265"/>
        <v>0</v>
      </c>
      <c r="P331" s="190"/>
      <c r="Q331" s="77">
        <f t="shared" si="266"/>
        <v>0</v>
      </c>
      <c r="R331" s="190"/>
      <c r="S331" s="77">
        <f t="shared" si="267"/>
        <v>0</v>
      </c>
      <c r="T331" s="190"/>
      <c r="U331" s="77">
        <f t="shared" si="268"/>
        <v>0</v>
      </c>
      <c r="V331" s="190"/>
      <c r="W331" s="77">
        <f t="shared" si="269"/>
        <v>0</v>
      </c>
      <c r="X331" s="63">
        <f t="shared" si="270"/>
        <v>0</v>
      </c>
      <c r="Y331" s="64">
        <f t="shared" si="271"/>
        <v>0</v>
      </c>
    </row>
    <row r="332" spans="1:25" ht="14.25" x14ac:dyDescent="0.15">
      <c r="A332" s="180"/>
      <c r="B332" s="180"/>
      <c r="C332" s="81">
        <v>1.3</v>
      </c>
      <c r="D332" s="190"/>
      <c r="E332" s="77">
        <f t="shared" si="247"/>
        <v>0</v>
      </c>
      <c r="F332" s="190"/>
      <c r="G332" s="77">
        <f t="shared" si="260"/>
        <v>0</v>
      </c>
      <c r="H332" s="190"/>
      <c r="I332" s="124">
        <f t="shared" si="261"/>
        <v>0</v>
      </c>
      <c r="J332" s="190"/>
      <c r="K332" s="129">
        <f t="shared" si="262"/>
        <v>0</v>
      </c>
      <c r="L332" s="63">
        <f t="shared" si="263"/>
        <v>0</v>
      </c>
      <c r="M332" s="64">
        <f t="shared" si="264"/>
        <v>0</v>
      </c>
      <c r="N332" s="190"/>
      <c r="O332" s="77">
        <f t="shared" si="265"/>
        <v>0</v>
      </c>
      <c r="P332" s="190"/>
      <c r="Q332" s="77">
        <f t="shared" si="266"/>
        <v>0</v>
      </c>
      <c r="R332" s="190"/>
      <c r="S332" s="77">
        <f t="shared" si="267"/>
        <v>0</v>
      </c>
      <c r="T332" s="190"/>
      <c r="U332" s="77">
        <f t="shared" si="268"/>
        <v>0</v>
      </c>
      <c r="V332" s="190"/>
      <c r="W332" s="77">
        <f t="shared" si="269"/>
        <v>0</v>
      </c>
      <c r="X332" s="63">
        <f t="shared" si="270"/>
        <v>0</v>
      </c>
      <c r="Y332" s="64">
        <f t="shared" si="271"/>
        <v>0</v>
      </c>
    </row>
    <row r="333" spans="1:25" ht="14.25" x14ac:dyDescent="0.15">
      <c r="A333" s="180"/>
      <c r="B333" s="180"/>
      <c r="C333" s="81">
        <v>1.4</v>
      </c>
      <c r="D333" s="190"/>
      <c r="E333" s="77">
        <f t="shared" si="247"/>
        <v>0</v>
      </c>
      <c r="F333" s="190"/>
      <c r="G333" s="77">
        <f t="shared" si="260"/>
        <v>0</v>
      </c>
      <c r="H333" s="190"/>
      <c r="I333" s="124">
        <f t="shared" si="261"/>
        <v>0</v>
      </c>
      <c r="J333" s="190"/>
      <c r="K333" s="129">
        <f t="shared" si="262"/>
        <v>0</v>
      </c>
      <c r="L333" s="63">
        <f t="shared" si="263"/>
        <v>0</v>
      </c>
      <c r="M333" s="64">
        <f t="shared" si="264"/>
        <v>0</v>
      </c>
      <c r="N333" s="190"/>
      <c r="O333" s="77">
        <f t="shared" si="265"/>
        <v>0</v>
      </c>
      <c r="P333" s="190"/>
      <c r="Q333" s="77">
        <f t="shared" si="266"/>
        <v>0</v>
      </c>
      <c r="R333" s="190"/>
      <c r="S333" s="77">
        <f t="shared" si="267"/>
        <v>0</v>
      </c>
      <c r="T333" s="190"/>
      <c r="U333" s="77">
        <f t="shared" si="268"/>
        <v>0</v>
      </c>
      <c r="V333" s="190"/>
      <c r="W333" s="77">
        <f t="shared" si="269"/>
        <v>0</v>
      </c>
      <c r="X333" s="63">
        <f t="shared" si="270"/>
        <v>0</v>
      </c>
      <c r="Y333" s="64">
        <f t="shared" si="271"/>
        <v>0</v>
      </c>
    </row>
    <row r="334" spans="1:25" ht="14.25" x14ac:dyDescent="0.15">
      <c r="A334" s="180"/>
      <c r="B334" s="180"/>
      <c r="C334" s="81">
        <v>1.5</v>
      </c>
      <c r="D334" s="190"/>
      <c r="E334" s="77">
        <f t="shared" si="247"/>
        <v>0</v>
      </c>
      <c r="F334" s="190"/>
      <c r="G334" s="77">
        <f t="shared" si="260"/>
        <v>0</v>
      </c>
      <c r="H334" s="190"/>
      <c r="I334" s="124">
        <f t="shared" si="261"/>
        <v>0</v>
      </c>
      <c r="J334" s="190"/>
      <c r="K334" s="129">
        <f t="shared" si="262"/>
        <v>0</v>
      </c>
      <c r="L334" s="63">
        <f t="shared" si="263"/>
        <v>0</v>
      </c>
      <c r="M334" s="64">
        <f t="shared" si="264"/>
        <v>0</v>
      </c>
      <c r="N334" s="190"/>
      <c r="O334" s="77">
        <f t="shared" si="265"/>
        <v>0</v>
      </c>
      <c r="P334" s="190"/>
      <c r="Q334" s="77">
        <f t="shared" si="266"/>
        <v>0</v>
      </c>
      <c r="R334" s="190"/>
      <c r="S334" s="77">
        <f t="shared" si="267"/>
        <v>0</v>
      </c>
      <c r="T334" s="190"/>
      <c r="U334" s="77">
        <f t="shared" si="268"/>
        <v>0</v>
      </c>
      <c r="V334" s="190"/>
      <c r="W334" s="77">
        <f t="shared" si="269"/>
        <v>0</v>
      </c>
      <c r="X334" s="63">
        <f t="shared" si="270"/>
        <v>0</v>
      </c>
      <c r="Y334" s="64">
        <f t="shared" si="271"/>
        <v>0</v>
      </c>
    </row>
    <row r="335" spans="1:25" ht="14.25" x14ac:dyDescent="0.15">
      <c r="A335" s="180"/>
      <c r="B335" s="180"/>
      <c r="C335" s="82">
        <v>1.6</v>
      </c>
      <c r="D335" s="191"/>
      <c r="E335" s="78">
        <f t="shared" si="247"/>
        <v>0</v>
      </c>
      <c r="F335" s="191"/>
      <c r="G335" s="78"/>
      <c r="H335" s="191"/>
      <c r="I335" s="125">
        <f t="shared" si="261"/>
        <v>0</v>
      </c>
      <c r="J335" s="191"/>
      <c r="K335" s="130">
        <f t="shared" si="262"/>
        <v>0</v>
      </c>
      <c r="L335" s="63">
        <f t="shared" si="263"/>
        <v>0</v>
      </c>
      <c r="M335" s="64">
        <f t="shared" si="264"/>
        <v>0</v>
      </c>
      <c r="N335" s="191"/>
      <c r="O335" s="78">
        <f t="shared" si="265"/>
        <v>0</v>
      </c>
      <c r="P335" s="191"/>
      <c r="Q335" s="78">
        <f t="shared" si="266"/>
        <v>0</v>
      </c>
      <c r="R335" s="191"/>
      <c r="S335" s="78">
        <f t="shared" si="267"/>
        <v>0</v>
      </c>
      <c r="T335" s="191"/>
      <c r="U335" s="78"/>
      <c r="V335" s="191"/>
      <c r="W335" s="78">
        <f t="shared" si="269"/>
        <v>0</v>
      </c>
      <c r="X335" s="63">
        <f t="shared" si="270"/>
        <v>0</v>
      </c>
      <c r="Y335" s="64">
        <f t="shared" si="271"/>
        <v>0</v>
      </c>
    </row>
    <row r="336" spans="1:25" ht="14.25" x14ac:dyDescent="0.15">
      <c r="A336" s="180"/>
      <c r="B336" s="180"/>
      <c r="C336" s="82">
        <v>2</v>
      </c>
      <c r="D336" s="191"/>
      <c r="E336" s="78">
        <f t="shared" si="247"/>
        <v>0</v>
      </c>
      <c r="F336" s="191"/>
      <c r="G336" s="78"/>
      <c r="H336" s="191"/>
      <c r="I336" s="125">
        <f t="shared" si="261"/>
        <v>0</v>
      </c>
      <c r="J336" s="191"/>
      <c r="K336" s="130">
        <f t="shared" si="262"/>
        <v>0</v>
      </c>
      <c r="L336" s="63">
        <f t="shared" si="263"/>
        <v>0</v>
      </c>
      <c r="M336" s="64">
        <f t="shared" si="264"/>
        <v>0</v>
      </c>
      <c r="N336" s="191"/>
      <c r="O336" s="78">
        <f t="shared" si="265"/>
        <v>0</v>
      </c>
      <c r="P336" s="191"/>
      <c r="Q336" s="78">
        <f t="shared" si="266"/>
        <v>0</v>
      </c>
      <c r="R336" s="191"/>
      <c r="S336" s="78">
        <f t="shared" si="267"/>
        <v>0</v>
      </c>
      <c r="T336" s="191"/>
      <c r="U336" s="78"/>
      <c r="V336" s="191"/>
      <c r="W336" s="78">
        <f t="shared" si="269"/>
        <v>0</v>
      </c>
      <c r="X336" s="63">
        <f t="shared" si="270"/>
        <v>0</v>
      </c>
      <c r="Y336" s="64">
        <f t="shared" si="271"/>
        <v>0</v>
      </c>
    </row>
    <row r="337" spans="1:25" ht="15" thickBot="1" x14ac:dyDescent="0.2">
      <c r="A337" s="180"/>
      <c r="B337" s="180"/>
      <c r="C337" s="87">
        <v>3</v>
      </c>
      <c r="D337" s="193"/>
      <c r="E337" s="78">
        <f t="shared" si="247"/>
        <v>0</v>
      </c>
      <c r="F337" s="193"/>
      <c r="G337" s="78">
        <f t="shared" si="260"/>
        <v>0</v>
      </c>
      <c r="H337" s="193"/>
      <c r="I337" s="125">
        <f t="shared" si="261"/>
        <v>0</v>
      </c>
      <c r="J337" s="193"/>
      <c r="K337" s="130">
        <f t="shared" si="262"/>
        <v>0</v>
      </c>
      <c r="L337" s="73">
        <f t="shared" si="263"/>
        <v>0</v>
      </c>
      <c r="M337" s="74">
        <f t="shared" si="264"/>
        <v>0</v>
      </c>
      <c r="N337" s="193"/>
      <c r="O337" s="78">
        <f t="shared" si="265"/>
        <v>0</v>
      </c>
      <c r="P337" s="193"/>
      <c r="Q337" s="78">
        <f t="shared" si="266"/>
        <v>0</v>
      </c>
      <c r="R337" s="193"/>
      <c r="S337" s="78">
        <f t="shared" si="267"/>
        <v>0</v>
      </c>
      <c r="T337" s="193"/>
      <c r="U337" s="78">
        <f t="shared" si="268"/>
        <v>0</v>
      </c>
      <c r="V337" s="193"/>
      <c r="W337" s="78">
        <f t="shared" si="269"/>
        <v>0</v>
      </c>
      <c r="X337" s="73">
        <f t="shared" si="270"/>
        <v>0</v>
      </c>
      <c r="Y337" s="74">
        <f t="shared" si="271"/>
        <v>0</v>
      </c>
    </row>
    <row r="338" spans="1:25" ht="15" thickBot="1" x14ac:dyDescent="0.2">
      <c r="A338" s="185"/>
      <c r="B338" s="185"/>
      <c r="C338" s="85"/>
      <c r="D338" s="58"/>
      <c r="E338" s="80">
        <f>SUM(E326:E337)</f>
        <v>0</v>
      </c>
      <c r="F338" s="58"/>
      <c r="G338" s="80">
        <f>SUM(G326:G337)</f>
        <v>0</v>
      </c>
      <c r="H338" s="58"/>
      <c r="I338" s="121">
        <f>SUM(I326:I337)</f>
        <v>0</v>
      </c>
      <c r="J338" s="58"/>
      <c r="K338" s="80">
        <f>SUM(K326:K337)</f>
        <v>0</v>
      </c>
      <c r="L338" s="69" t="s">
        <v>10</v>
      </c>
      <c r="M338" s="70">
        <f>SUM(M326:M337)</f>
        <v>0</v>
      </c>
      <c r="N338" s="58"/>
      <c r="O338" s="80">
        <f>SUM(O326:O337)</f>
        <v>0</v>
      </c>
      <c r="P338" s="58"/>
      <c r="Q338" s="80">
        <f>SUM(Q326:Q337)</f>
        <v>0</v>
      </c>
      <c r="R338" s="58"/>
      <c r="S338" s="80">
        <f>SUM(S326:S337)</f>
        <v>0</v>
      </c>
      <c r="T338" s="58"/>
      <c r="U338" s="80">
        <f>SUM(U326:U337)</f>
        <v>0</v>
      </c>
      <c r="V338" s="58"/>
      <c r="W338" s="80">
        <f>SUM(W326:W337)</f>
        <v>0</v>
      </c>
      <c r="X338" s="69" t="s">
        <v>10</v>
      </c>
      <c r="Y338" s="70">
        <f>SUM(Y326:Y337)</f>
        <v>0</v>
      </c>
    </row>
    <row r="339" spans="1:25" ht="14.25" x14ac:dyDescent="0.15">
      <c r="A339" s="149">
        <v>78</v>
      </c>
      <c r="B339" s="149" t="s">
        <v>174</v>
      </c>
      <c r="C339" s="86">
        <v>3</v>
      </c>
      <c r="D339" s="151"/>
      <c r="E339" s="79">
        <f t="shared" si="247"/>
        <v>0</v>
      </c>
      <c r="F339" s="151"/>
      <c r="G339" s="79">
        <f t="shared" ref="G339:G371" si="272">$C339*F339</f>
        <v>0</v>
      </c>
      <c r="H339" s="151"/>
      <c r="I339" s="126">
        <f t="shared" ref="I339:I371" si="273">$C339*H339</f>
        <v>0</v>
      </c>
      <c r="J339" s="151"/>
      <c r="K339" s="131">
        <f t="shared" ref="K339:K371" si="274">$C339*J339</f>
        <v>0</v>
      </c>
      <c r="L339" s="71">
        <f t="shared" ref="L339:L371" si="275">D339+F339+H339+J339</f>
        <v>0</v>
      </c>
      <c r="M339" s="72">
        <f t="shared" ref="M339:M371" si="276">$C339*L339</f>
        <v>0</v>
      </c>
      <c r="N339" s="151"/>
      <c r="O339" s="79">
        <f t="shared" ref="O339:O371" si="277">$C339*N339</f>
        <v>0</v>
      </c>
      <c r="P339" s="151"/>
      <c r="Q339" s="79">
        <f t="shared" ref="Q339:Q371" si="278">$C339*P339</f>
        <v>0</v>
      </c>
      <c r="R339" s="151"/>
      <c r="S339" s="79">
        <f t="shared" ref="S339:S371" si="279">$C339*R339</f>
        <v>0</v>
      </c>
      <c r="T339" s="151"/>
      <c r="U339" s="79">
        <f t="shared" ref="U339:U371" si="280">$C339*T339</f>
        <v>0</v>
      </c>
      <c r="V339" s="151"/>
      <c r="W339" s="79">
        <f t="shared" ref="W339:W371" si="281">$C339*V339</f>
        <v>0</v>
      </c>
      <c r="X339" s="71">
        <f t="shared" ref="X339:X371" si="282">D339+F339+H339+J339+N339+P339+R339+T339+V339</f>
        <v>0</v>
      </c>
      <c r="Y339" s="72">
        <f t="shared" ref="Y339:Y371" si="283">$C339*X339</f>
        <v>0</v>
      </c>
    </row>
    <row r="340" spans="1:25" ht="14.25" x14ac:dyDescent="0.15">
      <c r="A340" s="148"/>
      <c r="B340" s="148"/>
      <c r="C340" s="81">
        <v>3.5</v>
      </c>
      <c r="D340" s="152"/>
      <c r="E340" s="77">
        <f t="shared" si="247"/>
        <v>0</v>
      </c>
      <c r="F340" s="152"/>
      <c r="G340" s="77">
        <f t="shared" si="272"/>
        <v>0</v>
      </c>
      <c r="H340" s="152"/>
      <c r="I340" s="124">
        <f t="shared" si="273"/>
        <v>0</v>
      </c>
      <c r="J340" s="152"/>
      <c r="K340" s="129">
        <f t="shared" si="274"/>
        <v>0</v>
      </c>
      <c r="L340" s="63">
        <f t="shared" si="275"/>
        <v>0</v>
      </c>
      <c r="M340" s="64">
        <f t="shared" si="276"/>
        <v>0</v>
      </c>
      <c r="N340" s="152"/>
      <c r="O340" s="77">
        <f t="shared" si="277"/>
        <v>0</v>
      </c>
      <c r="P340" s="152"/>
      <c r="Q340" s="77">
        <f t="shared" si="278"/>
        <v>0</v>
      </c>
      <c r="R340" s="152"/>
      <c r="S340" s="77">
        <f t="shared" si="279"/>
        <v>0</v>
      </c>
      <c r="T340" s="152"/>
      <c r="U340" s="77">
        <f t="shared" si="280"/>
        <v>0</v>
      </c>
      <c r="V340" s="152"/>
      <c r="W340" s="77">
        <f t="shared" si="281"/>
        <v>0</v>
      </c>
      <c r="X340" s="63">
        <f t="shared" si="282"/>
        <v>0</v>
      </c>
      <c r="Y340" s="64">
        <f t="shared" si="283"/>
        <v>0</v>
      </c>
    </row>
    <row r="341" spans="1:25" ht="14.25" x14ac:dyDescent="0.15">
      <c r="A341" s="148"/>
      <c r="B341" s="148"/>
      <c r="C341" s="81">
        <v>4</v>
      </c>
      <c r="D341" s="152"/>
      <c r="E341" s="77">
        <f t="shared" si="247"/>
        <v>0</v>
      </c>
      <c r="F341" s="152"/>
      <c r="G341" s="77">
        <f t="shared" si="272"/>
        <v>0</v>
      </c>
      <c r="H341" s="152"/>
      <c r="I341" s="124">
        <f t="shared" si="273"/>
        <v>0</v>
      </c>
      <c r="J341" s="152"/>
      <c r="K341" s="129">
        <f t="shared" si="274"/>
        <v>0</v>
      </c>
      <c r="L341" s="63">
        <f t="shared" si="275"/>
        <v>0</v>
      </c>
      <c r="M341" s="64">
        <f t="shared" si="276"/>
        <v>0</v>
      </c>
      <c r="N341" s="152"/>
      <c r="O341" s="77">
        <f t="shared" si="277"/>
        <v>0</v>
      </c>
      <c r="P341" s="152"/>
      <c r="Q341" s="77">
        <f t="shared" si="278"/>
        <v>0</v>
      </c>
      <c r="R341" s="152"/>
      <c r="S341" s="77">
        <f t="shared" si="279"/>
        <v>0</v>
      </c>
      <c r="T341" s="152"/>
      <c r="U341" s="77">
        <f t="shared" si="280"/>
        <v>0</v>
      </c>
      <c r="V341" s="152"/>
      <c r="W341" s="77">
        <f t="shared" si="281"/>
        <v>0</v>
      </c>
      <c r="X341" s="63">
        <f t="shared" si="282"/>
        <v>0</v>
      </c>
      <c r="Y341" s="64">
        <f t="shared" si="283"/>
        <v>0</v>
      </c>
    </row>
    <row r="342" spans="1:25" ht="14.25" x14ac:dyDescent="0.15">
      <c r="A342" s="148"/>
      <c r="B342" s="148"/>
      <c r="C342" s="81">
        <v>4.5</v>
      </c>
      <c r="D342" s="152"/>
      <c r="E342" s="77">
        <f t="shared" si="247"/>
        <v>0</v>
      </c>
      <c r="F342" s="152"/>
      <c r="G342" s="77">
        <f t="shared" si="272"/>
        <v>0</v>
      </c>
      <c r="H342" s="152"/>
      <c r="I342" s="124">
        <f t="shared" si="273"/>
        <v>0</v>
      </c>
      <c r="J342" s="152"/>
      <c r="K342" s="129">
        <f t="shared" si="274"/>
        <v>0</v>
      </c>
      <c r="L342" s="63">
        <f t="shared" si="275"/>
        <v>0</v>
      </c>
      <c r="M342" s="64">
        <f t="shared" si="276"/>
        <v>0</v>
      </c>
      <c r="N342" s="152"/>
      <c r="O342" s="77">
        <f t="shared" si="277"/>
        <v>0</v>
      </c>
      <c r="P342" s="152"/>
      <c r="Q342" s="77">
        <f t="shared" si="278"/>
        <v>0</v>
      </c>
      <c r="R342" s="152"/>
      <c r="S342" s="77">
        <f t="shared" si="279"/>
        <v>0</v>
      </c>
      <c r="T342" s="152"/>
      <c r="U342" s="77">
        <f t="shared" si="280"/>
        <v>0</v>
      </c>
      <c r="V342" s="152"/>
      <c r="W342" s="77">
        <f t="shared" si="281"/>
        <v>0</v>
      </c>
      <c r="X342" s="63">
        <f t="shared" si="282"/>
        <v>0</v>
      </c>
      <c r="Y342" s="64">
        <f t="shared" si="283"/>
        <v>0</v>
      </c>
    </row>
    <row r="343" spans="1:25" ht="14.25" x14ac:dyDescent="0.15">
      <c r="A343" s="148"/>
      <c r="B343" s="148"/>
      <c r="C343" s="81">
        <v>5</v>
      </c>
      <c r="D343" s="152"/>
      <c r="E343" s="77">
        <f t="shared" si="247"/>
        <v>0</v>
      </c>
      <c r="F343" s="152"/>
      <c r="G343" s="77">
        <f t="shared" si="272"/>
        <v>0</v>
      </c>
      <c r="H343" s="152"/>
      <c r="I343" s="124">
        <f t="shared" si="273"/>
        <v>0</v>
      </c>
      <c r="J343" s="152"/>
      <c r="K343" s="129">
        <f t="shared" si="274"/>
        <v>0</v>
      </c>
      <c r="L343" s="63">
        <f t="shared" si="275"/>
        <v>0</v>
      </c>
      <c r="M343" s="64">
        <f t="shared" si="276"/>
        <v>0</v>
      </c>
      <c r="N343" s="152"/>
      <c r="O343" s="77">
        <f t="shared" si="277"/>
        <v>0</v>
      </c>
      <c r="P343" s="152"/>
      <c r="Q343" s="77">
        <f t="shared" si="278"/>
        <v>0</v>
      </c>
      <c r="R343" s="152"/>
      <c r="S343" s="77">
        <f t="shared" si="279"/>
        <v>0</v>
      </c>
      <c r="T343" s="152"/>
      <c r="U343" s="77">
        <f t="shared" si="280"/>
        <v>0</v>
      </c>
      <c r="V343" s="152"/>
      <c r="W343" s="77">
        <f t="shared" si="281"/>
        <v>0</v>
      </c>
      <c r="X343" s="63">
        <f t="shared" si="282"/>
        <v>0</v>
      </c>
      <c r="Y343" s="64">
        <f t="shared" si="283"/>
        <v>0</v>
      </c>
    </row>
    <row r="344" spans="1:25" ht="14.25" x14ac:dyDescent="0.15">
      <c r="A344" s="148"/>
      <c r="B344" s="148"/>
      <c r="C344" s="81">
        <v>5.5</v>
      </c>
      <c r="D344" s="152"/>
      <c r="E344" s="77">
        <f t="shared" si="247"/>
        <v>0</v>
      </c>
      <c r="F344" s="152"/>
      <c r="G344" s="77">
        <f t="shared" si="272"/>
        <v>0</v>
      </c>
      <c r="H344" s="152"/>
      <c r="I344" s="124">
        <f t="shared" si="273"/>
        <v>0</v>
      </c>
      <c r="J344" s="152"/>
      <c r="K344" s="129">
        <f t="shared" si="274"/>
        <v>0</v>
      </c>
      <c r="L344" s="63">
        <f t="shared" si="275"/>
        <v>0</v>
      </c>
      <c r="M344" s="64">
        <f t="shared" si="276"/>
        <v>0</v>
      </c>
      <c r="N344" s="152"/>
      <c r="O344" s="77">
        <f t="shared" si="277"/>
        <v>0</v>
      </c>
      <c r="P344" s="152"/>
      <c r="Q344" s="77">
        <f t="shared" si="278"/>
        <v>0</v>
      </c>
      <c r="R344" s="152"/>
      <c r="S344" s="77">
        <f t="shared" si="279"/>
        <v>0</v>
      </c>
      <c r="T344" s="152"/>
      <c r="U344" s="77">
        <f t="shared" si="280"/>
        <v>0</v>
      </c>
      <c r="V344" s="152"/>
      <c r="W344" s="77">
        <f t="shared" si="281"/>
        <v>0</v>
      </c>
      <c r="X344" s="63">
        <f t="shared" si="282"/>
        <v>0</v>
      </c>
      <c r="Y344" s="64">
        <f t="shared" si="283"/>
        <v>0</v>
      </c>
    </row>
    <row r="345" spans="1:25" ht="14.25" x14ac:dyDescent="0.15">
      <c r="A345" s="148"/>
      <c r="B345" s="148"/>
      <c r="C345" s="81">
        <v>6</v>
      </c>
      <c r="D345" s="152"/>
      <c r="E345" s="77">
        <f t="shared" si="247"/>
        <v>0</v>
      </c>
      <c r="F345" s="152"/>
      <c r="G345" s="77">
        <f t="shared" si="272"/>
        <v>0</v>
      </c>
      <c r="H345" s="152"/>
      <c r="I345" s="124">
        <f t="shared" si="273"/>
        <v>0</v>
      </c>
      <c r="J345" s="152"/>
      <c r="K345" s="129">
        <f t="shared" si="274"/>
        <v>0</v>
      </c>
      <c r="L345" s="63">
        <f t="shared" si="275"/>
        <v>0</v>
      </c>
      <c r="M345" s="64">
        <f t="shared" si="276"/>
        <v>0</v>
      </c>
      <c r="N345" s="152"/>
      <c r="O345" s="77">
        <f t="shared" si="277"/>
        <v>0</v>
      </c>
      <c r="P345" s="152"/>
      <c r="Q345" s="77">
        <f t="shared" si="278"/>
        <v>0</v>
      </c>
      <c r="R345" s="152"/>
      <c r="S345" s="77">
        <f t="shared" si="279"/>
        <v>0</v>
      </c>
      <c r="T345" s="152"/>
      <c r="U345" s="77">
        <f t="shared" si="280"/>
        <v>0</v>
      </c>
      <c r="V345" s="152"/>
      <c r="W345" s="77">
        <f t="shared" si="281"/>
        <v>0</v>
      </c>
      <c r="X345" s="63">
        <f t="shared" si="282"/>
        <v>0</v>
      </c>
      <c r="Y345" s="64">
        <f t="shared" si="283"/>
        <v>0</v>
      </c>
    </row>
    <row r="346" spans="1:25" ht="14.25" x14ac:dyDescent="0.15">
      <c r="A346" s="148"/>
      <c r="B346" s="148"/>
      <c r="C346" s="81">
        <v>6.5</v>
      </c>
      <c r="D346" s="152"/>
      <c r="E346" s="77">
        <f t="shared" si="247"/>
        <v>0</v>
      </c>
      <c r="F346" s="152"/>
      <c r="G346" s="77">
        <f t="shared" si="272"/>
        <v>0</v>
      </c>
      <c r="H346" s="152"/>
      <c r="I346" s="124">
        <f t="shared" si="273"/>
        <v>0</v>
      </c>
      <c r="J346" s="152"/>
      <c r="K346" s="129">
        <f t="shared" si="274"/>
        <v>0</v>
      </c>
      <c r="L346" s="63">
        <f t="shared" si="275"/>
        <v>0</v>
      </c>
      <c r="M346" s="64">
        <f t="shared" si="276"/>
        <v>0</v>
      </c>
      <c r="N346" s="152"/>
      <c r="O346" s="77">
        <f t="shared" si="277"/>
        <v>0</v>
      </c>
      <c r="P346" s="152"/>
      <c r="Q346" s="77">
        <f t="shared" si="278"/>
        <v>0</v>
      </c>
      <c r="R346" s="152"/>
      <c r="S346" s="77">
        <f t="shared" si="279"/>
        <v>0</v>
      </c>
      <c r="T346" s="152"/>
      <c r="U346" s="77">
        <f t="shared" si="280"/>
        <v>0</v>
      </c>
      <c r="V346" s="152"/>
      <c r="W346" s="77">
        <f t="shared" si="281"/>
        <v>0</v>
      </c>
      <c r="X346" s="63">
        <f t="shared" si="282"/>
        <v>0</v>
      </c>
      <c r="Y346" s="64">
        <f t="shared" si="283"/>
        <v>0</v>
      </c>
    </row>
    <row r="347" spans="1:25" ht="14.25" x14ac:dyDescent="0.15">
      <c r="A347" s="148"/>
      <c r="B347" s="148"/>
      <c r="C347" s="81">
        <v>7</v>
      </c>
      <c r="D347" s="152"/>
      <c r="E347" s="77">
        <f t="shared" si="247"/>
        <v>0</v>
      </c>
      <c r="F347" s="152"/>
      <c r="G347" s="77">
        <f t="shared" si="272"/>
        <v>0</v>
      </c>
      <c r="H347" s="152"/>
      <c r="I347" s="124">
        <f t="shared" si="273"/>
        <v>0</v>
      </c>
      <c r="J347" s="152"/>
      <c r="K347" s="129">
        <f t="shared" si="274"/>
        <v>0</v>
      </c>
      <c r="L347" s="63">
        <f t="shared" si="275"/>
        <v>0</v>
      </c>
      <c r="M347" s="64">
        <f t="shared" si="276"/>
        <v>0</v>
      </c>
      <c r="N347" s="152"/>
      <c r="O347" s="77">
        <f t="shared" si="277"/>
        <v>0</v>
      </c>
      <c r="P347" s="152"/>
      <c r="Q347" s="77">
        <f t="shared" si="278"/>
        <v>0</v>
      </c>
      <c r="R347" s="152"/>
      <c r="S347" s="77">
        <f t="shared" si="279"/>
        <v>0</v>
      </c>
      <c r="T347" s="152"/>
      <c r="U347" s="77">
        <f t="shared" si="280"/>
        <v>0</v>
      </c>
      <c r="V347" s="152"/>
      <c r="W347" s="77">
        <f t="shared" si="281"/>
        <v>0</v>
      </c>
      <c r="X347" s="63">
        <f t="shared" si="282"/>
        <v>0</v>
      </c>
      <c r="Y347" s="64">
        <f t="shared" si="283"/>
        <v>0</v>
      </c>
    </row>
    <row r="348" spans="1:25" ht="14.25" x14ac:dyDescent="0.15">
      <c r="A348" s="148"/>
      <c r="B348" s="148"/>
      <c r="C348" s="81">
        <v>7.5</v>
      </c>
      <c r="D348" s="152"/>
      <c r="E348" s="77">
        <f t="shared" si="247"/>
        <v>0</v>
      </c>
      <c r="F348" s="152"/>
      <c r="G348" s="77">
        <f t="shared" si="272"/>
        <v>0</v>
      </c>
      <c r="H348" s="152"/>
      <c r="I348" s="124">
        <f t="shared" si="273"/>
        <v>0</v>
      </c>
      <c r="J348" s="152"/>
      <c r="K348" s="129">
        <f t="shared" si="274"/>
        <v>0</v>
      </c>
      <c r="L348" s="63">
        <f t="shared" si="275"/>
        <v>0</v>
      </c>
      <c r="M348" s="64">
        <f t="shared" si="276"/>
        <v>0</v>
      </c>
      <c r="N348" s="152"/>
      <c r="O348" s="77">
        <f t="shared" si="277"/>
        <v>0</v>
      </c>
      <c r="P348" s="152"/>
      <c r="Q348" s="77">
        <f t="shared" si="278"/>
        <v>0</v>
      </c>
      <c r="R348" s="152"/>
      <c r="S348" s="77">
        <f t="shared" si="279"/>
        <v>0</v>
      </c>
      <c r="T348" s="152"/>
      <c r="U348" s="77">
        <f t="shared" si="280"/>
        <v>0</v>
      </c>
      <c r="V348" s="152"/>
      <c r="W348" s="77">
        <f t="shared" si="281"/>
        <v>0</v>
      </c>
      <c r="X348" s="63">
        <f t="shared" si="282"/>
        <v>0</v>
      </c>
      <c r="Y348" s="64">
        <f t="shared" si="283"/>
        <v>0</v>
      </c>
    </row>
    <row r="349" spans="1:25" ht="14.25" x14ac:dyDescent="0.15">
      <c r="A349" s="148"/>
      <c r="B349" s="148"/>
      <c r="C349" s="81">
        <v>8</v>
      </c>
      <c r="D349" s="152"/>
      <c r="E349" s="77">
        <f t="shared" si="247"/>
        <v>0</v>
      </c>
      <c r="F349" s="152"/>
      <c r="G349" s="77">
        <f t="shared" si="272"/>
        <v>0</v>
      </c>
      <c r="H349" s="152"/>
      <c r="I349" s="124">
        <f t="shared" si="273"/>
        <v>0</v>
      </c>
      <c r="J349" s="152"/>
      <c r="K349" s="129">
        <f t="shared" si="274"/>
        <v>0</v>
      </c>
      <c r="L349" s="63">
        <f t="shared" si="275"/>
        <v>0</v>
      </c>
      <c r="M349" s="64">
        <f t="shared" si="276"/>
        <v>0</v>
      </c>
      <c r="N349" s="152"/>
      <c r="O349" s="77">
        <f t="shared" si="277"/>
        <v>0</v>
      </c>
      <c r="P349" s="152"/>
      <c r="Q349" s="77">
        <f t="shared" si="278"/>
        <v>0</v>
      </c>
      <c r="R349" s="152"/>
      <c r="S349" s="77">
        <f t="shared" si="279"/>
        <v>0</v>
      </c>
      <c r="T349" s="152"/>
      <c r="U349" s="77">
        <f t="shared" si="280"/>
        <v>0</v>
      </c>
      <c r="V349" s="152"/>
      <c r="W349" s="77">
        <f t="shared" si="281"/>
        <v>0</v>
      </c>
      <c r="X349" s="63">
        <f t="shared" si="282"/>
        <v>0</v>
      </c>
      <c r="Y349" s="64">
        <f t="shared" si="283"/>
        <v>0</v>
      </c>
    </row>
    <row r="350" spans="1:25" ht="14.25" x14ac:dyDescent="0.15">
      <c r="A350" s="148"/>
      <c r="B350" s="148"/>
      <c r="C350" s="81">
        <v>8.5</v>
      </c>
      <c r="D350" s="152"/>
      <c r="E350" s="77">
        <f t="shared" si="247"/>
        <v>0</v>
      </c>
      <c r="F350" s="152"/>
      <c r="G350" s="77">
        <f t="shared" si="272"/>
        <v>0</v>
      </c>
      <c r="H350" s="152"/>
      <c r="I350" s="124">
        <f t="shared" si="273"/>
        <v>0</v>
      </c>
      <c r="J350" s="152"/>
      <c r="K350" s="129">
        <f t="shared" si="274"/>
        <v>0</v>
      </c>
      <c r="L350" s="63">
        <f t="shared" si="275"/>
        <v>0</v>
      </c>
      <c r="M350" s="64">
        <f t="shared" si="276"/>
        <v>0</v>
      </c>
      <c r="N350" s="152"/>
      <c r="O350" s="77">
        <f t="shared" si="277"/>
        <v>0</v>
      </c>
      <c r="P350" s="152"/>
      <c r="Q350" s="77">
        <f t="shared" si="278"/>
        <v>0</v>
      </c>
      <c r="R350" s="152"/>
      <c r="S350" s="77">
        <f t="shared" si="279"/>
        <v>0</v>
      </c>
      <c r="T350" s="152"/>
      <c r="U350" s="77">
        <f t="shared" si="280"/>
        <v>0</v>
      </c>
      <c r="V350" s="152"/>
      <c r="W350" s="77">
        <f t="shared" si="281"/>
        <v>0</v>
      </c>
      <c r="X350" s="63">
        <f t="shared" si="282"/>
        <v>0</v>
      </c>
      <c r="Y350" s="64">
        <f t="shared" si="283"/>
        <v>0</v>
      </c>
    </row>
    <row r="351" spans="1:25" ht="14.25" x14ac:dyDescent="0.15">
      <c r="A351" s="148"/>
      <c r="B351" s="148"/>
      <c r="C351" s="81">
        <v>9</v>
      </c>
      <c r="D351" s="152"/>
      <c r="E351" s="77">
        <f t="shared" si="247"/>
        <v>0</v>
      </c>
      <c r="F351" s="152"/>
      <c r="G351" s="77">
        <f t="shared" si="272"/>
        <v>0</v>
      </c>
      <c r="H351" s="152"/>
      <c r="I351" s="124">
        <f t="shared" si="273"/>
        <v>0</v>
      </c>
      <c r="J351" s="152"/>
      <c r="K351" s="129">
        <f t="shared" si="274"/>
        <v>0</v>
      </c>
      <c r="L351" s="63">
        <f t="shared" si="275"/>
        <v>0</v>
      </c>
      <c r="M351" s="64">
        <f t="shared" si="276"/>
        <v>0</v>
      </c>
      <c r="N351" s="152"/>
      <c r="O351" s="77">
        <f t="shared" si="277"/>
        <v>0</v>
      </c>
      <c r="P351" s="152"/>
      <c r="Q351" s="77">
        <f t="shared" si="278"/>
        <v>0</v>
      </c>
      <c r="R351" s="152"/>
      <c r="S351" s="77">
        <f t="shared" si="279"/>
        <v>0</v>
      </c>
      <c r="T351" s="152"/>
      <c r="U351" s="77">
        <f t="shared" si="280"/>
        <v>0</v>
      </c>
      <c r="V351" s="152"/>
      <c r="W351" s="77">
        <f t="shared" si="281"/>
        <v>0</v>
      </c>
      <c r="X351" s="63">
        <f t="shared" si="282"/>
        <v>0</v>
      </c>
      <c r="Y351" s="64">
        <f t="shared" si="283"/>
        <v>0</v>
      </c>
    </row>
    <row r="352" spans="1:25" ht="14.25" x14ac:dyDescent="0.15">
      <c r="A352" s="148"/>
      <c r="B352" s="148"/>
      <c r="C352" s="81">
        <v>9.5</v>
      </c>
      <c r="D352" s="152"/>
      <c r="E352" s="77">
        <f t="shared" si="247"/>
        <v>0</v>
      </c>
      <c r="F352" s="152"/>
      <c r="G352" s="77">
        <f t="shared" si="272"/>
        <v>0</v>
      </c>
      <c r="H352" s="152"/>
      <c r="I352" s="124">
        <f t="shared" si="273"/>
        <v>0</v>
      </c>
      <c r="J352" s="152"/>
      <c r="K352" s="129">
        <f t="shared" si="274"/>
        <v>0</v>
      </c>
      <c r="L352" s="63">
        <f t="shared" si="275"/>
        <v>0</v>
      </c>
      <c r="M352" s="64">
        <f t="shared" si="276"/>
        <v>0</v>
      </c>
      <c r="N352" s="152"/>
      <c r="O352" s="77">
        <f t="shared" si="277"/>
        <v>0</v>
      </c>
      <c r="P352" s="152"/>
      <c r="Q352" s="77">
        <f t="shared" si="278"/>
        <v>0</v>
      </c>
      <c r="R352" s="152"/>
      <c r="S352" s="77">
        <f t="shared" si="279"/>
        <v>0</v>
      </c>
      <c r="T352" s="152"/>
      <c r="U352" s="77">
        <f t="shared" si="280"/>
        <v>0</v>
      </c>
      <c r="V352" s="152"/>
      <c r="W352" s="77">
        <f t="shared" si="281"/>
        <v>0</v>
      </c>
      <c r="X352" s="63">
        <f t="shared" si="282"/>
        <v>0</v>
      </c>
      <c r="Y352" s="64">
        <f t="shared" si="283"/>
        <v>0</v>
      </c>
    </row>
    <row r="353" spans="1:25" ht="14.25" x14ac:dyDescent="0.15">
      <c r="A353" s="148"/>
      <c r="B353" s="148"/>
      <c r="C353" s="81">
        <v>10</v>
      </c>
      <c r="D353" s="152"/>
      <c r="E353" s="77">
        <f t="shared" si="247"/>
        <v>0</v>
      </c>
      <c r="F353" s="152"/>
      <c r="G353" s="77">
        <f t="shared" si="272"/>
        <v>0</v>
      </c>
      <c r="H353" s="152"/>
      <c r="I353" s="124">
        <f t="shared" si="273"/>
        <v>0</v>
      </c>
      <c r="J353" s="152"/>
      <c r="K353" s="129">
        <f t="shared" si="274"/>
        <v>0</v>
      </c>
      <c r="L353" s="63">
        <f t="shared" si="275"/>
        <v>0</v>
      </c>
      <c r="M353" s="64">
        <f t="shared" si="276"/>
        <v>0</v>
      </c>
      <c r="N353" s="152"/>
      <c r="O353" s="77">
        <f t="shared" si="277"/>
        <v>0</v>
      </c>
      <c r="P353" s="152"/>
      <c r="Q353" s="77">
        <f t="shared" si="278"/>
        <v>0</v>
      </c>
      <c r="R353" s="152"/>
      <c r="S353" s="77">
        <f t="shared" si="279"/>
        <v>0</v>
      </c>
      <c r="T353" s="152"/>
      <c r="U353" s="77">
        <f t="shared" si="280"/>
        <v>0</v>
      </c>
      <c r="V353" s="152"/>
      <c r="W353" s="77">
        <f t="shared" si="281"/>
        <v>0</v>
      </c>
      <c r="X353" s="63">
        <f t="shared" si="282"/>
        <v>0</v>
      </c>
      <c r="Y353" s="64">
        <f t="shared" si="283"/>
        <v>0</v>
      </c>
    </row>
    <row r="354" spans="1:25" ht="14.25" x14ac:dyDescent="0.15">
      <c r="A354" s="148"/>
      <c r="B354" s="148"/>
      <c r="C354" s="81">
        <v>10.5</v>
      </c>
      <c r="D354" s="152"/>
      <c r="E354" s="77">
        <f t="shared" si="247"/>
        <v>0</v>
      </c>
      <c r="F354" s="152"/>
      <c r="G354" s="77">
        <f t="shared" si="272"/>
        <v>0</v>
      </c>
      <c r="H354" s="152"/>
      <c r="I354" s="124">
        <f t="shared" si="273"/>
        <v>0</v>
      </c>
      <c r="J354" s="152"/>
      <c r="K354" s="129">
        <f t="shared" si="274"/>
        <v>0</v>
      </c>
      <c r="L354" s="63">
        <f t="shared" si="275"/>
        <v>0</v>
      </c>
      <c r="M354" s="64">
        <f t="shared" si="276"/>
        <v>0</v>
      </c>
      <c r="N354" s="152"/>
      <c r="O354" s="77">
        <f t="shared" si="277"/>
        <v>0</v>
      </c>
      <c r="P354" s="152"/>
      <c r="Q354" s="77">
        <f t="shared" si="278"/>
        <v>0</v>
      </c>
      <c r="R354" s="152"/>
      <c r="S354" s="77">
        <f t="shared" si="279"/>
        <v>0</v>
      </c>
      <c r="T354" s="152"/>
      <c r="U354" s="77">
        <f t="shared" si="280"/>
        <v>0</v>
      </c>
      <c r="V354" s="152"/>
      <c r="W354" s="77">
        <f t="shared" si="281"/>
        <v>0</v>
      </c>
      <c r="X354" s="63">
        <f t="shared" si="282"/>
        <v>0</v>
      </c>
      <c r="Y354" s="64">
        <f t="shared" si="283"/>
        <v>0</v>
      </c>
    </row>
    <row r="355" spans="1:25" ht="14.25" x14ac:dyDescent="0.15">
      <c r="A355" s="148"/>
      <c r="B355" s="148"/>
      <c r="C355" s="81">
        <v>11</v>
      </c>
      <c r="D355" s="152"/>
      <c r="E355" s="77">
        <f t="shared" si="247"/>
        <v>0</v>
      </c>
      <c r="F355" s="152"/>
      <c r="G355" s="77">
        <f t="shared" si="272"/>
        <v>0</v>
      </c>
      <c r="H355" s="152"/>
      <c r="I355" s="124">
        <f t="shared" si="273"/>
        <v>0</v>
      </c>
      <c r="J355" s="152"/>
      <c r="K355" s="129">
        <f t="shared" si="274"/>
        <v>0</v>
      </c>
      <c r="L355" s="63">
        <f t="shared" si="275"/>
        <v>0</v>
      </c>
      <c r="M355" s="64">
        <f t="shared" si="276"/>
        <v>0</v>
      </c>
      <c r="N355" s="152"/>
      <c r="O355" s="77">
        <f t="shared" si="277"/>
        <v>0</v>
      </c>
      <c r="P355" s="152"/>
      <c r="Q355" s="77">
        <f t="shared" si="278"/>
        <v>0</v>
      </c>
      <c r="R355" s="152"/>
      <c r="S355" s="77">
        <f t="shared" si="279"/>
        <v>0</v>
      </c>
      <c r="T355" s="152"/>
      <c r="U355" s="77">
        <f t="shared" si="280"/>
        <v>0</v>
      </c>
      <c r="V355" s="152"/>
      <c r="W355" s="77">
        <f t="shared" si="281"/>
        <v>0</v>
      </c>
      <c r="X355" s="63">
        <f t="shared" si="282"/>
        <v>0</v>
      </c>
      <c r="Y355" s="64">
        <f t="shared" si="283"/>
        <v>0</v>
      </c>
    </row>
    <row r="356" spans="1:25" ht="14.25" x14ac:dyDescent="0.15">
      <c r="A356" s="148"/>
      <c r="B356" s="148"/>
      <c r="C356" s="81">
        <v>11.5</v>
      </c>
      <c r="D356" s="152"/>
      <c r="E356" s="77">
        <f t="shared" ref="E356:E409" si="284">$C356*D356</f>
        <v>0</v>
      </c>
      <c r="F356" s="152"/>
      <c r="G356" s="77">
        <f t="shared" si="272"/>
        <v>0</v>
      </c>
      <c r="H356" s="152"/>
      <c r="I356" s="124">
        <f t="shared" si="273"/>
        <v>0</v>
      </c>
      <c r="J356" s="152"/>
      <c r="K356" s="129">
        <f t="shared" si="274"/>
        <v>0</v>
      </c>
      <c r="L356" s="63">
        <f t="shared" si="275"/>
        <v>0</v>
      </c>
      <c r="M356" s="64">
        <f t="shared" si="276"/>
        <v>0</v>
      </c>
      <c r="N356" s="152"/>
      <c r="O356" s="77">
        <f t="shared" si="277"/>
        <v>0</v>
      </c>
      <c r="P356" s="152"/>
      <c r="Q356" s="77">
        <f t="shared" si="278"/>
        <v>0</v>
      </c>
      <c r="R356" s="152"/>
      <c r="S356" s="77">
        <f t="shared" si="279"/>
        <v>0</v>
      </c>
      <c r="T356" s="152"/>
      <c r="U356" s="77">
        <f t="shared" si="280"/>
        <v>0</v>
      </c>
      <c r="V356" s="152"/>
      <c r="W356" s="77">
        <f t="shared" si="281"/>
        <v>0</v>
      </c>
      <c r="X356" s="63">
        <f t="shared" si="282"/>
        <v>0</v>
      </c>
      <c r="Y356" s="64">
        <f t="shared" si="283"/>
        <v>0</v>
      </c>
    </row>
    <row r="357" spans="1:25" ht="14.25" x14ac:dyDescent="0.15">
      <c r="A357" s="148"/>
      <c r="B357" s="148"/>
      <c r="C357" s="81">
        <v>12</v>
      </c>
      <c r="D357" s="152"/>
      <c r="E357" s="77">
        <f t="shared" si="284"/>
        <v>0</v>
      </c>
      <c r="F357" s="152"/>
      <c r="G357" s="77">
        <f t="shared" si="272"/>
        <v>0</v>
      </c>
      <c r="H357" s="152"/>
      <c r="I357" s="124">
        <f t="shared" si="273"/>
        <v>0</v>
      </c>
      <c r="J357" s="152"/>
      <c r="K357" s="129">
        <f t="shared" si="274"/>
        <v>0</v>
      </c>
      <c r="L357" s="63">
        <f t="shared" si="275"/>
        <v>0</v>
      </c>
      <c r="M357" s="64">
        <f t="shared" si="276"/>
        <v>0</v>
      </c>
      <c r="N357" s="152"/>
      <c r="O357" s="77">
        <f t="shared" si="277"/>
        <v>0</v>
      </c>
      <c r="P357" s="152"/>
      <c r="Q357" s="77">
        <f t="shared" si="278"/>
        <v>0</v>
      </c>
      <c r="R357" s="152"/>
      <c r="S357" s="77">
        <f t="shared" si="279"/>
        <v>0</v>
      </c>
      <c r="T357" s="152"/>
      <c r="U357" s="77">
        <f t="shared" si="280"/>
        <v>0</v>
      </c>
      <c r="V357" s="152"/>
      <c r="W357" s="77">
        <f t="shared" si="281"/>
        <v>0</v>
      </c>
      <c r="X357" s="63">
        <f t="shared" si="282"/>
        <v>0</v>
      </c>
      <c r="Y357" s="64">
        <f t="shared" si="283"/>
        <v>0</v>
      </c>
    </row>
    <row r="358" spans="1:25" ht="14.25" x14ac:dyDescent="0.15">
      <c r="A358" s="148"/>
      <c r="B358" s="148"/>
      <c r="C358" s="81">
        <v>12.5</v>
      </c>
      <c r="D358" s="152"/>
      <c r="E358" s="77">
        <f t="shared" si="284"/>
        <v>0</v>
      </c>
      <c r="F358" s="152"/>
      <c r="G358" s="77">
        <f t="shared" si="272"/>
        <v>0</v>
      </c>
      <c r="H358" s="152"/>
      <c r="I358" s="124">
        <f t="shared" si="273"/>
        <v>0</v>
      </c>
      <c r="J358" s="152"/>
      <c r="K358" s="129">
        <f t="shared" si="274"/>
        <v>0</v>
      </c>
      <c r="L358" s="63">
        <f t="shared" si="275"/>
        <v>0</v>
      </c>
      <c r="M358" s="64">
        <f t="shared" si="276"/>
        <v>0</v>
      </c>
      <c r="N358" s="152"/>
      <c r="O358" s="77">
        <f t="shared" si="277"/>
        <v>0</v>
      </c>
      <c r="P358" s="152"/>
      <c r="Q358" s="77">
        <f t="shared" si="278"/>
        <v>0</v>
      </c>
      <c r="R358" s="152"/>
      <c r="S358" s="77">
        <f t="shared" si="279"/>
        <v>0</v>
      </c>
      <c r="T358" s="152"/>
      <c r="U358" s="77">
        <f t="shared" si="280"/>
        <v>0</v>
      </c>
      <c r="V358" s="152"/>
      <c r="W358" s="77">
        <f t="shared" si="281"/>
        <v>0</v>
      </c>
      <c r="X358" s="63">
        <f t="shared" si="282"/>
        <v>0</v>
      </c>
      <c r="Y358" s="64">
        <f t="shared" si="283"/>
        <v>0</v>
      </c>
    </row>
    <row r="359" spans="1:25" ht="14.25" x14ac:dyDescent="0.15">
      <c r="A359" s="148"/>
      <c r="B359" s="148"/>
      <c r="C359" s="81">
        <v>13</v>
      </c>
      <c r="D359" s="152"/>
      <c r="E359" s="77">
        <f t="shared" si="284"/>
        <v>0</v>
      </c>
      <c r="F359" s="152"/>
      <c r="G359" s="77">
        <f t="shared" si="272"/>
        <v>0</v>
      </c>
      <c r="H359" s="152"/>
      <c r="I359" s="124">
        <f t="shared" si="273"/>
        <v>0</v>
      </c>
      <c r="J359" s="152"/>
      <c r="K359" s="129">
        <f t="shared" si="274"/>
        <v>0</v>
      </c>
      <c r="L359" s="63">
        <f t="shared" si="275"/>
        <v>0</v>
      </c>
      <c r="M359" s="64">
        <f t="shared" si="276"/>
        <v>0</v>
      </c>
      <c r="N359" s="152"/>
      <c r="O359" s="77">
        <f t="shared" si="277"/>
        <v>0</v>
      </c>
      <c r="P359" s="152"/>
      <c r="Q359" s="77">
        <f t="shared" si="278"/>
        <v>0</v>
      </c>
      <c r="R359" s="152"/>
      <c r="S359" s="77">
        <f t="shared" si="279"/>
        <v>0</v>
      </c>
      <c r="T359" s="152"/>
      <c r="U359" s="77">
        <f t="shared" si="280"/>
        <v>0</v>
      </c>
      <c r="V359" s="152"/>
      <c r="W359" s="77">
        <f t="shared" si="281"/>
        <v>0</v>
      </c>
      <c r="X359" s="63">
        <f t="shared" si="282"/>
        <v>0</v>
      </c>
      <c r="Y359" s="64">
        <f t="shared" si="283"/>
        <v>0</v>
      </c>
    </row>
    <row r="360" spans="1:25" ht="14.25" x14ac:dyDescent="0.15">
      <c r="A360" s="148"/>
      <c r="B360" s="148"/>
      <c r="C360" s="81">
        <v>13.5</v>
      </c>
      <c r="D360" s="152"/>
      <c r="E360" s="77">
        <f t="shared" si="284"/>
        <v>0</v>
      </c>
      <c r="F360" s="152"/>
      <c r="G360" s="77">
        <f t="shared" si="272"/>
        <v>0</v>
      </c>
      <c r="H360" s="152"/>
      <c r="I360" s="124">
        <f t="shared" si="273"/>
        <v>0</v>
      </c>
      <c r="J360" s="152"/>
      <c r="K360" s="129">
        <f t="shared" si="274"/>
        <v>0</v>
      </c>
      <c r="L360" s="63">
        <f t="shared" si="275"/>
        <v>0</v>
      </c>
      <c r="M360" s="64">
        <f t="shared" si="276"/>
        <v>0</v>
      </c>
      <c r="N360" s="152"/>
      <c r="O360" s="77">
        <f t="shared" si="277"/>
        <v>0</v>
      </c>
      <c r="P360" s="152"/>
      <c r="Q360" s="77">
        <f t="shared" si="278"/>
        <v>0</v>
      </c>
      <c r="R360" s="152"/>
      <c r="S360" s="77">
        <f t="shared" si="279"/>
        <v>0</v>
      </c>
      <c r="T360" s="152"/>
      <c r="U360" s="77">
        <f t="shared" si="280"/>
        <v>0</v>
      </c>
      <c r="V360" s="152"/>
      <c r="W360" s="77">
        <f t="shared" si="281"/>
        <v>0</v>
      </c>
      <c r="X360" s="63">
        <f t="shared" si="282"/>
        <v>0</v>
      </c>
      <c r="Y360" s="64">
        <f t="shared" si="283"/>
        <v>0</v>
      </c>
    </row>
    <row r="361" spans="1:25" ht="14.25" x14ac:dyDescent="0.15">
      <c r="A361" s="148"/>
      <c r="B361" s="148"/>
      <c r="C361" s="81">
        <v>14</v>
      </c>
      <c r="D361" s="152"/>
      <c r="E361" s="77">
        <f t="shared" si="284"/>
        <v>0</v>
      </c>
      <c r="F361" s="152"/>
      <c r="G361" s="77">
        <f t="shared" si="272"/>
        <v>0</v>
      </c>
      <c r="H361" s="152"/>
      <c r="I361" s="124">
        <f t="shared" si="273"/>
        <v>0</v>
      </c>
      <c r="J361" s="152"/>
      <c r="K361" s="129">
        <f t="shared" si="274"/>
        <v>0</v>
      </c>
      <c r="L361" s="63">
        <f t="shared" si="275"/>
        <v>0</v>
      </c>
      <c r="M361" s="64">
        <f t="shared" si="276"/>
        <v>0</v>
      </c>
      <c r="N361" s="152"/>
      <c r="O361" s="77">
        <f t="shared" si="277"/>
        <v>0</v>
      </c>
      <c r="P361" s="152"/>
      <c r="Q361" s="77">
        <f t="shared" si="278"/>
        <v>0</v>
      </c>
      <c r="R361" s="152"/>
      <c r="S361" s="77">
        <f t="shared" si="279"/>
        <v>0</v>
      </c>
      <c r="T361" s="152"/>
      <c r="U361" s="77">
        <f t="shared" si="280"/>
        <v>0</v>
      </c>
      <c r="V361" s="152"/>
      <c r="W361" s="77">
        <f t="shared" si="281"/>
        <v>0</v>
      </c>
      <c r="X361" s="63">
        <f t="shared" si="282"/>
        <v>0</v>
      </c>
      <c r="Y361" s="64">
        <f t="shared" si="283"/>
        <v>0</v>
      </c>
    </row>
    <row r="362" spans="1:25" ht="14.25" x14ac:dyDescent="0.15">
      <c r="A362" s="148"/>
      <c r="B362" s="148"/>
      <c r="C362" s="81">
        <v>14.5</v>
      </c>
      <c r="D362" s="152"/>
      <c r="E362" s="77">
        <f t="shared" si="284"/>
        <v>0</v>
      </c>
      <c r="F362" s="152"/>
      <c r="G362" s="77">
        <f t="shared" si="272"/>
        <v>0</v>
      </c>
      <c r="H362" s="152"/>
      <c r="I362" s="124">
        <f t="shared" si="273"/>
        <v>0</v>
      </c>
      <c r="J362" s="152"/>
      <c r="K362" s="129">
        <f t="shared" si="274"/>
        <v>0</v>
      </c>
      <c r="L362" s="63">
        <f t="shared" si="275"/>
        <v>0</v>
      </c>
      <c r="M362" s="64">
        <f t="shared" si="276"/>
        <v>0</v>
      </c>
      <c r="N362" s="152"/>
      <c r="O362" s="77">
        <f t="shared" si="277"/>
        <v>0</v>
      </c>
      <c r="P362" s="152"/>
      <c r="Q362" s="77">
        <f t="shared" si="278"/>
        <v>0</v>
      </c>
      <c r="R362" s="152"/>
      <c r="S362" s="77">
        <f t="shared" si="279"/>
        <v>0</v>
      </c>
      <c r="T362" s="152"/>
      <c r="U362" s="77">
        <f t="shared" si="280"/>
        <v>0</v>
      </c>
      <c r="V362" s="152"/>
      <c r="W362" s="77">
        <f t="shared" si="281"/>
        <v>0</v>
      </c>
      <c r="X362" s="63">
        <f t="shared" si="282"/>
        <v>0</v>
      </c>
      <c r="Y362" s="64">
        <f t="shared" si="283"/>
        <v>0</v>
      </c>
    </row>
    <row r="363" spans="1:25" ht="14.25" x14ac:dyDescent="0.15">
      <c r="A363" s="148"/>
      <c r="B363" s="148"/>
      <c r="C363" s="81">
        <v>15</v>
      </c>
      <c r="D363" s="152"/>
      <c r="E363" s="77">
        <f t="shared" si="284"/>
        <v>0</v>
      </c>
      <c r="F363" s="152"/>
      <c r="G363" s="77">
        <f t="shared" si="272"/>
        <v>0</v>
      </c>
      <c r="H363" s="152"/>
      <c r="I363" s="124">
        <f t="shared" si="273"/>
        <v>0</v>
      </c>
      <c r="J363" s="152"/>
      <c r="K363" s="129">
        <f t="shared" si="274"/>
        <v>0</v>
      </c>
      <c r="L363" s="63">
        <f t="shared" si="275"/>
        <v>0</v>
      </c>
      <c r="M363" s="64">
        <f t="shared" si="276"/>
        <v>0</v>
      </c>
      <c r="N363" s="152"/>
      <c r="O363" s="77">
        <f t="shared" si="277"/>
        <v>0</v>
      </c>
      <c r="P363" s="152"/>
      <c r="Q363" s="77">
        <f t="shared" si="278"/>
        <v>0</v>
      </c>
      <c r="R363" s="152"/>
      <c r="S363" s="77">
        <f t="shared" si="279"/>
        <v>0</v>
      </c>
      <c r="T363" s="152"/>
      <c r="U363" s="77">
        <f t="shared" si="280"/>
        <v>0</v>
      </c>
      <c r="V363" s="152"/>
      <c r="W363" s="77">
        <f t="shared" si="281"/>
        <v>0</v>
      </c>
      <c r="X363" s="63">
        <f t="shared" si="282"/>
        <v>0</v>
      </c>
      <c r="Y363" s="64">
        <f t="shared" si="283"/>
        <v>0</v>
      </c>
    </row>
    <row r="364" spans="1:25" ht="14.25" x14ac:dyDescent="0.15">
      <c r="A364" s="148"/>
      <c r="B364" s="148"/>
      <c r="C364" s="81">
        <v>15.5</v>
      </c>
      <c r="D364" s="152"/>
      <c r="E364" s="77">
        <f t="shared" si="284"/>
        <v>0</v>
      </c>
      <c r="F364" s="152"/>
      <c r="G364" s="77">
        <f t="shared" si="272"/>
        <v>0</v>
      </c>
      <c r="H364" s="152"/>
      <c r="I364" s="124">
        <f t="shared" si="273"/>
        <v>0</v>
      </c>
      <c r="J364" s="152"/>
      <c r="K364" s="129">
        <f t="shared" si="274"/>
        <v>0</v>
      </c>
      <c r="L364" s="63">
        <f t="shared" si="275"/>
        <v>0</v>
      </c>
      <c r="M364" s="64">
        <f t="shared" si="276"/>
        <v>0</v>
      </c>
      <c r="N364" s="152"/>
      <c r="O364" s="77">
        <f t="shared" si="277"/>
        <v>0</v>
      </c>
      <c r="P364" s="152"/>
      <c r="Q364" s="77">
        <f t="shared" si="278"/>
        <v>0</v>
      </c>
      <c r="R364" s="152"/>
      <c r="S364" s="77">
        <f t="shared" si="279"/>
        <v>0</v>
      </c>
      <c r="T364" s="152"/>
      <c r="U364" s="77">
        <f t="shared" si="280"/>
        <v>0</v>
      </c>
      <c r="V364" s="152"/>
      <c r="W364" s="77">
        <f t="shared" si="281"/>
        <v>0</v>
      </c>
      <c r="X364" s="63">
        <f t="shared" si="282"/>
        <v>0</v>
      </c>
      <c r="Y364" s="64">
        <f t="shared" si="283"/>
        <v>0</v>
      </c>
    </row>
    <row r="365" spans="1:25" ht="14.25" x14ac:dyDescent="0.15">
      <c r="A365" s="148"/>
      <c r="B365" s="148"/>
      <c r="C365" s="81">
        <v>16</v>
      </c>
      <c r="D365" s="152"/>
      <c r="E365" s="77">
        <f t="shared" si="284"/>
        <v>0</v>
      </c>
      <c r="F365" s="152"/>
      <c r="G365" s="77">
        <f t="shared" si="272"/>
        <v>0</v>
      </c>
      <c r="H365" s="152"/>
      <c r="I365" s="124">
        <f t="shared" si="273"/>
        <v>0</v>
      </c>
      <c r="J365" s="152"/>
      <c r="K365" s="129">
        <f t="shared" si="274"/>
        <v>0</v>
      </c>
      <c r="L365" s="63">
        <f t="shared" si="275"/>
        <v>0</v>
      </c>
      <c r="M365" s="64">
        <f t="shared" si="276"/>
        <v>0</v>
      </c>
      <c r="N365" s="152"/>
      <c r="O365" s="77">
        <f t="shared" si="277"/>
        <v>0</v>
      </c>
      <c r="P365" s="152"/>
      <c r="Q365" s="77">
        <f t="shared" si="278"/>
        <v>0</v>
      </c>
      <c r="R365" s="152"/>
      <c r="S365" s="77">
        <f t="shared" si="279"/>
        <v>0</v>
      </c>
      <c r="T365" s="152"/>
      <c r="U365" s="77">
        <f t="shared" si="280"/>
        <v>0</v>
      </c>
      <c r="V365" s="152"/>
      <c r="W365" s="77">
        <f t="shared" si="281"/>
        <v>0</v>
      </c>
      <c r="X365" s="63">
        <f t="shared" si="282"/>
        <v>0</v>
      </c>
      <c r="Y365" s="64">
        <f t="shared" si="283"/>
        <v>0</v>
      </c>
    </row>
    <row r="366" spans="1:25" ht="14.25" x14ac:dyDescent="0.15">
      <c r="A366" s="148"/>
      <c r="B366" s="148"/>
      <c r="C366" s="81">
        <v>16.5</v>
      </c>
      <c r="D366" s="152"/>
      <c r="E366" s="77">
        <f t="shared" si="284"/>
        <v>0</v>
      </c>
      <c r="F366" s="152"/>
      <c r="G366" s="77">
        <f t="shared" si="272"/>
        <v>0</v>
      </c>
      <c r="H366" s="152"/>
      <c r="I366" s="124">
        <f t="shared" si="273"/>
        <v>0</v>
      </c>
      <c r="J366" s="152"/>
      <c r="K366" s="129">
        <f t="shared" si="274"/>
        <v>0</v>
      </c>
      <c r="L366" s="63">
        <f t="shared" si="275"/>
        <v>0</v>
      </c>
      <c r="M366" s="64">
        <f t="shared" si="276"/>
        <v>0</v>
      </c>
      <c r="N366" s="152"/>
      <c r="O366" s="77">
        <f t="shared" si="277"/>
        <v>0</v>
      </c>
      <c r="P366" s="152"/>
      <c r="Q366" s="77">
        <f t="shared" si="278"/>
        <v>0</v>
      </c>
      <c r="R366" s="152"/>
      <c r="S366" s="77">
        <f t="shared" si="279"/>
        <v>0</v>
      </c>
      <c r="T366" s="152"/>
      <c r="U366" s="77">
        <f t="shared" si="280"/>
        <v>0</v>
      </c>
      <c r="V366" s="152"/>
      <c r="W366" s="77">
        <f t="shared" si="281"/>
        <v>0</v>
      </c>
      <c r="X366" s="63">
        <f t="shared" si="282"/>
        <v>0</v>
      </c>
      <c r="Y366" s="64">
        <f t="shared" si="283"/>
        <v>0</v>
      </c>
    </row>
    <row r="367" spans="1:25" ht="14.25" x14ac:dyDescent="0.15">
      <c r="A367" s="148"/>
      <c r="B367" s="148"/>
      <c r="C367" s="81">
        <v>17</v>
      </c>
      <c r="D367" s="152"/>
      <c r="E367" s="77">
        <f t="shared" si="284"/>
        <v>0</v>
      </c>
      <c r="F367" s="152"/>
      <c r="G367" s="77">
        <f t="shared" si="272"/>
        <v>0</v>
      </c>
      <c r="H367" s="152"/>
      <c r="I367" s="124">
        <f t="shared" si="273"/>
        <v>0</v>
      </c>
      <c r="J367" s="152"/>
      <c r="K367" s="129">
        <f t="shared" si="274"/>
        <v>0</v>
      </c>
      <c r="L367" s="63">
        <f t="shared" si="275"/>
        <v>0</v>
      </c>
      <c r="M367" s="64">
        <f t="shared" si="276"/>
        <v>0</v>
      </c>
      <c r="N367" s="152"/>
      <c r="O367" s="77">
        <f t="shared" si="277"/>
        <v>0</v>
      </c>
      <c r="P367" s="152"/>
      <c r="Q367" s="77">
        <f t="shared" si="278"/>
        <v>0</v>
      </c>
      <c r="R367" s="152"/>
      <c r="S367" s="77">
        <f t="shared" si="279"/>
        <v>0</v>
      </c>
      <c r="T367" s="152"/>
      <c r="U367" s="77">
        <f t="shared" si="280"/>
        <v>0</v>
      </c>
      <c r="V367" s="152"/>
      <c r="W367" s="77">
        <f t="shared" si="281"/>
        <v>0</v>
      </c>
      <c r="X367" s="63">
        <f t="shared" si="282"/>
        <v>0</v>
      </c>
      <c r="Y367" s="64">
        <f t="shared" si="283"/>
        <v>0</v>
      </c>
    </row>
    <row r="368" spans="1:25" ht="14.25" x14ac:dyDescent="0.15">
      <c r="A368" s="148"/>
      <c r="B368" s="148"/>
      <c r="C368" s="81">
        <v>17.5</v>
      </c>
      <c r="D368" s="152"/>
      <c r="E368" s="77">
        <f t="shared" si="284"/>
        <v>0</v>
      </c>
      <c r="F368" s="152"/>
      <c r="G368" s="77">
        <f t="shared" si="272"/>
        <v>0</v>
      </c>
      <c r="H368" s="152"/>
      <c r="I368" s="124">
        <f t="shared" si="273"/>
        <v>0</v>
      </c>
      <c r="J368" s="152"/>
      <c r="K368" s="129">
        <f t="shared" si="274"/>
        <v>0</v>
      </c>
      <c r="L368" s="63">
        <f t="shared" si="275"/>
        <v>0</v>
      </c>
      <c r="M368" s="64">
        <f t="shared" si="276"/>
        <v>0</v>
      </c>
      <c r="N368" s="152"/>
      <c r="O368" s="77">
        <f t="shared" si="277"/>
        <v>0</v>
      </c>
      <c r="P368" s="152"/>
      <c r="Q368" s="77">
        <f t="shared" si="278"/>
        <v>0</v>
      </c>
      <c r="R368" s="152"/>
      <c r="S368" s="77">
        <f t="shared" si="279"/>
        <v>0</v>
      </c>
      <c r="T368" s="152"/>
      <c r="U368" s="77">
        <f t="shared" si="280"/>
        <v>0</v>
      </c>
      <c r="V368" s="152"/>
      <c r="W368" s="77">
        <f t="shared" si="281"/>
        <v>0</v>
      </c>
      <c r="X368" s="63">
        <f t="shared" si="282"/>
        <v>0</v>
      </c>
      <c r="Y368" s="64">
        <f t="shared" si="283"/>
        <v>0</v>
      </c>
    </row>
    <row r="369" spans="1:25" ht="14.25" x14ac:dyDescent="0.15">
      <c r="A369" s="148"/>
      <c r="B369" s="148"/>
      <c r="C369" s="81">
        <v>18</v>
      </c>
      <c r="D369" s="152"/>
      <c r="E369" s="77">
        <f t="shared" si="284"/>
        <v>0</v>
      </c>
      <c r="F369" s="152"/>
      <c r="G369" s="77">
        <f t="shared" si="272"/>
        <v>0</v>
      </c>
      <c r="H369" s="152"/>
      <c r="I369" s="124">
        <f t="shared" si="273"/>
        <v>0</v>
      </c>
      <c r="J369" s="152"/>
      <c r="K369" s="129">
        <f t="shared" si="274"/>
        <v>0</v>
      </c>
      <c r="L369" s="63">
        <f t="shared" si="275"/>
        <v>0</v>
      </c>
      <c r="M369" s="64">
        <f t="shared" si="276"/>
        <v>0</v>
      </c>
      <c r="N369" s="152"/>
      <c r="O369" s="77">
        <f t="shared" si="277"/>
        <v>0</v>
      </c>
      <c r="P369" s="152"/>
      <c r="Q369" s="77">
        <f t="shared" si="278"/>
        <v>0</v>
      </c>
      <c r="R369" s="152"/>
      <c r="S369" s="77">
        <f t="shared" si="279"/>
        <v>0</v>
      </c>
      <c r="T369" s="152"/>
      <c r="U369" s="77">
        <f t="shared" si="280"/>
        <v>0</v>
      </c>
      <c r="V369" s="152"/>
      <c r="W369" s="77">
        <f t="shared" si="281"/>
        <v>0</v>
      </c>
      <c r="X369" s="63">
        <f t="shared" si="282"/>
        <v>0</v>
      </c>
      <c r="Y369" s="64">
        <f t="shared" si="283"/>
        <v>0</v>
      </c>
    </row>
    <row r="370" spans="1:25" ht="14.25" x14ac:dyDescent="0.15">
      <c r="A370" s="148"/>
      <c r="B370" s="148"/>
      <c r="C370" s="81"/>
      <c r="D370" s="152"/>
      <c r="E370" s="77">
        <f t="shared" si="284"/>
        <v>0</v>
      </c>
      <c r="F370" s="152"/>
      <c r="G370" s="77">
        <f t="shared" si="272"/>
        <v>0</v>
      </c>
      <c r="H370" s="152"/>
      <c r="I370" s="124">
        <f t="shared" si="273"/>
        <v>0</v>
      </c>
      <c r="J370" s="152"/>
      <c r="K370" s="129">
        <f t="shared" si="274"/>
        <v>0</v>
      </c>
      <c r="L370" s="63">
        <f t="shared" si="275"/>
        <v>0</v>
      </c>
      <c r="M370" s="64">
        <f t="shared" si="276"/>
        <v>0</v>
      </c>
      <c r="N370" s="152"/>
      <c r="O370" s="77">
        <f t="shared" si="277"/>
        <v>0</v>
      </c>
      <c r="P370" s="152"/>
      <c r="Q370" s="77">
        <f t="shared" si="278"/>
        <v>0</v>
      </c>
      <c r="R370" s="152"/>
      <c r="S370" s="77">
        <f t="shared" si="279"/>
        <v>0</v>
      </c>
      <c r="T370" s="152"/>
      <c r="U370" s="77">
        <f t="shared" si="280"/>
        <v>0</v>
      </c>
      <c r="V370" s="152"/>
      <c r="W370" s="77">
        <f t="shared" si="281"/>
        <v>0</v>
      </c>
      <c r="X370" s="63">
        <f t="shared" si="282"/>
        <v>0</v>
      </c>
      <c r="Y370" s="64">
        <f t="shared" si="283"/>
        <v>0</v>
      </c>
    </row>
    <row r="371" spans="1:25" ht="15" thickBot="1" x14ac:dyDescent="0.2">
      <c r="A371" s="150"/>
      <c r="B371" s="150"/>
      <c r="C371" s="82"/>
      <c r="D371" s="153"/>
      <c r="E371" s="78">
        <f t="shared" si="284"/>
        <v>0</v>
      </c>
      <c r="F371" s="153"/>
      <c r="G371" s="78">
        <f t="shared" si="272"/>
        <v>0</v>
      </c>
      <c r="H371" s="153"/>
      <c r="I371" s="125">
        <f t="shared" si="273"/>
        <v>0</v>
      </c>
      <c r="J371" s="153"/>
      <c r="K371" s="130">
        <f t="shared" si="274"/>
        <v>0</v>
      </c>
      <c r="L371" s="65">
        <f t="shared" si="275"/>
        <v>0</v>
      </c>
      <c r="M371" s="66">
        <f t="shared" si="276"/>
        <v>0</v>
      </c>
      <c r="N371" s="153"/>
      <c r="O371" s="78">
        <f t="shared" si="277"/>
        <v>0</v>
      </c>
      <c r="P371" s="153"/>
      <c r="Q371" s="78">
        <f t="shared" si="278"/>
        <v>0</v>
      </c>
      <c r="R371" s="153"/>
      <c r="S371" s="78">
        <f t="shared" si="279"/>
        <v>0</v>
      </c>
      <c r="T371" s="153"/>
      <c r="U371" s="78">
        <f t="shared" si="280"/>
        <v>0</v>
      </c>
      <c r="V371" s="153"/>
      <c r="W371" s="78">
        <f t="shared" si="281"/>
        <v>0</v>
      </c>
      <c r="X371" s="65">
        <f t="shared" si="282"/>
        <v>0</v>
      </c>
      <c r="Y371" s="66">
        <f t="shared" si="283"/>
        <v>0</v>
      </c>
    </row>
    <row r="372" spans="1:25" ht="15" thickBot="1" x14ac:dyDescent="0.2">
      <c r="A372" s="150"/>
      <c r="B372" s="150"/>
      <c r="C372" s="83"/>
      <c r="D372" s="57"/>
      <c r="E372" s="80">
        <f>SUM(E339:E371)</f>
        <v>0</v>
      </c>
      <c r="F372" s="57"/>
      <c r="G372" s="80">
        <f>SUM(G339:G371)</f>
        <v>0</v>
      </c>
      <c r="H372" s="57"/>
      <c r="I372" s="121">
        <f>SUM(I339:I371)</f>
        <v>0</v>
      </c>
      <c r="J372" s="57"/>
      <c r="K372" s="80">
        <f>SUM(K339:K371)</f>
        <v>0</v>
      </c>
      <c r="L372" s="69" t="s">
        <v>10</v>
      </c>
      <c r="M372" s="70">
        <f>SUM(M339:M371)</f>
        <v>0</v>
      </c>
      <c r="N372" s="57"/>
      <c r="O372" s="80">
        <f>SUM(O339:O371)</f>
        <v>0</v>
      </c>
      <c r="P372" s="57"/>
      <c r="Q372" s="80">
        <f>SUM(Q339:Q371)</f>
        <v>0</v>
      </c>
      <c r="R372" s="57"/>
      <c r="S372" s="80">
        <f>SUM(S339:S371)</f>
        <v>0</v>
      </c>
      <c r="T372" s="57"/>
      <c r="U372" s="80">
        <f>SUM(U339:U371)</f>
        <v>0</v>
      </c>
      <c r="V372" s="57"/>
      <c r="W372" s="80">
        <f>SUM(W339:W371)</f>
        <v>0</v>
      </c>
      <c r="X372" s="69" t="s">
        <v>10</v>
      </c>
      <c r="Y372" s="70">
        <f>SUM(Y339:Y371)</f>
        <v>0</v>
      </c>
    </row>
    <row r="373" spans="1:25" ht="14.25" customHeight="1" x14ac:dyDescent="0.15">
      <c r="A373" s="182">
        <v>83</v>
      </c>
      <c r="B373" s="182" t="s">
        <v>45</v>
      </c>
      <c r="C373" s="86">
        <v>1</v>
      </c>
      <c r="D373" s="189"/>
      <c r="E373" s="79">
        <f t="shared" si="284"/>
        <v>0</v>
      </c>
      <c r="F373" s="189"/>
      <c r="G373" s="79">
        <f t="shared" ref="G373:G383" si="285">$C373*F373</f>
        <v>0</v>
      </c>
      <c r="H373" s="189"/>
      <c r="I373" s="126">
        <f t="shared" ref="I373:I383" si="286">$C373*H373</f>
        <v>0</v>
      </c>
      <c r="J373" s="189"/>
      <c r="K373" s="131">
        <f t="shared" ref="K373:K383" si="287">$C373*J373</f>
        <v>0</v>
      </c>
      <c r="L373" s="71">
        <f t="shared" ref="L373:L383" si="288">D373+F373+H373+J373</f>
        <v>0</v>
      </c>
      <c r="M373" s="72">
        <f t="shared" ref="M373:M383" si="289">$C373*L373</f>
        <v>0</v>
      </c>
      <c r="N373" s="189"/>
      <c r="O373" s="79">
        <f t="shared" ref="O373:O383" si="290">$C373*N373</f>
        <v>0</v>
      </c>
      <c r="P373" s="189"/>
      <c r="Q373" s="79">
        <f t="shared" ref="Q373:Q383" si="291">$C373*P373</f>
        <v>0</v>
      </c>
      <c r="R373" s="189"/>
      <c r="S373" s="79">
        <f t="shared" ref="S373:S383" si="292">$C373*R373</f>
        <v>0</v>
      </c>
      <c r="T373" s="189"/>
      <c r="U373" s="79">
        <f t="shared" ref="U373:U383" si="293">$C373*T373</f>
        <v>0</v>
      </c>
      <c r="V373" s="189"/>
      <c r="W373" s="79">
        <f t="shared" ref="W373:W383" si="294">$C373*V373</f>
        <v>0</v>
      </c>
      <c r="X373" s="71">
        <f t="shared" ref="X373:X383" si="295">D373+F373+H373+J373+N373+P373+R373+T373+V373</f>
        <v>0</v>
      </c>
      <c r="Y373" s="72">
        <f t="shared" ref="Y373:Y383" si="296">$C373*X373</f>
        <v>0</v>
      </c>
    </row>
    <row r="374" spans="1:25" ht="14.25" customHeight="1" x14ac:dyDescent="0.15">
      <c r="A374" s="180"/>
      <c r="B374" s="180"/>
      <c r="C374" s="81">
        <v>1.5</v>
      </c>
      <c r="D374" s="190"/>
      <c r="E374" s="77">
        <f t="shared" si="284"/>
        <v>0</v>
      </c>
      <c r="F374" s="190"/>
      <c r="G374" s="77">
        <f t="shared" si="285"/>
        <v>0</v>
      </c>
      <c r="H374" s="190"/>
      <c r="I374" s="124">
        <f t="shared" si="286"/>
        <v>0</v>
      </c>
      <c r="J374" s="190"/>
      <c r="K374" s="129">
        <f t="shared" si="287"/>
        <v>0</v>
      </c>
      <c r="L374" s="63">
        <f t="shared" si="288"/>
        <v>0</v>
      </c>
      <c r="M374" s="64">
        <f t="shared" si="289"/>
        <v>0</v>
      </c>
      <c r="N374" s="190"/>
      <c r="O374" s="77">
        <f t="shared" si="290"/>
        <v>0</v>
      </c>
      <c r="P374" s="190"/>
      <c r="Q374" s="77">
        <f t="shared" si="291"/>
        <v>0</v>
      </c>
      <c r="R374" s="190"/>
      <c r="S374" s="77">
        <f t="shared" si="292"/>
        <v>0</v>
      </c>
      <c r="T374" s="190"/>
      <c r="U374" s="77">
        <f t="shared" si="293"/>
        <v>0</v>
      </c>
      <c r="V374" s="190"/>
      <c r="W374" s="77">
        <f t="shared" si="294"/>
        <v>0</v>
      </c>
      <c r="X374" s="63">
        <f t="shared" si="295"/>
        <v>0</v>
      </c>
      <c r="Y374" s="64">
        <f t="shared" si="296"/>
        <v>0</v>
      </c>
    </row>
    <row r="375" spans="1:25" ht="14.25" customHeight="1" x14ac:dyDescent="0.15">
      <c r="A375" s="180"/>
      <c r="B375" s="180"/>
      <c r="C375" s="81">
        <v>2</v>
      </c>
      <c r="D375" s="190"/>
      <c r="E375" s="77">
        <f t="shared" si="284"/>
        <v>0</v>
      </c>
      <c r="F375" s="190"/>
      <c r="G375" s="77">
        <f t="shared" si="285"/>
        <v>0</v>
      </c>
      <c r="H375" s="190"/>
      <c r="I375" s="124">
        <f t="shared" si="286"/>
        <v>0</v>
      </c>
      <c r="J375" s="190"/>
      <c r="K375" s="129">
        <f t="shared" si="287"/>
        <v>0</v>
      </c>
      <c r="L375" s="63">
        <f t="shared" si="288"/>
        <v>0</v>
      </c>
      <c r="M375" s="64">
        <f t="shared" si="289"/>
        <v>0</v>
      </c>
      <c r="N375" s="190"/>
      <c r="O375" s="77">
        <f t="shared" si="290"/>
        <v>0</v>
      </c>
      <c r="P375" s="190"/>
      <c r="Q375" s="77">
        <f t="shared" si="291"/>
        <v>0</v>
      </c>
      <c r="R375" s="190"/>
      <c r="S375" s="77">
        <f t="shared" si="292"/>
        <v>0</v>
      </c>
      <c r="T375" s="190"/>
      <c r="U375" s="77">
        <f t="shared" si="293"/>
        <v>0</v>
      </c>
      <c r="V375" s="190"/>
      <c r="W375" s="77">
        <f t="shared" si="294"/>
        <v>0</v>
      </c>
      <c r="X375" s="63">
        <f t="shared" si="295"/>
        <v>0</v>
      </c>
      <c r="Y375" s="64">
        <f t="shared" si="296"/>
        <v>0</v>
      </c>
    </row>
    <row r="376" spans="1:25" ht="14.25" customHeight="1" x14ac:dyDescent="0.15">
      <c r="A376" s="180"/>
      <c r="B376" s="180"/>
      <c r="C376" s="81">
        <v>2.5</v>
      </c>
      <c r="D376" s="190"/>
      <c r="E376" s="77">
        <f t="shared" si="284"/>
        <v>0</v>
      </c>
      <c r="F376" s="190"/>
      <c r="G376" s="77">
        <f t="shared" si="285"/>
        <v>0</v>
      </c>
      <c r="H376" s="190"/>
      <c r="I376" s="124">
        <f t="shared" si="286"/>
        <v>0</v>
      </c>
      <c r="J376" s="190"/>
      <c r="K376" s="129">
        <f t="shared" si="287"/>
        <v>0</v>
      </c>
      <c r="L376" s="63">
        <f t="shared" si="288"/>
        <v>0</v>
      </c>
      <c r="M376" s="64">
        <f t="shared" si="289"/>
        <v>0</v>
      </c>
      <c r="N376" s="190"/>
      <c r="O376" s="77">
        <f t="shared" si="290"/>
        <v>0</v>
      </c>
      <c r="P376" s="190"/>
      <c r="Q376" s="77">
        <f t="shared" si="291"/>
        <v>0</v>
      </c>
      <c r="R376" s="190"/>
      <c r="S376" s="77">
        <f t="shared" si="292"/>
        <v>0</v>
      </c>
      <c r="T376" s="190"/>
      <c r="U376" s="77">
        <f t="shared" si="293"/>
        <v>0</v>
      </c>
      <c r="V376" s="190"/>
      <c r="W376" s="77">
        <f t="shared" si="294"/>
        <v>0</v>
      </c>
      <c r="X376" s="63">
        <f t="shared" si="295"/>
        <v>0</v>
      </c>
      <c r="Y376" s="64">
        <f t="shared" si="296"/>
        <v>0</v>
      </c>
    </row>
    <row r="377" spans="1:25" ht="14.25" customHeight="1" x14ac:dyDescent="0.15">
      <c r="A377" s="180"/>
      <c r="B377" s="180"/>
      <c r="C377" s="81">
        <v>3</v>
      </c>
      <c r="D377" s="190"/>
      <c r="E377" s="77">
        <f t="shared" si="284"/>
        <v>0</v>
      </c>
      <c r="F377" s="190"/>
      <c r="G377" s="77">
        <f t="shared" si="285"/>
        <v>0</v>
      </c>
      <c r="H377" s="190"/>
      <c r="I377" s="124">
        <f t="shared" si="286"/>
        <v>0</v>
      </c>
      <c r="J377" s="190"/>
      <c r="K377" s="129">
        <f t="shared" si="287"/>
        <v>0</v>
      </c>
      <c r="L377" s="63">
        <f t="shared" si="288"/>
        <v>0</v>
      </c>
      <c r="M377" s="64">
        <f t="shared" si="289"/>
        <v>0</v>
      </c>
      <c r="N377" s="190"/>
      <c r="O377" s="77">
        <f t="shared" si="290"/>
        <v>0</v>
      </c>
      <c r="P377" s="190"/>
      <c r="Q377" s="77">
        <f t="shared" si="291"/>
        <v>0</v>
      </c>
      <c r="R377" s="190"/>
      <c r="S377" s="77">
        <f t="shared" si="292"/>
        <v>0</v>
      </c>
      <c r="T377" s="190"/>
      <c r="U377" s="77">
        <f t="shared" si="293"/>
        <v>0</v>
      </c>
      <c r="V377" s="190"/>
      <c r="W377" s="77">
        <f t="shared" si="294"/>
        <v>0</v>
      </c>
      <c r="X377" s="63">
        <f t="shared" si="295"/>
        <v>0</v>
      </c>
      <c r="Y377" s="64">
        <f t="shared" si="296"/>
        <v>0</v>
      </c>
    </row>
    <row r="378" spans="1:25" ht="14.25" customHeight="1" x14ac:dyDescent="0.15">
      <c r="A378" s="180"/>
      <c r="B378" s="180"/>
      <c r="C378" s="81">
        <v>4</v>
      </c>
      <c r="D378" s="190"/>
      <c r="E378" s="77">
        <f t="shared" si="284"/>
        <v>0</v>
      </c>
      <c r="F378" s="190"/>
      <c r="G378" s="77">
        <f t="shared" si="285"/>
        <v>0</v>
      </c>
      <c r="H378" s="190"/>
      <c r="I378" s="124">
        <f t="shared" si="286"/>
        <v>0</v>
      </c>
      <c r="J378" s="190"/>
      <c r="K378" s="129">
        <f t="shared" si="287"/>
        <v>0</v>
      </c>
      <c r="L378" s="63">
        <f t="shared" si="288"/>
        <v>0</v>
      </c>
      <c r="M378" s="64">
        <f t="shared" si="289"/>
        <v>0</v>
      </c>
      <c r="N378" s="190"/>
      <c r="O378" s="77">
        <f t="shared" si="290"/>
        <v>0</v>
      </c>
      <c r="P378" s="190"/>
      <c r="Q378" s="77">
        <f t="shared" si="291"/>
        <v>0</v>
      </c>
      <c r="R378" s="190"/>
      <c r="S378" s="77">
        <f t="shared" si="292"/>
        <v>0</v>
      </c>
      <c r="T378" s="190"/>
      <c r="U378" s="77">
        <f t="shared" si="293"/>
        <v>0</v>
      </c>
      <c r="V378" s="190"/>
      <c r="W378" s="77">
        <f t="shared" si="294"/>
        <v>0</v>
      </c>
      <c r="X378" s="63">
        <f t="shared" si="295"/>
        <v>0</v>
      </c>
      <c r="Y378" s="64">
        <f t="shared" si="296"/>
        <v>0</v>
      </c>
    </row>
    <row r="379" spans="1:25" ht="14.25" customHeight="1" x14ac:dyDescent="0.15">
      <c r="A379" s="180"/>
      <c r="B379" s="180"/>
      <c r="C379" s="81">
        <v>4.5</v>
      </c>
      <c r="D379" s="190"/>
      <c r="E379" s="77">
        <f t="shared" si="284"/>
        <v>0</v>
      </c>
      <c r="F379" s="190"/>
      <c r="G379" s="77">
        <f t="shared" si="285"/>
        <v>0</v>
      </c>
      <c r="H379" s="190"/>
      <c r="I379" s="124">
        <f t="shared" si="286"/>
        <v>0</v>
      </c>
      <c r="J379" s="190"/>
      <c r="K379" s="129">
        <f t="shared" si="287"/>
        <v>0</v>
      </c>
      <c r="L379" s="63">
        <f t="shared" si="288"/>
        <v>0</v>
      </c>
      <c r="M379" s="64">
        <f t="shared" si="289"/>
        <v>0</v>
      </c>
      <c r="N379" s="190"/>
      <c r="O379" s="77">
        <f t="shared" si="290"/>
        <v>0</v>
      </c>
      <c r="P379" s="190"/>
      <c r="Q379" s="77">
        <f t="shared" si="291"/>
        <v>0</v>
      </c>
      <c r="R379" s="190"/>
      <c r="S379" s="77">
        <f t="shared" si="292"/>
        <v>0</v>
      </c>
      <c r="T379" s="190"/>
      <c r="U379" s="77">
        <f t="shared" si="293"/>
        <v>0</v>
      </c>
      <c r="V379" s="190"/>
      <c r="W379" s="77">
        <f t="shared" si="294"/>
        <v>0</v>
      </c>
      <c r="X379" s="63">
        <f t="shared" si="295"/>
        <v>0</v>
      </c>
      <c r="Y379" s="64">
        <f t="shared" si="296"/>
        <v>0</v>
      </c>
    </row>
    <row r="380" spans="1:25" ht="14.25" customHeight="1" x14ac:dyDescent="0.15">
      <c r="A380" s="180"/>
      <c r="B380" s="180"/>
      <c r="C380" s="81">
        <v>5</v>
      </c>
      <c r="D380" s="190"/>
      <c r="E380" s="77">
        <f t="shared" si="284"/>
        <v>0</v>
      </c>
      <c r="F380" s="190"/>
      <c r="G380" s="77">
        <f t="shared" si="285"/>
        <v>0</v>
      </c>
      <c r="H380" s="190"/>
      <c r="I380" s="124">
        <f t="shared" si="286"/>
        <v>0</v>
      </c>
      <c r="J380" s="190"/>
      <c r="K380" s="129">
        <f t="shared" si="287"/>
        <v>0</v>
      </c>
      <c r="L380" s="63">
        <f t="shared" si="288"/>
        <v>0</v>
      </c>
      <c r="M380" s="64">
        <f t="shared" si="289"/>
        <v>0</v>
      </c>
      <c r="N380" s="190"/>
      <c r="O380" s="77">
        <f t="shared" si="290"/>
        <v>0</v>
      </c>
      <c r="P380" s="190"/>
      <c r="Q380" s="77">
        <f t="shared" si="291"/>
        <v>0</v>
      </c>
      <c r="R380" s="190"/>
      <c r="S380" s="77">
        <f t="shared" si="292"/>
        <v>0</v>
      </c>
      <c r="T380" s="190"/>
      <c r="U380" s="77">
        <f t="shared" si="293"/>
        <v>0</v>
      </c>
      <c r="V380" s="190"/>
      <c r="W380" s="77">
        <f t="shared" si="294"/>
        <v>0</v>
      </c>
      <c r="X380" s="63">
        <f t="shared" si="295"/>
        <v>0</v>
      </c>
      <c r="Y380" s="64">
        <f t="shared" si="296"/>
        <v>0</v>
      </c>
    </row>
    <row r="381" spans="1:25" ht="14.25" customHeight="1" x14ac:dyDescent="0.15">
      <c r="A381" s="180"/>
      <c r="B381" s="180"/>
      <c r="C381" s="81"/>
      <c r="D381" s="190"/>
      <c r="E381" s="77">
        <f t="shared" si="284"/>
        <v>0</v>
      </c>
      <c r="F381" s="190"/>
      <c r="G381" s="77">
        <f t="shared" si="285"/>
        <v>0</v>
      </c>
      <c r="H381" s="190"/>
      <c r="I381" s="124">
        <f t="shared" si="286"/>
        <v>0</v>
      </c>
      <c r="J381" s="190"/>
      <c r="K381" s="129">
        <f t="shared" si="287"/>
        <v>0</v>
      </c>
      <c r="L381" s="63">
        <f t="shared" si="288"/>
        <v>0</v>
      </c>
      <c r="M381" s="64">
        <f t="shared" si="289"/>
        <v>0</v>
      </c>
      <c r="N381" s="190"/>
      <c r="O381" s="77">
        <f t="shared" si="290"/>
        <v>0</v>
      </c>
      <c r="P381" s="190"/>
      <c r="Q381" s="77">
        <f t="shared" si="291"/>
        <v>0</v>
      </c>
      <c r="R381" s="190"/>
      <c r="S381" s="77">
        <f t="shared" si="292"/>
        <v>0</v>
      </c>
      <c r="T381" s="190"/>
      <c r="U381" s="77">
        <f t="shared" si="293"/>
        <v>0</v>
      </c>
      <c r="V381" s="190"/>
      <c r="W381" s="77">
        <f t="shared" si="294"/>
        <v>0</v>
      </c>
      <c r="X381" s="63">
        <f t="shared" si="295"/>
        <v>0</v>
      </c>
      <c r="Y381" s="64">
        <f t="shared" si="296"/>
        <v>0</v>
      </c>
    </row>
    <row r="382" spans="1:25" ht="14.25" customHeight="1" x14ac:dyDescent="0.15">
      <c r="A382" s="180"/>
      <c r="B382" s="180"/>
      <c r="C382" s="81"/>
      <c r="D382" s="190"/>
      <c r="E382" s="77">
        <f t="shared" si="284"/>
        <v>0</v>
      </c>
      <c r="F382" s="190"/>
      <c r="G382" s="77">
        <f t="shared" si="285"/>
        <v>0</v>
      </c>
      <c r="H382" s="190"/>
      <c r="I382" s="124">
        <f t="shared" si="286"/>
        <v>0</v>
      </c>
      <c r="J382" s="190"/>
      <c r="K382" s="129">
        <f t="shared" si="287"/>
        <v>0</v>
      </c>
      <c r="L382" s="63">
        <f t="shared" si="288"/>
        <v>0</v>
      </c>
      <c r="M382" s="64">
        <f t="shared" si="289"/>
        <v>0</v>
      </c>
      <c r="N382" s="190"/>
      <c r="O382" s="77">
        <f t="shared" si="290"/>
        <v>0</v>
      </c>
      <c r="P382" s="190"/>
      <c r="Q382" s="77">
        <f t="shared" si="291"/>
        <v>0</v>
      </c>
      <c r="R382" s="190"/>
      <c r="S382" s="77">
        <f t="shared" si="292"/>
        <v>0</v>
      </c>
      <c r="T382" s="190"/>
      <c r="U382" s="77">
        <f t="shared" si="293"/>
        <v>0</v>
      </c>
      <c r="V382" s="190"/>
      <c r="W382" s="77">
        <f t="shared" si="294"/>
        <v>0</v>
      </c>
      <c r="X382" s="63">
        <f t="shared" si="295"/>
        <v>0</v>
      </c>
      <c r="Y382" s="64">
        <f t="shared" si="296"/>
        <v>0</v>
      </c>
    </row>
    <row r="383" spans="1:25" ht="14.25" customHeight="1" thickBot="1" x14ac:dyDescent="0.2">
      <c r="A383" s="181"/>
      <c r="B383" s="181"/>
      <c r="C383" s="82"/>
      <c r="D383" s="191"/>
      <c r="E383" s="78">
        <f t="shared" si="284"/>
        <v>0</v>
      </c>
      <c r="F383" s="191"/>
      <c r="G383" s="78">
        <f t="shared" si="285"/>
        <v>0</v>
      </c>
      <c r="H383" s="191"/>
      <c r="I383" s="125">
        <f t="shared" si="286"/>
        <v>0</v>
      </c>
      <c r="J383" s="191"/>
      <c r="K383" s="130">
        <f t="shared" si="287"/>
        <v>0</v>
      </c>
      <c r="L383" s="65">
        <f t="shared" si="288"/>
        <v>0</v>
      </c>
      <c r="M383" s="66">
        <f t="shared" si="289"/>
        <v>0</v>
      </c>
      <c r="N383" s="191"/>
      <c r="O383" s="78">
        <f t="shared" si="290"/>
        <v>0</v>
      </c>
      <c r="P383" s="191"/>
      <c r="Q383" s="78">
        <f t="shared" si="291"/>
        <v>0</v>
      </c>
      <c r="R383" s="191"/>
      <c r="S383" s="78">
        <f t="shared" si="292"/>
        <v>0</v>
      </c>
      <c r="T383" s="191"/>
      <c r="U383" s="78">
        <f t="shared" si="293"/>
        <v>0</v>
      </c>
      <c r="V383" s="191"/>
      <c r="W383" s="78">
        <f t="shared" si="294"/>
        <v>0</v>
      </c>
      <c r="X383" s="65">
        <f t="shared" si="295"/>
        <v>0</v>
      </c>
      <c r="Y383" s="66">
        <f t="shared" si="296"/>
        <v>0</v>
      </c>
    </row>
    <row r="384" spans="1:25" ht="15" thickBot="1" x14ac:dyDescent="0.2">
      <c r="A384" s="181"/>
      <c r="B384" s="181"/>
      <c r="C384" s="83"/>
      <c r="D384" s="57"/>
      <c r="E384" s="80">
        <f>SUM(E373:E383)</f>
        <v>0</v>
      </c>
      <c r="F384" s="57"/>
      <c r="G384" s="80">
        <f>SUM(G373:G383)</f>
        <v>0</v>
      </c>
      <c r="H384" s="57"/>
      <c r="I384" s="121">
        <f>SUM(I373:I383)</f>
        <v>0</v>
      </c>
      <c r="J384" s="57"/>
      <c r="K384" s="80">
        <f>SUM(K373:K383)</f>
        <v>0</v>
      </c>
      <c r="L384" s="69" t="s">
        <v>10</v>
      </c>
      <c r="M384" s="70">
        <f>SUM(M373:M383)</f>
        <v>0</v>
      </c>
      <c r="N384" s="57"/>
      <c r="O384" s="80">
        <f>SUM(O373:O383)</f>
        <v>0</v>
      </c>
      <c r="P384" s="57"/>
      <c r="Q384" s="80">
        <f>SUM(Q373:Q383)</f>
        <v>0</v>
      </c>
      <c r="R384" s="57"/>
      <c r="S384" s="80">
        <f>SUM(S373:S383)</f>
        <v>0</v>
      </c>
      <c r="T384" s="57"/>
      <c r="U384" s="80">
        <f>SUM(U373:U383)</f>
        <v>0</v>
      </c>
      <c r="V384" s="57"/>
      <c r="W384" s="80">
        <f>SUM(W373:W383)</f>
        <v>0</v>
      </c>
      <c r="X384" s="69" t="s">
        <v>10</v>
      </c>
      <c r="Y384" s="70">
        <f>SUM(Y373:Y383)</f>
        <v>0</v>
      </c>
    </row>
    <row r="385" spans="1:25" ht="14.25" x14ac:dyDescent="0.15">
      <c r="A385" s="154">
        <v>84</v>
      </c>
      <c r="B385" s="154" t="s">
        <v>46</v>
      </c>
      <c r="C385" s="84">
        <v>1</v>
      </c>
      <c r="D385" s="194"/>
      <c r="E385" s="79">
        <f t="shared" si="284"/>
        <v>0</v>
      </c>
      <c r="F385" s="194"/>
      <c r="G385" s="79">
        <f t="shared" ref="G385:G393" si="297">$C385*F385</f>
        <v>0</v>
      </c>
      <c r="H385" s="194"/>
      <c r="I385" s="126">
        <f t="shared" ref="I385:I393" si="298">$C385*H385</f>
        <v>0</v>
      </c>
      <c r="J385" s="194"/>
      <c r="K385" s="131">
        <f t="shared" ref="K385:K393" si="299">$C385*J385</f>
        <v>0</v>
      </c>
      <c r="L385" s="61">
        <f t="shared" ref="L385:L393" si="300">D385+F385+H385+J385</f>
        <v>0</v>
      </c>
      <c r="M385" s="62">
        <f t="shared" ref="M385:M393" si="301">$C385*L385</f>
        <v>0</v>
      </c>
      <c r="N385" s="194"/>
      <c r="O385" s="79">
        <f t="shared" ref="O385:O393" si="302">$C385*N385</f>
        <v>0</v>
      </c>
      <c r="P385" s="194"/>
      <c r="Q385" s="79">
        <f t="shared" ref="Q385:Q393" si="303">$C385*P385</f>
        <v>0</v>
      </c>
      <c r="R385" s="194"/>
      <c r="S385" s="79">
        <f t="shared" ref="S385:S393" si="304">$C385*R385</f>
        <v>0</v>
      </c>
      <c r="T385" s="194"/>
      <c r="U385" s="79">
        <f t="shared" ref="U385:U393" si="305">$C385*T385</f>
        <v>0</v>
      </c>
      <c r="V385" s="194"/>
      <c r="W385" s="79">
        <f t="shared" ref="W385:W393" si="306">$C385*V385</f>
        <v>0</v>
      </c>
      <c r="X385" s="61">
        <f t="shared" ref="X385:X393" si="307">D385+F385+H385+J385+N385+P385+R385+T385+V385</f>
        <v>0</v>
      </c>
      <c r="Y385" s="62">
        <f t="shared" ref="Y385:Y393" si="308">$C385*X385</f>
        <v>0</v>
      </c>
    </row>
    <row r="386" spans="1:25" ht="14.25" x14ac:dyDescent="0.15">
      <c r="A386" s="148"/>
      <c r="B386" s="148"/>
      <c r="C386" s="81">
        <v>2</v>
      </c>
      <c r="D386" s="152"/>
      <c r="E386" s="77">
        <f t="shared" si="284"/>
        <v>0</v>
      </c>
      <c r="F386" s="152"/>
      <c r="G386" s="77">
        <f t="shared" si="297"/>
        <v>0</v>
      </c>
      <c r="H386" s="152"/>
      <c r="I386" s="124">
        <f t="shared" si="298"/>
        <v>0</v>
      </c>
      <c r="J386" s="152"/>
      <c r="K386" s="129">
        <f t="shared" si="299"/>
        <v>0</v>
      </c>
      <c r="L386" s="63">
        <f t="shared" si="300"/>
        <v>0</v>
      </c>
      <c r="M386" s="64">
        <f t="shared" si="301"/>
        <v>0</v>
      </c>
      <c r="N386" s="152"/>
      <c r="O386" s="77">
        <f t="shared" si="302"/>
        <v>0</v>
      </c>
      <c r="P386" s="152"/>
      <c r="Q386" s="77">
        <f t="shared" si="303"/>
        <v>0</v>
      </c>
      <c r="R386" s="152"/>
      <c r="S386" s="77">
        <f t="shared" si="304"/>
        <v>0</v>
      </c>
      <c r="T386" s="152"/>
      <c r="U386" s="77">
        <f t="shared" si="305"/>
        <v>0</v>
      </c>
      <c r="V386" s="152"/>
      <c r="W386" s="77">
        <f t="shared" si="306"/>
        <v>0</v>
      </c>
      <c r="X386" s="63">
        <f t="shared" si="307"/>
        <v>0</v>
      </c>
      <c r="Y386" s="64">
        <f t="shared" si="308"/>
        <v>0</v>
      </c>
    </row>
    <row r="387" spans="1:25" ht="14.25" x14ac:dyDescent="0.15">
      <c r="A387" s="148"/>
      <c r="B387" s="148"/>
      <c r="C387" s="81">
        <v>3</v>
      </c>
      <c r="D387" s="152"/>
      <c r="E387" s="77">
        <f t="shared" si="284"/>
        <v>0</v>
      </c>
      <c r="F387" s="152"/>
      <c r="G387" s="77">
        <f t="shared" si="297"/>
        <v>0</v>
      </c>
      <c r="H387" s="152"/>
      <c r="I387" s="124">
        <f t="shared" si="298"/>
        <v>0</v>
      </c>
      <c r="J387" s="152"/>
      <c r="K387" s="129">
        <f t="shared" si="299"/>
        <v>0</v>
      </c>
      <c r="L387" s="63">
        <f t="shared" si="300"/>
        <v>0</v>
      </c>
      <c r="M387" s="64">
        <f t="shared" si="301"/>
        <v>0</v>
      </c>
      <c r="N387" s="152"/>
      <c r="O387" s="77">
        <f t="shared" si="302"/>
        <v>0</v>
      </c>
      <c r="P387" s="152"/>
      <c r="Q387" s="77">
        <f t="shared" si="303"/>
        <v>0</v>
      </c>
      <c r="R387" s="152"/>
      <c r="S387" s="77">
        <f t="shared" si="304"/>
        <v>0</v>
      </c>
      <c r="T387" s="152"/>
      <c r="U387" s="77">
        <f t="shared" si="305"/>
        <v>0</v>
      </c>
      <c r="V387" s="152"/>
      <c r="W387" s="77">
        <f t="shared" si="306"/>
        <v>0</v>
      </c>
      <c r="X387" s="63">
        <f t="shared" si="307"/>
        <v>0</v>
      </c>
      <c r="Y387" s="64">
        <f t="shared" si="308"/>
        <v>0</v>
      </c>
    </row>
    <row r="388" spans="1:25" ht="14.25" x14ac:dyDescent="0.15">
      <c r="A388" s="148"/>
      <c r="B388" s="148"/>
      <c r="C388" s="81">
        <v>4</v>
      </c>
      <c r="D388" s="152"/>
      <c r="E388" s="77">
        <f t="shared" si="284"/>
        <v>0</v>
      </c>
      <c r="F388" s="152"/>
      <c r="G388" s="77">
        <f t="shared" si="297"/>
        <v>0</v>
      </c>
      <c r="H388" s="152"/>
      <c r="I388" s="124">
        <f t="shared" si="298"/>
        <v>0</v>
      </c>
      <c r="J388" s="152"/>
      <c r="K388" s="129">
        <f t="shared" si="299"/>
        <v>0</v>
      </c>
      <c r="L388" s="63">
        <f t="shared" si="300"/>
        <v>0</v>
      </c>
      <c r="M388" s="64">
        <f t="shared" si="301"/>
        <v>0</v>
      </c>
      <c r="N388" s="152"/>
      <c r="O388" s="77">
        <f t="shared" si="302"/>
        <v>0</v>
      </c>
      <c r="P388" s="152"/>
      <c r="Q388" s="77">
        <f t="shared" si="303"/>
        <v>0</v>
      </c>
      <c r="R388" s="152"/>
      <c r="S388" s="77">
        <f t="shared" si="304"/>
        <v>0</v>
      </c>
      <c r="T388" s="152"/>
      <c r="U388" s="77">
        <f t="shared" si="305"/>
        <v>0</v>
      </c>
      <c r="V388" s="152"/>
      <c r="W388" s="77">
        <f t="shared" si="306"/>
        <v>0</v>
      </c>
      <c r="X388" s="63">
        <f t="shared" si="307"/>
        <v>0</v>
      </c>
      <c r="Y388" s="64">
        <f t="shared" si="308"/>
        <v>0</v>
      </c>
    </row>
    <row r="389" spans="1:25" ht="14.25" x14ac:dyDescent="0.15">
      <c r="A389" s="148"/>
      <c r="B389" s="148"/>
      <c r="C389" s="81">
        <v>5</v>
      </c>
      <c r="D389" s="152"/>
      <c r="E389" s="77">
        <f t="shared" si="284"/>
        <v>0</v>
      </c>
      <c r="F389" s="152"/>
      <c r="G389" s="77">
        <f t="shared" si="297"/>
        <v>0</v>
      </c>
      <c r="H389" s="152"/>
      <c r="I389" s="124">
        <f t="shared" si="298"/>
        <v>0</v>
      </c>
      <c r="J389" s="152"/>
      <c r="K389" s="129">
        <f t="shared" si="299"/>
        <v>0</v>
      </c>
      <c r="L389" s="63">
        <f t="shared" si="300"/>
        <v>0</v>
      </c>
      <c r="M389" s="64">
        <f t="shared" si="301"/>
        <v>0</v>
      </c>
      <c r="N389" s="152"/>
      <c r="O389" s="77">
        <f t="shared" si="302"/>
        <v>0</v>
      </c>
      <c r="P389" s="152"/>
      <c r="Q389" s="77">
        <f t="shared" si="303"/>
        <v>0</v>
      </c>
      <c r="R389" s="152"/>
      <c r="S389" s="77">
        <f t="shared" si="304"/>
        <v>0</v>
      </c>
      <c r="T389" s="152"/>
      <c r="U389" s="77">
        <f t="shared" si="305"/>
        <v>0</v>
      </c>
      <c r="V389" s="152"/>
      <c r="W389" s="77">
        <f t="shared" si="306"/>
        <v>0</v>
      </c>
      <c r="X389" s="63">
        <f t="shared" si="307"/>
        <v>0</v>
      </c>
      <c r="Y389" s="64">
        <f t="shared" si="308"/>
        <v>0</v>
      </c>
    </row>
    <row r="390" spans="1:25" ht="14.25" x14ac:dyDescent="0.15">
      <c r="A390" s="148"/>
      <c r="B390" s="148"/>
      <c r="C390" s="81">
        <v>6</v>
      </c>
      <c r="D390" s="152"/>
      <c r="E390" s="77">
        <f t="shared" si="284"/>
        <v>0</v>
      </c>
      <c r="F390" s="152"/>
      <c r="G390" s="77">
        <f t="shared" si="297"/>
        <v>0</v>
      </c>
      <c r="H390" s="152"/>
      <c r="I390" s="124">
        <f t="shared" si="298"/>
        <v>0</v>
      </c>
      <c r="J390" s="152"/>
      <c r="K390" s="129">
        <f t="shared" si="299"/>
        <v>0</v>
      </c>
      <c r="L390" s="63">
        <f t="shared" si="300"/>
        <v>0</v>
      </c>
      <c r="M390" s="64">
        <f t="shared" si="301"/>
        <v>0</v>
      </c>
      <c r="N390" s="152"/>
      <c r="O390" s="77">
        <f t="shared" si="302"/>
        <v>0</v>
      </c>
      <c r="P390" s="152"/>
      <c r="Q390" s="77">
        <f t="shared" si="303"/>
        <v>0</v>
      </c>
      <c r="R390" s="152"/>
      <c r="S390" s="77">
        <f t="shared" si="304"/>
        <v>0</v>
      </c>
      <c r="T390" s="152"/>
      <c r="U390" s="77">
        <f t="shared" si="305"/>
        <v>0</v>
      </c>
      <c r="V390" s="152"/>
      <c r="W390" s="77">
        <f t="shared" si="306"/>
        <v>0</v>
      </c>
      <c r="X390" s="63">
        <f t="shared" si="307"/>
        <v>0</v>
      </c>
      <c r="Y390" s="64">
        <f t="shared" si="308"/>
        <v>0</v>
      </c>
    </row>
    <row r="391" spans="1:25" ht="14.25" x14ac:dyDescent="0.15">
      <c r="A391" s="148"/>
      <c r="B391" s="148"/>
      <c r="C391" s="81">
        <v>7</v>
      </c>
      <c r="D391" s="152"/>
      <c r="E391" s="77">
        <f t="shared" si="284"/>
        <v>0</v>
      </c>
      <c r="F391" s="152"/>
      <c r="G391" s="77">
        <f t="shared" si="297"/>
        <v>0</v>
      </c>
      <c r="H391" s="152"/>
      <c r="I391" s="124">
        <f t="shared" si="298"/>
        <v>0</v>
      </c>
      <c r="J391" s="152"/>
      <c r="K391" s="129">
        <f t="shared" si="299"/>
        <v>0</v>
      </c>
      <c r="L391" s="63">
        <f t="shared" si="300"/>
        <v>0</v>
      </c>
      <c r="M391" s="64">
        <f t="shared" si="301"/>
        <v>0</v>
      </c>
      <c r="N391" s="152"/>
      <c r="O391" s="77">
        <f t="shared" si="302"/>
        <v>0</v>
      </c>
      <c r="P391" s="152"/>
      <c r="Q391" s="77">
        <f t="shared" si="303"/>
        <v>0</v>
      </c>
      <c r="R391" s="152"/>
      <c r="S391" s="77">
        <f t="shared" si="304"/>
        <v>0</v>
      </c>
      <c r="T391" s="152"/>
      <c r="U391" s="77">
        <f t="shared" si="305"/>
        <v>0</v>
      </c>
      <c r="V391" s="152"/>
      <c r="W391" s="77">
        <f t="shared" si="306"/>
        <v>0</v>
      </c>
      <c r="X391" s="63">
        <f t="shared" si="307"/>
        <v>0</v>
      </c>
      <c r="Y391" s="64">
        <f t="shared" si="308"/>
        <v>0</v>
      </c>
    </row>
    <row r="392" spans="1:25" ht="14.25" x14ac:dyDescent="0.15">
      <c r="A392" s="148"/>
      <c r="B392" s="148"/>
      <c r="C392" s="81"/>
      <c r="D392" s="152"/>
      <c r="E392" s="77">
        <f t="shared" si="284"/>
        <v>0</v>
      </c>
      <c r="F392" s="152"/>
      <c r="G392" s="77">
        <f t="shared" si="297"/>
        <v>0</v>
      </c>
      <c r="H392" s="152"/>
      <c r="I392" s="124">
        <f t="shared" si="298"/>
        <v>0</v>
      </c>
      <c r="J392" s="152"/>
      <c r="K392" s="129">
        <f t="shared" si="299"/>
        <v>0</v>
      </c>
      <c r="L392" s="63">
        <f t="shared" si="300"/>
        <v>0</v>
      </c>
      <c r="M392" s="64">
        <f t="shared" si="301"/>
        <v>0</v>
      </c>
      <c r="N392" s="152"/>
      <c r="O392" s="77">
        <f t="shared" si="302"/>
        <v>0</v>
      </c>
      <c r="P392" s="152"/>
      <c r="Q392" s="77">
        <f t="shared" si="303"/>
        <v>0</v>
      </c>
      <c r="R392" s="152"/>
      <c r="S392" s="77">
        <f t="shared" si="304"/>
        <v>0</v>
      </c>
      <c r="T392" s="152"/>
      <c r="U392" s="77">
        <f t="shared" si="305"/>
        <v>0</v>
      </c>
      <c r="V392" s="152"/>
      <c r="W392" s="77">
        <f t="shared" si="306"/>
        <v>0</v>
      </c>
      <c r="X392" s="63">
        <f t="shared" si="307"/>
        <v>0</v>
      </c>
      <c r="Y392" s="64">
        <f t="shared" si="308"/>
        <v>0</v>
      </c>
    </row>
    <row r="393" spans="1:25" ht="15" thickBot="1" x14ac:dyDescent="0.2">
      <c r="A393" s="148"/>
      <c r="B393" s="148"/>
      <c r="C393" s="87"/>
      <c r="D393" s="195"/>
      <c r="E393" s="78">
        <f t="shared" si="284"/>
        <v>0</v>
      </c>
      <c r="F393" s="195"/>
      <c r="G393" s="78">
        <f t="shared" si="297"/>
        <v>0</v>
      </c>
      <c r="H393" s="195"/>
      <c r="I393" s="125">
        <f t="shared" si="298"/>
        <v>0</v>
      </c>
      <c r="J393" s="195"/>
      <c r="K393" s="130">
        <f t="shared" si="299"/>
        <v>0</v>
      </c>
      <c r="L393" s="73">
        <f t="shared" si="300"/>
        <v>0</v>
      </c>
      <c r="M393" s="74">
        <f t="shared" si="301"/>
        <v>0</v>
      </c>
      <c r="N393" s="195"/>
      <c r="O393" s="78">
        <f t="shared" si="302"/>
        <v>0</v>
      </c>
      <c r="P393" s="195"/>
      <c r="Q393" s="78">
        <f t="shared" si="303"/>
        <v>0</v>
      </c>
      <c r="R393" s="195"/>
      <c r="S393" s="78">
        <f t="shared" si="304"/>
        <v>0</v>
      </c>
      <c r="T393" s="195"/>
      <c r="U393" s="78">
        <f t="shared" si="305"/>
        <v>0</v>
      </c>
      <c r="V393" s="195"/>
      <c r="W393" s="78">
        <f t="shared" si="306"/>
        <v>0</v>
      </c>
      <c r="X393" s="73">
        <f t="shared" si="307"/>
        <v>0</v>
      </c>
      <c r="Y393" s="74">
        <f t="shared" si="308"/>
        <v>0</v>
      </c>
    </row>
    <row r="394" spans="1:25" ht="15" thickBot="1" x14ac:dyDescent="0.2">
      <c r="A394" s="186"/>
      <c r="B394" s="186"/>
      <c r="C394" s="85"/>
      <c r="D394" s="58"/>
      <c r="E394" s="80">
        <f>SUM(E385:E393)</f>
        <v>0</v>
      </c>
      <c r="F394" s="58"/>
      <c r="G394" s="80">
        <f>SUM(G385:G393)</f>
        <v>0</v>
      </c>
      <c r="H394" s="58"/>
      <c r="I394" s="121">
        <f>SUM(I385:I393)</f>
        <v>0</v>
      </c>
      <c r="J394" s="58"/>
      <c r="K394" s="80">
        <f>SUM(K385:K393)</f>
        <v>0</v>
      </c>
      <c r="L394" s="69" t="s">
        <v>10</v>
      </c>
      <c r="M394" s="70">
        <f>SUM(M385:M393)</f>
        <v>0</v>
      </c>
      <c r="N394" s="58"/>
      <c r="O394" s="80">
        <f>SUM(O385:O393)</f>
        <v>0</v>
      </c>
      <c r="P394" s="58"/>
      <c r="Q394" s="80">
        <f>SUM(Q385:Q393)</f>
        <v>0</v>
      </c>
      <c r="R394" s="58"/>
      <c r="S394" s="80">
        <f>SUM(S385:S393)</f>
        <v>0</v>
      </c>
      <c r="T394" s="58"/>
      <c r="U394" s="80">
        <f>SUM(U385:U393)</f>
        <v>0</v>
      </c>
      <c r="V394" s="58"/>
      <c r="W394" s="80">
        <f>SUM(W385:W393)</f>
        <v>0</v>
      </c>
      <c r="X394" s="69" t="s">
        <v>10</v>
      </c>
      <c r="Y394" s="70">
        <f>SUM(Y385:Y393)</f>
        <v>0</v>
      </c>
    </row>
    <row r="395" spans="1:25" ht="14.25" x14ac:dyDescent="0.15">
      <c r="A395" s="184">
        <v>88</v>
      </c>
      <c r="B395" s="184" t="s">
        <v>92</v>
      </c>
      <c r="C395" s="86">
        <v>2</v>
      </c>
      <c r="D395" s="189"/>
      <c r="E395" s="79">
        <f t="shared" si="284"/>
        <v>0</v>
      </c>
      <c r="F395" s="189"/>
      <c r="G395" s="79">
        <f>$C395*F395</f>
        <v>0</v>
      </c>
      <c r="H395" s="189"/>
      <c r="I395" s="126">
        <f>$C395*H395</f>
        <v>0</v>
      </c>
      <c r="J395" s="189"/>
      <c r="K395" s="131">
        <f>$C395*J395</f>
        <v>0</v>
      </c>
      <c r="L395" s="71">
        <f>D395+F395+H395+J395</f>
        <v>0</v>
      </c>
      <c r="M395" s="72">
        <f>$C395*L395</f>
        <v>0</v>
      </c>
      <c r="N395" s="189"/>
      <c r="O395" s="79">
        <f>$C395*N395</f>
        <v>0</v>
      </c>
      <c r="P395" s="189"/>
      <c r="Q395" s="79">
        <f>$C395*P395</f>
        <v>0</v>
      </c>
      <c r="R395" s="189"/>
      <c r="S395" s="79">
        <f>$C395*R395</f>
        <v>0</v>
      </c>
      <c r="T395" s="189"/>
      <c r="U395" s="79">
        <f>$C395*T395</f>
        <v>0</v>
      </c>
      <c r="V395" s="189"/>
      <c r="W395" s="79">
        <f>$C395*V395</f>
        <v>0</v>
      </c>
      <c r="X395" s="71">
        <f>D395+F395+H395+J395+N395+P395+R395+T395+V395</f>
        <v>0</v>
      </c>
      <c r="Y395" s="72">
        <f>$C395*X395</f>
        <v>0</v>
      </c>
    </row>
    <row r="396" spans="1:25" ht="14.25" x14ac:dyDescent="0.15">
      <c r="A396" s="180"/>
      <c r="B396" s="180"/>
      <c r="C396" s="81">
        <v>5</v>
      </c>
      <c r="D396" s="190"/>
      <c r="E396" s="77">
        <f t="shared" si="284"/>
        <v>0</v>
      </c>
      <c r="F396" s="190"/>
      <c r="G396" s="77">
        <f>$C396*F396</f>
        <v>0</v>
      </c>
      <c r="H396" s="190"/>
      <c r="I396" s="124">
        <f>$C396*H396</f>
        <v>0</v>
      </c>
      <c r="J396" s="190"/>
      <c r="K396" s="129">
        <f>$C396*J396</f>
        <v>0</v>
      </c>
      <c r="L396" s="63">
        <f>D396+F396+H396+J396</f>
        <v>0</v>
      </c>
      <c r="M396" s="64">
        <f>$C396*L396</f>
        <v>0</v>
      </c>
      <c r="N396" s="190"/>
      <c r="O396" s="77">
        <f>$C396*N396</f>
        <v>0</v>
      </c>
      <c r="P396" s="190"/>
      <c r="Q396" s="77">
        <f>$C396*P396</f>
        <v>0</v>
      </c>
      <c r="R396" s="190"/>
      <c r="S396" s="77">
        <f>$C396*R396</f>
        <v>0</v>
      </c>
      <c r="T396" s="190"/>
      <c r="U396" s="77">
        <f>$C396*T396</f>
        <v>0</v>
      </c>
      <c r="V396" s="190"/>
      <c r="W396" s="77">
        <f>$C396*V396</f>
        <v>0</v>
      </c>
      <c r="X396" s="63">
        <f>D396+F396+H396+J396+N396+P396+R396+T396+V396</f>
        <v>0</v>
      </c>
      <c r="Y396" s="64">
        <f>$C396*X396</f>
        <v>0</v>
      </c>
    </row>
    <row r="397" spans="1:25" ht="14.25" x14ac:dyDescent="0.15">
      <c r="A397" s="180"/>
      <c r="B397" s="180"/>
      <c r="C397" s="81"/>
      <c r="D397" s="190"/>
      <c r="E397" s="77">
        <f t="shared" si="284"/>
        <v>0</v>
      </c>
      <c r="F397" s="190"/>
      <c r="G397" s="77">
        <f>$C397*F397</f>
        <v>0</v>
      </c>
      <c r="H397" s="190"/>
      <c r="I397" s="124">
        <f>$C397*H397</f>
        <v>0</v>
      </c>
      <c r="J397" s="190"/>
      <c r="K397" s="129">
        <f>$C397*J397</f>
        <v>0</v>
      </c>
      <c r="L397" s="63">
        <f>D397+F397+H397+J397</f>
        <v>0</v>
      </c>
      <c r="M397" s="64">
        <f>$C397*L397</f>
        <v>0</v>
      </c>
      <c r="N397" s="190"/>
      <c r="O397" s="77">
        <f>$C397*N397</f>
        <v>0</v>
      </c>
      <c r="P397" s="190"/>
      <c r="Q397" s="77">
        <f>$C397*P397</f>
        <v>0</v>
      </c>
      <c r="R397" s="190"/>
      <c r="S397" s="77">
        <f>$C397*R397</f>
        <v>0</v>
      </c>
      <c r="T397" s="190"/>
      <c r="U397" s="77">
        <f>$C397*T397</f>
        <v>0</v>
      </c>
      <c r="V397" s="190"/>
      <c r="W397" s="77">
        <f>$C397*V397</f>
        <v>0</v>
      </c>
      <c r="X397" s="63">
        <f>D397+F397+H397+J397+N397+P397+R397+T397+V397</f>
        <v>0</v>
      </c>
      <c r="Y397" s="64">
        <f>$C397*X397</f>
        <v>0</v>
      </c>
    </row>
    <row r="398" spans="1:25" ht="15" thickBot="1" x14ac:dyDescent="0.2">
      <c r="A398" s="181"/>
      <c r="B398" s="181"/>
      <c r="C398" s="82"/>
      <c r="D398" s="191"/>
      <c r="E398" s="78">
        <f t="shared" si="284"/>
        <v>0</v>
      </c>
      <c r="F398" s="191"/>
      <c r="G398" s="78">
        <f>$C398*F398</f>
        <v>0</v>
      </c>
      <c r="H398" s="191"/>
      <c r="I398" s="125">
        <f>$C398*H398</f>
        <v>0</v>
      </c>
      <c r="J398" s="191"/>
      <c r="K398" s="130">
        <f>$C398*J398</f>
        <v>0</v>
      </c>
      <c r="L398" s="65">
        <f>D398+F398+H398+J398</f>
        <v>0</v>
      </c>
      <c r="M398" s="66">
        <f>$C398*L398</f>
        <v>0</v>
      </c>
      <c r="N398" s="191"/>
      <c r="O398" s="78">
        <f>$C398*N398</f>
        <v>0</v>
      </c>
      <c r="P398" s="191"/>
      <c r="Q398" s="78">
        <f>$C398*P398</f>
        <v>0</v>
      </c>
      <c r="R398" s="191"/>
      <c r="S398" s="78">
        <f>$C398*R398</f>
        <v>0</v>
      </c>
      <c r="T398" s="191"/>
      <c r="U398" s="78">
        <f>$C398*T398</f>
        <v>0</v>
      </c>
      <c r="V398" s="191"/>
      <c r="W398" s="78">
        <f>$C398*V398</f>
        <v>0</v>
      </c>
      <c r="X398" s="65">
        <f>D398+F398+H398+J398+N398+P398+R398+T398+V398</f>
        <v>0</v>
      </c>
      <c r="Y398" s="66">
        <f>$C398*X398</f>
        <v>0</v>
      </c>
    </row>
    <row r="399" spans="1:25" ht="15" thickBot="1" x14ac:dyDescent="0.2">
      <c r="A399" s="181"/>
      <c r="B399" s="181"/>
      <c r="C399" s="83"/>
      <c r="D399" s="57"/>
      <c r="E399" s="80">
        <f>SUM(E395:E398)</f>
        <v>0</v>
      </c>
      <c r="F399" s="57"/>
      <c r="G399" s="80">
        <f>SUM(G395:G398)</f>
        <v>0</v>
      </c>
      <c r="H399" s="57"/>
      <c r="I399" s="121">
        <f>SUM(I395:I398)</f>
        <v>0</v>
      </c>
      <c r="J399" s="57"/>
      <c r="K399" s="80">
        <f>SUM(K395:K398)</f>
        <v>0</v>
      </c>
      <c r="L399" s="69" t="s">
        <v>10</v>
      </c>
      <c r="M399" s="70">
        <f>SUM(M395:M398)</f>
        <v>0</v>
      </c>
      <c r="N399" s="57"/>
      <c r="O399" s="80">
        <f>SUM(O395:O398)</f>
        <v>0</v>
      </c>
      <c r="P399" s="57"/>
      <c r="Q399" s="80">
        <f>SUM(Q395:Q398)</f>
        <v>0</v>
      </c>
      <c r="R399" s="57"/>
      <c r="S399" s="80">
        <f>SUM(S395:S398)</f>
        <v>0</v>
      </c>
      <c r="T399" s="57"/>
      <c r="U399" s="80">
        <f>SUM(U395:U398)</f>
        <v>0</v>
      </c>
      <c r="V399" s="57"/>
      <c r="W399" s="80">
        <f>SUM(W395:W398)</f>
        <v>0</v>
      </c>
      <c r="X399" s="69" t="s">
        <v>10</v>
      </c>
      <c r="Y399" s="70">
        <f>SUM(Y395:Y398)</f>
        <v>0</v>
      </c>
    </row>
    <row r="400" spans="1:25" ht="14.25" x14ac:dyDescent="0.15">
      <c r="A400" s="154">
        <v>89</v>
      </c>
      <c r="B400" s="154" t="s">
        <v>175</v>
      </c>
      <c r="C400" s="84">
        <v>1</v>
      </c>
      <c r="D400" s="194"/>
      <c r="E400" s="79">
        <f t="shared" si="284"/>
        <v>0</v>
      </c>
      <c r="F400" s="194"/>
      <c r="G400" s="79">
        <f t="shared" ref="G400:G409" si="309">$C400*F400</f>
        <v>0</v>
      </c>
      <c r="H400" s="194"/>
      <c r="I400" s="126">
        <f t="shared" ref="I400:I409" si="310">$C400*H400</f>
        <v>0</v>
      </c>
      <c r="J400" s="194"/>
      <c r="K400" s="131">
        <f t="shared" ref="K400:K409" si="311">$C400*J400</f>
        <v>0</v>
      </c>
      <c r="L400" s="61">
        <f t="shared" ref="L400:L409" si="312">D400+F400+H400+J400</f>
        <v>0</v>
      </c>
      <c r="M400" s="62">
        <f t="shared" ref="M400:M409" si="313">$C400*L400</f>
        <v>0</v>
      </c>
      <c r="N400" s="194"/>
      <c r="O400" s="79">
        <f t="shared" ref="O400:O409" si="314">$C400*N400</f>
        <v>0</v>
      </c>
      <c r="P400" s="194"/>
      <c r="Q400" s="79">
        <f t="shared" ref="Q400:Q409" si="315">$C400*P400</f>
        <v>0</v>
      </c>
      <c r="R400" s="194"/>
      <c r="S400" s="79">
        <f t="shared" ref="S400:S409" si="316">$C400*R400</f>
        <v>0</v>
      </c>
      <c r="T400" s="194"/>
      <c r="U400" s="79">
        <f t="shared" ref="U400:U409" si="317">$C400*T400</f>
        <v>0</v>
      </c>
      <c r="V400" s="194"/>
      <c r="W400" s="79">
        <f t="shared" ref="W400:W409" si="318">$C400*V400</f>
        <v>0</v>
      </c>
      <c r="X400" s="61">
        <f t="shared" ref="X400:X409" si="319">D400+F400+H400+J400+N400+P400+R400+T400+V400</f>
        <v>0</v>
      </c>
      <c r="Y400" s="62">
        <f t="shared" ref="Y400:Y409" si="320">$C400*X400</f>
        <v>0</v>
      </c>
    </row>
    <row r="401" spans="1:25" ht="14.25" x14ac:dyDescent="0.15">
      <c r="A401" s="148"/>
      <c r="B401" s="148"/>
      <c r="C401" s="81">
        <v>4</v>
      </c>
      <c r="D401" s="152"/>
      <c r="E401" s="77">
        <f t="shared" si="284"/>
        <v>0</v>
      </c>
      <c r="F401" s="152"/>
      <c r="G401" s="77">
        <f t="shared" si="309"/>
        <v>0</v>
      </c>
      <c r="H401" s="152"/>
      <c r="I401" s="124">
        <f t="shared" si="310"/>
        <v>0</v>
      </c>
      <c r="J401" s="152"/>
      <c r="K401" s="129">
        <f t="shared" si="311"/>
        <v>0</v>
      </c>
      <c r="L401" s="63">
        <f t="shared" si="312"/>
        <v>0</v>
      </c>
      <c r="M401" s="64">
        <f t="shared" si="313"/>
        <v>0</v>
      </c>
      <c r="N401" s="152"/>
      <c r="O401" s="77">
        <f t="shared" si="314"/>
        <v>0</v>
      </c>
      <c r="P401" s="152"/>
      <c r="Q401" s="77">
        <f t="shared" si="315"/>
        <v>0</v>
      </c>
      <c r="R401" s="152"/>
      <c r="S401" s="77">
        <f t="shared" si="316"/>
        <v>0</v>
      </c>
      <c r="T401" s="152"/>
      <c r="U401" s="77">
        <f t="shared" si="317"/>
        <v>0</v>
      </c>
      <c r="V401" s="152"/>
      <c r="W401" s="77">
        <f t="shared" si="318"/>
        <v>0</v>
      </c>
      <c r="X401" s="63">
        <f t="shared" si="319"/>
        <v>0</v>
      </c>
      <c r="Y401" s="64">
        <f t="shared" si="320"/>
        <v>0</v>
      </c>
    </row>
    <row r="402" spans="1:25" ht="14.25" x14ac:dyDescent="0.15">
      <c r="A402" s="148"/>
      <c r="B402" s="148"/>
      <c r="C402" s="81">
        <v>6</v>
      </c>
      <c r="D402" s="152"/>
      <c r="E402" s="77">
        <f t="shared" si="284"/>
        <v>0</v>
      </c>
      <c r="F402" s="152"/>
      <c r="G402" s="77">
        <f t="shared" si="309"/>
        <v>0</v>
      </c>
      <c r="H402" s="152"/>
      <c r="I402" s="124">
        <f t="shared" si="310"/>
        <v>0</v>
      </c>
      <c r="J402" s="152"/>
      <c r="K402" s="129">
        <f t="shared" si="311"/>
        <v>0</v>
      </c>
      <c r="L402" s="63">
        <f t="shared" si="312"/>
        <v>0</v>
      </c>
      <c r="M402" s="64">
        <f t="shared" si="313"/>
        <v>0</v>
      </c>
      <c r="N402" s="152"/>
      <c r="O402" s="77">
        <f t="shared" si="314"/>
        <v>0</v>
      </c>
      <c r="P402" s="152"/>
      <c r="Q402" s="77">
        <f t="shared" si="315"/>
        <v>0</v>
      </c>
      <c r="R402" s="152"/>
      <c r="S402" s="77">
        <f t="shared" si="316"/>
        <v>0</v>
      </c>
      <c r="T402" s="152"/>
      <c r="U402" s="77">
        <f t="shared" si="317"/>
        <v>0</v>
      </c>
      <c r="V402" s="152"/>
      <c r="W402" s="77">
        <f t="shared" si="318"/>
        <v>0</v>
      </c>
      <c r="X402" s="63">
        <f t="shared" si="319"/>
        <v>0</v>
      </c>
      <c r="Y402" s="64">
        <f t="shared" si="320"/>
        <v>0</v>
      </c>
    </row>
    <row r="403" spans="1:25" ht="14.25" x14ac:dyDescent="0.15">
      <c r="A403" s="148"/>
      <c r="B403" s="148"/>
      <c r="C403" s="81">
        <v>9</v>
      </c>
      <c r="D403" s="152"/>
      <c r="E403" s="77">
        <f t="shared" si="284"/>
        <v>0</v>
      </c>
      <c r="F403" s="152"/>
      <c r="G403" s="77">
        <f t="shared" si="309"/>
        <v>0</v>
      </c>
      <c r="H403" s="152"/>
      <c r="I403" s="124">
        <f t="shared" si="310"/>
        <v>0</v>
      </c>
      <c r="J403" s="152"/>
      <c r="K403" s="129">
        <f t="shared" si="311"/>
        <v>0</v>
      </c>
      <c r="L403" s="63">
        <f t="shared" si="312"/>
        <v>0</v>
      </c>
      <c r="M403" s="64">
        <f t="shared" si="313"/>
        <v>0</v>
      </c>
      <c r="N403" s="152"/>
      <c r="O403" s="77">
        <f t="shared" si="314"/>
        <v>0</v>
      </c>
      <c r="P403" s="152"/>
      <c r="Q403" s="77">
        <f t="shared" si="315"/>
        <v>0</v>
      </c>
      <c r="R403" s="152"/>
      <c r="S403" s="77">
        <f t="shared" si="316"/>
        <v>0</v>
      </c>
      <c r="T403" s="152"/>
      <c r="U403" s="77">
        <f t="shared" si="317"/>
        <v>0</v>
      </c>
      <c r="V403" s="152"/>
      <c r="W403" s="77">
        <f t="shared" si="318"/>
        <v>0</v>
      </c>
      <c r="X403" s="63">
        <f t="shared" si="319"/>
        <v>0</v>
      </c>
      <c r="Y403" s="64">
        <f t="shared" si="320"/>
        <v>0</v>
      </c>
    </row>
    <row r="404" spans="1:25" ht="14.25" x14ac:dyDescent="0.15">
      <c r="A404" s="148"/>
      <c r="B404" s="148"/>
      <c r="C404" s="81">
        <v>12</v>
      </c>
      <c r="D404" s="152"/>
      <c r="E404" s="77">
        <f t="shared" si="284"/>
        <v>0</v>
      </c>
      <c r="F404" s="152"/>
      <c r="G404" s="77">
        <f t="shared" si="309"/>
        <v>0</v>
      </c>
      <c r="H404" s="152"/>
      <c r="I404" s="124">
        <f t="shared" si="310"/>
        <v>0</v>
      </c>
      <c r="J404" s="152"/>
      <c r="K404" s="129">
        <f t="shared" si="311"/>
        <v>0</v>
      </c>
      <c r="L404" s="63">
        <f t="shared" si="312"/>
        <v>0</v>
      </c>
      <c r="M404" s="64">
        <f t="shared" si="313"/>
        <v>0</v>
      </c>
      <c r="N404" s="152"/>
      <c r="O404" s="77">
        <f t="shared" si="314"/>
        <v>0</v>
      </c>
      <c r="P404" s="152"/>
      <c r="Q404" s="77">
        <f t="shared" si="315"/>
        <v>0</v>
      </c>
      <c r="R404" s="152"/>
      <c r="S404" s="77">
        <f t="shared" si="316"/>
        <v>0</v>
      </c>
      <c r="T404" s="152"/>
      <c r="U404" s="77">
        <f t="shared" si="317"/>
        <v>0</v>
      </c>
      <c r="V404" s="152"/>
      <c r="W404" s="77">
        <f t="shared" si="318"/>
        <v>0</v>
      </c>
      <c r="X404" s="63">
        <f t="shared" si="319"/>
        <v>0</v>
      </c>
      <c r="Y404" s="64">
        <f t="shared" si="320"/>
        <v>0</v>
      </c>
    </row>
    <row r="405" spans="1:25" ht="14.25" x14ac:dyDescent="0.15">
      <c r="A405" s="148"/>
      <c r="B405" s="148"/>
      <c r="C405" s="81">
        <v>17</v>
      </c>
      <c r="D405" s="152"/>
      <c r="E405" s="77">
        <f t="shared" si="284"/>
        <v>0</v>
      </c>
      <c r="F405" s="152"/>
      <c r="G405" s="77">
        <f t="shared" si="309"/>
        <v>0</v>
      </c>
      <c r="H405" s="152"/>
      <c r="I405" s="124">
        <f t="shared" si="310"/>
        <v>0</v>
      </c>
      <c r="J405" s="152"/>
      <c r="K405" s="129">
        <f t="shared" si="311"/>
        <v>0</v>
      </c>
      <c r="L405" s="63">
        <f t="shared" si="312"/>
        <v>0</v>
      </c>
      <c r="M405" s="64">
        <f t="shared" si="313"/>
        <v>0</v>
      </c>
      <c r="N405" s="152"/>
      <c r="O405" s="77">
        <f t="shared" si="314"/>
        <v>0</v>
      </c>
      <c r="P405" s="152"/>
      <c r="Q405" s="77">
        <f t="shared" si="315"/>
        <v>0</v>
      </c>
      <c r="R405" s="152"/>
      <c r="S405" s="77">
        <f t="shared" si="316"/>
        <v>0</v>
      </c>
      <c r="T405" s="152"/>
      <c r="U405" s="77">
        <f t="shared" si="317"/>
        <v>0</v>
      </c>
      <c r="V405" s="152"/>
      <c r="W405" s="77">
        <f t="shared" si="318"/>
        <v>0</v>
      </c>
      <c r="X405" s="63">
        <f t="shared" si="319"/>
        <v>0</v>
      </c>
      <c r="Y405" s="64">
        <f t="shared" si="320"/>
        <v>0</v>
      </c>
    </row>
    <row r="406" spans="1:25" ht="14.25" x14ac:dyDescent="0.15">
      <c r="A406" s="148"/>
      <c r="B406" s="148"/>
      <c r="C406" s="81">
        <v>23</v>
      </c>
      <c r="D406" s="152"/>
      <c r="E406" s="77">
        <f t="shared" si="284"/>
        <v>0</v>
      </c>
      <c r="F406" s="152"/>
      <c r="G406" s="77">
        <f t="shared" si="309"/>
        <v>0</v>
      </c>
      <c r="H406" s="152"/>
      <c r="I406" s="124">
        <f t="shared" si="310"/>
        <v>0</v>
      </c>
      <c r="J406" s="152"/>
      <c r="K406" s="129">
        <f t="shared" si="311"/>
        <v>0</v>
      </c>
      <c r="L406" s="63">
        <f t="shared" si="312"/>
        <v>0</v>
      </c>
      <c r="M406" s="64">
        <f t="shared" si="313"/>
        <v>0</v>
      </c>
      <c r="N406" s="152"/>
      <c r="O406" s="77">
        <f t="shared" si="314"/>
        <v>0</v>
      </c>
      <c r="P406" s="152"/>
      <c r="Q406" s="77">
        <f t="shared" si="315"/>
        <v>0</v>
      </c>
      <c r="R406" s="152"/>
      <c r="S406" s="77">
        <f t="shared" si="316"/>
        <v>0</v>
      </c>
      <c r="T406" s="152"/>
      <c r="U406" s="77">
        <f t="shared" si="317"/>
        <v>0</v>
      </c>
      <c r="V406" s="152"/>
      <c r="W406" s="77">
        <f t="shared" si="318"/>
        <v>0</v>
      </c>
      <c r="X406" s="63">
        <f t="shared" si="319"/>
        <v>0</v>
      </c>
      <c r="Y406" s="64">
        <f t="shared" si="320"/>
        <v>0</v>
      </c>
    </row>
    <row r="407" spans="1:25" ht="14.25" x14ac:dyDescent="0.15">
      <c r="A407" s="148"/>
      <c r="B407" s="148"/>
      <c r="C407" s="81"/>
      <c r="D407" s="152"/>
      <c r="E407" s="77">
        <f t="shared" si="284"/>
        <v>0</v>
      </c>
      <c r="F407" s="152"/>
      <c r="G407" s="77">
        <f t="shared" si="309"/>
        <v>0</v>
      </c>
      <c r="H407" s="152"/>
      <c r="I407" s="124">
        <f t="shared" si="310"/>
        <v>0</v>
      </c>
      <c r="J407" s="152"/>
      <c r="K407" s="129">
        <f t="shared" si="311"/>
        <v>0</v>
      </c>
      <c r="L407" s="63">
        <f t="shared" si="312"/>
        <v>0</v>
      </c>
      <c r="M407" s="64">
        <f t="shared" si="313"/>
        <v>0</v>
      </c>
      <c r="N407" s="152"/>
      <c r="O407" s="77">
        <f t="shared" si="314"/>
        <v>0</v>
      </c>
      <c r="P407" s="152"/>
      <c r="Q407" s="77">
        <f t="shared" si="315"/>
        <v>0</v>
      </c>
      <c r="R407" s="152"/>
      <c r="S407" s="77">
        <f t="shared" si="316"/>
        <v>0</v>
      </c>
      <c r="T407" s="152"/>
      <c r="U407" s="77">
        <f t="shared" si="317"/>
        <v>0</v>
      </c>
      <c r="V407" s="152"/>
      <c r="W407" s="77">
        <f t="shared" si="318"/>
        <v>0</v>
      </c>
      <c r="X407" s="63">
        <f t="shared" si="319"/>
        <v>0</v>
      </c>
      <c r="Y407" s="64">
        <f t="shared" si="320"/>
        <v>0</v>
      </c>
    </row>
    <row r="408" spans="1:25" ht="14.25" x14ac:dyDescent="0.15">
      <c r="A408" s="148"/>
      <c r="B408" s="148"/>
      <c r="C408" s="81"/>
      <c r="D408" s="152"/>
      <c r="E408" s="77">
        <f t="shared" si="284"/>
        <v>0</v>
      </c>
      <c r="F408" s="152"/>
      <c r="G408" s="77">
        <f t="shared" si="309"/>
        <v>0</v>
      </c>
      <c r="H408" s="152"/>
      <c r="I408" s="124">
        <f t="shared" si="310"/>
        <v>0</v>
      </c>
      <c r="J408" s="152"/>
      <c r="K408" s="129">
        <f t="shared" si="311"/>
        <v>0</v>
      </c>
      <c r="L408" s="63">
        <f t="shared" si="312"/>
        <v>0</v>
      </c>
      <c r="M408" s="64">
        <f t="shared" si="313"/>
        <v>0</v>
      </c>
      <c r="N408" s="152"/>
      <c r="O408" s="77">
        <f t="shared" si="314"/>
        <v>0</v>
      </c>
      <c r="P408" s="152"/>
      <c r="Q408" s="77">
        <f t="shared" si="315"/>
        <v>0</v>
      </c>
      <c r="R408" s="152"/>
      <c r="S408" s="77">
        <f t="shared" si="316"/>
        <v>0</v>
      </c>
      <c r="T408" s="152"/>
      <c r="U408" s="77">
        <f t="shared" si="317"/>
        <v>0</v>
      </c>
      <c r="V408" s="152"/>
      <c r="W408" s="77">
        <f t="shared" si="318"/>
        <v>0</v>
      </c>
      <c r="X408" s="63">
        <f t="shared" si="319"/>
        <v>0</v>
      </c>
      <c r="Y408" s="64">
        <f t="shared" si="320"/>
        <v>0</v>
      </c>
    </row>
    <row r="409" spans="1:25" ht="15" thickBot="1" x14ac:dyDescent="0.2">
      <c r="A409" s="150"/>
      <c r="B409" s="150"/>
      <c r="C409" s="87"/>
      <c r="D409" s="195"/>
      <c r="E409" s="78">
        <f t="shared" si="284"/>
        <v>0</v>
      </c>
      <c r="F409" s="195"/>
      <c r="G409" s="78">
        <f t="shared" si="309"/>
        <v>0</v>
      </c>
      <c r="H409" s="195"/>
      <c r="I409" s="125">
        <f t="shared" si="310"/>
        <v>0</v>
      </c>
      <c r="J409" s="195"/>
      <c r="K409" s="130">
        <f t="shared" si="311"/>
        <v>0</v>
      </c>
      <c r="L409" s="73">
        <f t="shared" si="312"/>
        <v>0</v>
      </c>
      <c r="M409" s="74">
        <f t="shared" si="313"/>
        <v>0</v>
      </c>
      <c r="N409" s="195"/>
      <c r="O409" s="78">
        <f t="shared" si="314"/>
        <v>0</v>
      </c>
      <c r="P409" s="195"/>
      <c r="Q409" s="78">
        <f t="shared" si="315"/>
        <v>0</v>
      </c>
      <c r="R409" s="195"/>
      <c r="S409" s="78">
        <f t="shared" si="316"/>
        <v>0</v>
      </c>
      <c r="T409" s="195"/>
      <c r="U409" s="78">
        <f t="shared" si="317"/>
        <v>0</v>
      </c>
      <c r="V409" s="195"/>
      <c r="W409" s="78">
        <f t="shared" si="318"/>
        <v>0</v>
      </c>
      <c r="X409" s="73">
        <f t="shared" si="319"/>
        <v>0</v>
      </c>
      <c r="Y409" s="74">
        <f t="shared" si="320"/>
        <v>0</v>
      </c>
    </row>
    <row r="410" spans="1:25" ht="15" thickBot="1" x14ac:dyDescent="0.2">
      <c r="A410" s="187"/>
      <c r="B410" s="187"/>
      <c r="C410" s="85"/>
      <c r="D410" s="58"/>
      <c r="E410" s="80">
        <f>SUM(E400:E409)</f>
        <v>0</v>
      </c>
      <c r="F410" s="58"/>
      <c r="G410" s="80">
        <f>SUM(G400:G409)</f>
        <v>0</v>
      </c>
      <c r="H410" s="58"/>
      <c r="I410" s="121">
        <f>SUM(I400:I409)</f>
        <v>0</v>
      </c>
      <c r="J410" s="58"/>
      <c r="K410" s="80">
        <f>SUM(K400:K409)</f>
        <v>0</v>
      </c>
      <c r="L410" s="69" t="s">
        <v>10</v>
      </c>
      <c r="M410" s="70">
        <f>SUM(M400:M409)</f>
        <v>0</v>
      </c>
      <c r="N410" s="58"/>
      <c r="O410" s="80">
        <f>SUM(O400:O409)</f>
        <v>0</v>
      </c>
      <c r="P410" s="58"/>
      <c r="Q410" s="80">
        <f>SUM(Q400:Q409)</f>
        <v>0</v>
      </c>
      <c r="R410" s="58"/>
      <c r="S410" s="80">
        <f>SUM(S400:S409)</f>
        <v>0</v>
      </c>
      <c r="T410" s="58"/>
      <c r="U410" s="80">
        <f>SUM(U400:U409)</f>
        <v>0</v>
      </c>
      <c r="V410" s="58"/>
      <c r="W410" s="80">
        <f>SUM(W400:W409)</f>
        <v>0</v>
      </c>
      <c r="X410" s="69" t="s">
        <v>10</v>
      </c>
      <c r="Y410" s="70">
        <f>SUM(Y400:Y409)</f>
        <v>0</v>
      </c>
    </row>
    <row r="411" spans="1:25" ht="14.25" x14ac:dyDescent="0.15">
      <c r="A411" s="184">
        <v>91</v>
      </c>
      <c r="B411" s="184" t="s">
        <v>176</v>
      </c>
      <c r="C411" s="86">
        <v>12</v>
      </c>
      <c r="D411" s="189"/>
      <c r="E411" s="79">
        <f t="shared" ref="E411:E420" si="321">$C411*D411</f>
        <v>0</v>
      </c>
      <c r="F411" s="189"/>
      <c r="G411" s="79">
        <f t="shared" ref="G411:G420" si="322">$C411*F411</f>
        <v>0</v>
      </c>
      <c r="H411" s="189"/>
      <c r="I411" s="126">
        <f t="shared" ref="I411:I420" si="323">$C411*H411</f>
        <v>0</v>
      </c>
      <c r="J411" s="189"/>
      <c r="K411" s="131">
        <f t="shared" ref="K411:K420" si="324">$C411*J411</f>
        <v>0</v>
      </c>
      <c r="L411" s="71">
        <f t="shared" ref="L411:L420" si="325">D411+F411+H411+J411</f>
        <v>0</v>
      </c>
      <c r="M411" s="72">
        <f t="shared" ref="M411:M420" si="326">$C411*L411</f>
        <v>0</v>
      </c>
      <c r="N411" s="189"/>
      <c r="O411" s="79">
        <f t="shared" ref="O411:O420" si="327">$C411*N411</f>
        <v>0</v>
      </c>
      <c r="P411" s="189"/>
      <c r="Q411" s="79">
        <f t="shared" ref="Q411:Q420" si="328">$C411*P411</f>
        <v>0</v>
      </c>
      <c r="R411" s="189"/>
      <c r="S411" s="79">
        <f t="shared" ref="S411:S420" si="329">$C411*R411</f>
        <v>0</v>
      </c>
      <c r="T411" s="189"/>
      <c r="U411" s="79">
        <f t="shared" ref="U411:U420" si="330">$C411*T411</f>
        <v>0</v>
      </c>
      <c r="V411" s="189"/>
      <c r="W411" s="79">
        <f t="shared" ref="W411:W420" si="331">$C411*V411</f>
        <v>0</v>
      </c>
      <c r="X411" s="71">
        <f t="shared" ref="X411:X420" si="332">D411+F411+H411+J411+N411+P411+R411+T411+V411</f>
        <v>0</v>
      </c>
      <c r="Y411" s="72">
        <f t="shared" ref="Y411:Y420" si="333">$C411*X411</f>
        <v>0</v>
      </c>
    </row>
    <row r="412" spans="1:25" ht="14.25" x14ac:dyDescent="0.15">
      <c r="A412" s="180"/>
      <c r="B412" s="180"/>
      <c r="C412" s="81">
        <v>16</v>
      </c>
      <c r="D412" s="190"/>
      <c r="E412" s="77">
        <f t="shared" si="321"/>
        <v>0</v>
      </c>
      <c r="F412" s="190"/>
      <c r="G412" s="77">
        <f t="shared" si="322"/>
        <v>0</v>
      </c>
      <c r="H412" s="190"/>
      <c r="I412" s="124">
        <f t="shared" si="323"/>
        <v>0</v>
      </c>
      <c r="J412" s="190"/>
      <c r="K412" s="129">
        <f t="shared" si="324"/>
        <v>0</v>
      </c>
      <c r="L412" s="63">
        <f t="shared" si="325"/>
        <v>0</v>
      </c>
      <c r="M412" s="64">
        <f t="shared" si="326"/>
        <v>0</v>
      </c>
      <c r="N412" s="190"/>
      <c r="O412" s="77">
        <f t="shared" si="327"/>
        <v>0</v>
      </c>
      <c r="P412" s="190"/>
      <c r="Q412" s="77">
        <f t="shared" si="328"/>
        <v>0</v>
      </c>
      <c r="R412" s="190"/>
      <c r="S412" s="77">
        <f t="shared" si="329"/>
        <v>0</v>
      </c>
      <c r="T412" s="190"/>
      <c r="U412" s="77">
        <f t="shared" si="330"/>
        <v>0</v>
      </c>
      <c r="V412" s="190"/>
      <c r="W412" s="77">
        <f t="shared" si="331"/>
        <v>0</v>
      </c>
      <c r="X412" s="63">
        <f t="shared" si="332"/>
        <v>0</v>
      </c>
      <c r="Y412" s="64">
        <f t="shared" si="333"/>
        <v>0</v>
      </c>
    </row>
    <row r="413" spans="1:25" ht="14.25" x14ac:dyDescent="0.15">
      <c r="A413" s="180"/>
      <c r="B413" s="180"/>
      <c r="C413" s="81">
        <v>37</v>
      </c>
      <c r="D413" s="190"/>
      <c r="E413" s="77">
        <f t="shared" si="321"/>
        <v>0</v>
      </c>
      <c r="F413" s="190"/>
      <c r="G413" s="77">
        <f t="shared" si="322"/>
        <v>0</v>
      </c>
      <c r="H413" s="190"/>
      <c r="I413" s="124">
        <f t="shared" si="323"/>
        <v>0</v>
      </c>
      <c r="J413" s="190"/>
      <c r="K413" s="129">
        <f t="shared" si="324"/>
        <v>0</v>
      </c>
      <c r="L413" s="63">
        <f t="shared" si="325"/>
        <v>0</v>
      </c>
      <c r="M413" s="64">
        <f t="shared" si="326"/>
        <v>0</v>
      </c>
      <c r="N413" s="190"/>
      <c r="O413" s="77">
        <f t="shared" si="327"/>
        <v>0</v>
      </c>
      <c r="P413" s="190"/>
      <c r="Q413" s="77">
        <f t="shared" si="328"/>
        <v>0</v>
      </c>
      <c r="R413" s="190"/>
      <c r="S413" s="77">
        <f t="shared" si="329"/>
        <v>0</v>
      </c>
      <c r="T413" s="190"/>
      <c r="U413" s="77">
        <f t="shared" si="330"/>
        <v>0</v>
      </c>
      <c r="V413" s="190"/>
      <c r="W413" s="77">
        <f t="shared" si="331"/>
        <v>0</v>
      </c>
      <c r="X413" s="63">
        <f t="shared" si="332"/>
        <v>0</v>
      </c>
      <c r="Y413" s="64">
        <f t="shared" si="333"/>
        <v>0</v>
      </c>
    </row>
    <row r="414" spans="1:25" ht="14.25" x14ac:dyDescent="0.15">
      <c r="A414" s="180"/>
      <c r="B414" s="180"/>
      <c r="C414" s="81"/>
      <c r="D414" s="190"/>
      <c r="E414" s="77">
        <f t="shared" si="321"/>
        <v>0</v>
      </c>
      <c r="F414" s="190"/>
      <c r="G414" s="77">
        <f t="shared" si="322"/>
        <v>0</v>
      </c>
      <c r="H414" s="190"/>
      <c r="I414" s="124">
        <f t="shared" si="323"/>
        <v>0</v>
      </c>
      <c r="J414" s="190"/>
      <c r="K414" s="129">
        <f t="shared" si="324"/>
        <v>0</v>
      </c>
      <c r="L414" s="63">
        <f t="shared" si="325"/>
        <v>0</v>
      </c>
      <c r="M414" s="64">
        <f t="shared" si="326"/>
        <v>0</v>
      </c>
      <c r="N414" s="190"/>
      <c r="O414" s="77">
        <f t="shared" si="327"/>
        <v>0</v>
      </c>
      <c r="P414" s="190"/>
      <c r="Q414" s="77">
        <f t="shared" si="328"/>
        <v>0</v>
      </c>
      <c r="R414" s="190"/>
      <c r="S414" s="77">
        <f t="shared" si="329"/>
        <v>0</v>
      </c>
      <c r="T414" s="190"/>
      <c r="U414" s="77">
        <f t="shared" si="330"/>
        <v>0</v>
      </c>
      <c r="V414" s="190"/>
      <c r="W414" s="77">
        <f t="shared" si="331"/>
        <v>0</v>
      </c>
      <c r="X414" s="63">
        <f t="shared" si="332"/>
        <v>0</v>
      </c>
      <c r="Y414" s="64">
        <f t="shared" si="333"/>
        <v>0</v>
      </c>
    </row>
    <row r="415" spans="1:25" ht="14.25" x14ac:dyDescent="0.15">
      <c r="A415" s="180"/>
      <c r="B415" s="180"/>
      <c r="C415" s="81"/>
      <c r="D415" s="190"/>
      <c r="E415" s="77">
        <f t="shared" si="321"/>
        <v>0</v>
      </c>
      <c r="F415" s="190"/>
      <c r="G415" s="77">
        <f t="shared" si="322"/>
        <v>0</v>
      </c>
      <c r="H415" s="190"/>
      <c r="I415" s="124">
        <f t="shared" si="323"/>
        <v>0</v>
      </c>
      <c r="J415" s="190"/>
      <c r="K415" s="129">
        <f t="shared" si="324"/>
        <v>0</v>
      </c>
      <c r="L415" s="63">
        <f t="shared" si="325"/>
        <v>0</v>
      </c>
      <c r="M415" s="64">
        <f t="shared" si="326"/>
        <v>0</v>
      </c>
      <c r="N415" s="190"/>
      <c r="O415" s="77">
        <f t="shared" si="327"/>
        <v>0</v>
      </c>
      <c r="P415" s="190"/>
      <c r="Q415" s="77">
        <f t="shared" si="328"/>
        <v>0</v>
      </c>
      <c r="R415" s="190"/>
      <c r="S415" s="77">
        <f t="shared" si="329"/>
        <v>0</v>
      </c>
      <c r="T415" s="190"/>
      <c r="U415" s="77">
        <f t="shared" si="330"/>
        <v>0</v>
      </c>
      <c r="V415" s="190"/>
      <c r="W415" s="77">
        <f t="shared" si="331"/>
        <v>0</v>
      </c>
      <c r="X415" s="63">
        <f t="shared" si="332"/>
        <v>0</v>
      </c>
      <c r="Y415" s="64">
        <f t="shared" si="333"/>
        <v>0</v>
      </c>
    </row>
    <row r="416" spans="1:25" ht="14.25" x14ac:dyDescent="0.15">
      <c r="A416" s="180"/>
      <c r="B416" s="180"/>
      <c r="C416" s="81"/>
      <c r="D416" s="190"/>
      <c r="E416" s="77">
        <f t="shared" si="321"/>
        <v>0</v>
      </c>
      <c r="F416" s="190"/>
      <c r="G416" s="77">
        <f t="shared" si="322"/>
        <v>0</v>
      </c>
      <c r="H416" s="190"/>
      <c r="I416" s="124">
        <f t="shared" si="323"/>
        <v>0</v>
      </c>
      <c r="J416" s="190"/>
      <c r="K416" s="129">
        <f t="shared" si="324"/>
        <v>0</v>
      </c>
      <c r="L416" s="63">
        <f t="shared" si="325"/>
        <v>0</v>
      </c>
      <c r="M416" s="64">
        <f t="shared" si="326"/>
        <v>0</v>
      </c>
      <c r="N416" s="190"/>
      <c r="O416" s="77">
        <f t="shared" si="327"/>
        <v>0</v>
      </c>
      <c r="P416" s="190"/>
      <c r="Q416" s="77">
        <f t="shared" si="328"/>
        <v>0</v>
      </c>
      <c r="R416" s="190"/>
      <c r="S416" s="77">
        <f t="shared" si="329"/>
        <v>0</v>
      </c>
      <c r="T416" s="190"/>
      <c r="U416" s="77">
        <f t="shared" si="330"/>
        <v>0</v>
      </c>
      <c r="V416" s="190"/>
      <c r="W416" s="77">
        <f t="shared" si="331"/>
        <v>0</v>
      </c>
      <c r="X416" s="63">
        <f t="shared" si="332"/>
        <v>0</v>
      </c>
      <c r="Y416" s="64">
        <f t="shared" si="333"/>
        <v>0</v>
      </c>
    </row>
    <row r="417" spans="1:25" ht="14.25" x14ac:dyDescent="0.15">
      <c r="A417" s="180"/>
      <c r="B417" s="180"/>
      <c r="C417" s="81"/>
      <c r="D417" s="190"/>
      <c r="E417" s="77">
        <f t="shared" si="321"/>
        <v>0</v>
      </c>
      <c r="F417" s="190"/>
      <c r="G417" s="77">
        <f t="shared" si="322"/>
        <v>0</v>
      </c>
      <c r="H417" s="190"/>
      <c r="I417" s="124">
        <f t="shared" si="323"/>
        <v>0</v>
      </c>
      <c r="J417" s="190"/>
      <c r="K417" s="129">
        <f t="shared" si="324"/>
        <v>0</v>
      </c>
      <c r="L417" s="63">
        <f t="shared" si="325"/>
        <v>0</v>
      </c>
      <c r="M417" s="64">
        <f t="shared" si="326"/>
        <v>0</v>
      </c>
      <c r="N417" s="190"/>
      <c r="O417" s="77">
        <f t="shared" si="327"/>
        <v>0</v>
      </c>
      <c r="P417" s="190"/>
      <c r="Q417" s="77">
        <f t="shared" si="328"/>
        <v>0</v>
      </c>
      <c r="R417" s="190"/>
      <c r="S417" s="77">
        <f t="shared" si="329"/>
        <v>0</v>
      </c>
      <c r="T417" s="190"/>
      <c r="U417" s="77">
        <f t="shared" si="330"/>
        <v>0</v>
      </c>
      <c r="V417" s="190"/>
      <c r="W417" s="77">
        <f t="shared" si="331"/>
        <v>0</v>
      </c>
      <c r="X417" s="63">
        <f t="shared" si="332"/>
        <v>0</v>
      </c>
      <c r="Y417" s="64">
        <f t="shared" si="333"/>
        <v>0</v>
      </c>
    </row>
    <row r="418" spans="1:25" ht="14.25" x14ac:dyDescent="0.15">
      <c r="A418" s="180"/>
      <c r="B418" s="180"/>
      <c r="C418" s="81"/>
      <c r="D418" s="190"/>
      <c r="E418" s="77">
        <f t="shared" si="321"/>
        <v>0</v>
      </c>
      <c r="F418" s="190"/>
      <c r="G418" s="77">
        <f t="shared" si="322"/>
        <v>0</v>
      </c>
      <c r="H418" s="190"/>
      <c r="I418" s="124">
        <f t="shared" si="323"/>
        <v>0</v>
      </c>
      <c r="J418" s="190"/>
      <c r="K418" s="129">
        <f t="shared" si="324"/>
        <v>0</v>
      </c>
      <c r="L418" s="63">
        <f t="shared" si="325"/>
        <v>0</v>
      </c>
      <c r="M418" s="64">
        <f t="shared" si="326"/>
        <v>0</v>
      </c>
      <c r="N418" s="190"/>
      <c r="O418" s="77">
        <f t="shared" si="327"/>
        <v>0</v>
      </c>
      <c r="P418" s="190"/>
      <c r="Q418" s="77">
        <f t="shared" si="328"/>
        <v>0</v>
      </c>
      <c r="R418" s="190"/>
      <c r="S418" s="77">
        <f t="shared" si="329"/>
        <v>0</v>
      </c>
      <c r="T418" s="190"/>
      <c r="U418" s="77">
        <f t="shared" si="330"/>
        <v>0</v>
      </c>
      <c r="V418" s="190"/>
      <c r="W418" s="77">
        <f t="shared" si="331"/>
        <v>0</v>
      </c>
      <c r="X418" s="63">
        <f t="shared" si="332"/>
        <v>0</v>
      </c>
      <c r="Y418" s="64">
        <f t="shared" si="333"/>
        <v>0</v>
      </c>
    </row>
    <row r="419" spans="1:25" ht="14.25" x14ac:dyDescent="0.15">
      <c r="A419" s="180"/>
      <c r="B419" s="180"/>
      <c r="C419" s="81"/>
      <c r="D419" s="190"/>
      <c r="E419" s="77">
        <f t="shared" si="321"/>
        <v>0</v>
      </c>
      <c r="F419" s="190"/>
      <c r="G419" s="77">
        <f t="shared" si="322"/>
        <v>0</v>
      </c>
      <c r="H419" s="190"/>
      <c r="I419" s="124">
        <f t="shared" si="323"/>
        <v>0</v>
      </c>
      <c r="J419" s="190"/>
      <c r="K419" s="129">
        <f t="shared" si="324"/>
        <v>0</v>
      </c>
      <c r="L419" s="63">
        <f t="shared" si="325"/>
        <v>0</v>
      </c>
      <c r="M419" s="64">
        <f t="shared" si="326"/>
        <v>0</v>
      </c>
      <c r="N419" s="190"/>
      <c r="O419" s="77">
        <f t="shared" si="327"/>
        <v>0</v>
      </c>
      <c r="P419" s="190"/>
      <c r="Q419" s="77">
        <f t="shared" si="328"/>
        <v>0</v>
      </c>
      <c r="R419" s="190"/>
      <c r="S419" s="77">
        <f t="shared" si="329"/>
        <v>0</v>
      </c>
      <c r="T419" s="190"/>
      <c r="U419" s="77">
        <f t="shared" si="330"/>
        <v>0</v>
      </c>
      <c r="V419" s="190"/>
      <c r="W419" s="77">
        <f t="shared" si="331"/>
        <v>0</v>
      </c>
      <c r="X419" s="63">
        <f t="shared" si="332"/>
        <v>0</v>
      </c>
      <c r="Y419" s="64">
        <f t="shared" si="333"/>
        <v>0</v>
      </c>
    </row>
    <row r="420" spans="1:25" ht="15" thickBot="1" x14ac:dyDescent="0.2">
      <c r="A420" s="181"/>
      <c r="B420" s="181"/>
      <c r="C420" s="82"/>
      <c r="D420" s="191"/>
      <c r="E420" s="78">
        <f t="shared" si="321"/>
        <v>0</v>
      </c>
      <c r="F420" s="191"/>
      <c r="G420" s="78">
        <f t="shared" si="322"/>
        <v>0</v>
      </c>
      <c r="H420" s="191"/>
      <c r="I420" s="125">
        <f t="shared" si="323"/>
        <v>0</v>
      </c>
      <c r="J420" s="191"/>
      <c r="K420" s="130">
        <f t="shared" si="324"/>
        <v>0</v>
      </c>
      <c r="L420" s="65">
        <f t="shared" si="325"/>
        <v>0</v>
      </c>
      <c r="M420" s="66">
        <f t="shared" si="326"/>
        <v>0</v>
      </c>
      <c r="N420" s="191"/>
      <c r="O420" s="78">
        <f t="shared" si="327"/>
        <v>0</v>
      </c>
      <c r="P420" s="191"/>
      <c r="Q420" s="78">
        <f t="shared" si="328"/>
        <v>0</v>
      </c>
      <c r="R420" s="191"/>
      <c r="S420" s="78">
        <f t="shared" si="329"/>
        <v>0</v>
      </c>
      <c r="T420" s="191"/>
      <c r="U420" s="78">
        <f t="shared" si="330"/>
        <v>0</v>
      </c>
      <c r="V420" s="191"/>
      <c r="W420" s="78">
        <f t="shared" si="331"/>
        <v>0</v>
      </c>
      <c r="X420" s="65">
        <f t="shared" si="332"/>
        <v>0</v>
      </c>
      <c r="Y420" s="66">
        <f t="shared" si="333"/>
        <v>0</v>
      </c>
    </row>
    <row r="421" spans="1:25" ht="15" thickBot="1" x14ac:dyDescent="0.2">
      <c r="A421" s="181"/>
      <c r="B421" s="181"/>
      <c r="C421" s="83"/>
      <c r="D421" s="57"/>
      <c r="E421" s="80">
        <f>SUM(E411:E420)</f>
        <v>0</v>
      </c>
      <c r="F421" s="57"/>
      <c r="G421" s="80">
        <f>SUM(G411:G420)</f>
        <v>0</v>
      </c>
      <c r="H421" s="57"/>
      <c r="I421" s="121">
        <f>SUM(I411:I420)</f>
        <v>0</v>
      </c>
      <c r="J421" s="57"/>
      <c r="K421" s="80">
        <f>SUM(K411:K420)</f>
        <v>0</v>
      </c>
      <c r="L421" s="69" t="s">
        <v>10</v>
      </c>
      <c r="M421" s="70">
        <f>SUM(M411:M420)</f>
        <v>0</v>
      </c>
      <c r="N421" s="57"/>
      <c r="O421" s="80">
        <f>SUM(O411:O420)</f>
        <v>0</v>
      </c>
      <c r="P421" s="57"/>
      <c r="Q421" s="80">
        <f>SUM(Q411:Q420)</f>
        <v>0</v>
      </c>
      <c r="R421" s="57"/>
      <c r="S421" s="80">
        <f>SUM(S411:S420)</f>
        <v>0</v>
      </c>
      <c r="T421" s="57"/>
      <c r="U421" s="80">
        <f>SUM(U411:U420)</f>
        <v>0</v>
      </c>
      <c r="V421" s="57"/>
      <c r="W421" s="80">
        <f>SUM(W411:W420)</f>
        <v>0</v>
      </c>
      <c r="X421" s="69" t="s">
        <v>10</v>
      </c>
      <c r="Y421" s="70">
        <f>SUM(Y411:Y420)</f>
        <v>0</v>
      </c>
    </row>
    <row r="422" spans="1:25" ht="14.25" x14ac:dyDescent="0.15">
      <c r="A422" s="154">
        <v>92</v>
      </c>
      <c r="B422" s="154" t="s">
        <v>182</v>
      </c>
      <c r="C422" s="84">
        <v>20</v>
      </c>
      <c r="D422" s="194"/>
      <c r="E422" s="79">
        <f t="shared" ref="E422:E431" si="334">$C422*D422</f>
        <v>0</v>
      </c>
      <c r="F422" s="194"/>
      <c r="G422" s="79">
        <f t="shared" ref="G422:G431" si="335">$C422*F422</f>
        <v>0</v>
      </c>
      <c r="H422" s="194"/>
      <c r="I422" s="126">
        <f t="shared" ref="I422:I431" si="336">$C422*H422</f>
        <v>0</v>
      </c>
      <c r="J422" s="194"/>
      <c r="K422" s="131">
        <f t="shared" ref="K422:K431" si="337">$C422*J422</f>
        <v>0</v>
      </c>
      <c r="L422" s="61">
        <f t="shared" ref="L422:L431" si="338">D422+F422+H422+J422</f>
        <v>0</v>
      </c>
      <c r="M422" s="62">
        <f t="shared" ref="M422:M431" si="339">$C422*L422</f>
        <v>0</v>
      </c>
      <c r="N422" s="194"/>
      <c r="O422" s="79">
        <f t="shared" ref="O422:O431" si="340">$C422*N422</f>
        <v>0</v>
      </c>
      <c r="P422" s="194"/>
      <c r="Q422" s="79">
        <f t="shared" ref="Q422:Q431" si="341">$C422*P422</f>
        <v>0</v>
      </c>
      <c r="R422" s="194"/>
      <c r="S422" s="79">
        <f t="shared" ref="S422:S431" si="342">$C422*R422</f>
        <v>0</v>
      </c>
      <c r="T422" s="194"/>
      <c r="U422" s="79">
        <f t="shared" ref="U422:U431" si="343">$C422*T422</f>
        <v>0</v>
      </c>
      <c r="V422" s="194"/>
      <c r="W422" s="79">
        <f t="shared" ref="W422:W431" si="344">$C422*V422</f>
        <v>0</v>
      </c>
      <c r="X422" s="61">
        <f t="shared" ref="X422:X431" si="345">D422+F422+H422+J422+N422+P422+R422+T422+V422</f>
        <v>0</v>
      </c>
      <c r="Y422" s="62">
        <f t="shared" ref="Y422:Y431" si="346">$C422*X422</f>
        <v>0</v>
      </c>
    </row>
    <row r="423" spans="1:25" ht="14.25" x14ac:dyDescent="0.15">
      <c r="A423" s="148"/>
      <c r="B423" s="148" t="s">
        <v>183</v>
      </c>
      <c r="C423" s="81">
        <v>30</v>
      </c>
      <c r="D423" s="152"/>
      <c r="E423" s="77">
        <f t="shared" si="334"/>
        <v>0</v>
      </c>
      <c r="F423" s="152"/>
      <c r="G423" s="77">
        <f t="shared" si="335"/>
        <v>0</v>
      </c>
      <c r="H423" s="152"/>
      <c r="I423" s="124">
        <f t="shared" si="336"/>
        <v>0</v>
      </c>
      <c r="J423" s="152"/>
      <c r="K423" s="129">
        <f t="shared" si="337"/>
        <v>0</v>
      </c>
      <c r="L423" s="63">
        <f t="shared" si="338"/>
        <v>0</v>
      </c>
      <c r="M423" s="64">
        <f t="shared" si="339"/>
        <v>0</v>
      </c>
      <c r="N423" s="152"/>
      <c r="O423" s="77">
        <f t="shared" si="340"/>
        <v>0</v>
      </c>
      <c r="P423" s="152"/>
      <c r="Q423" s="77">
        <f t="shared" si="341"/>
        <v>0</v>
      </c>
      <c r="R423" s="152"/>
      <c r="S423" s="77">
        <f t="shared" si="342"/>
        <v>0</v>
      </c>
      <c r="T423" s="152"/>
      <c r="U423" s="77">
        <f t="shared" si="343"/>
        <v>0</v>
      </c>
      <c r="V423" s="152"/>
      <c r="W423" s="77">
        <f t="shared" si="344"/>
        <v>0</v>
      </c>
      <c r="X423" s="63">
        <f t="shared" si="345"/>
        <v>0</v>
      </c>
      <c r="Y423" s="64">
        <f t="shared" si="346"/>
        <v>0</v>
      </c>
    </row>
    <row r="424" spans="1:25" ht="14.25" x14ac:dyDescent="0.15">
      <c r="A424" s="148"/>
      <c r="B424" s="148"/>
      <c r="C424" s="81">
        <v>40</v>
      </c>
      <c r="D424" s="152"/>
      <c r="E424" s="77">
        <f t="shared" si="334"/>
        <v>0</v>
      </c>
      <c r="F424" s="152"/>
      <c r="G424" s="77">
        <f t="shared" si="335"/>
        <v>0</v>
      </c>
      <c r="H424" s="152"/>
      <c r="I424" s="124">
        <f t="shared" si="336"/>
        <v>0</v>
      </c>
      <c r="J424" s="152"/>
      <c r="K424" s="129">
        <f t="shared" si="337"/>
        <v>0</v>
      </c>
      <c r="L424" s="63">
        <f t="shared" si="338"/>
        <v>0</v>
      </c>
      <c r="M424" s="64">
        <f t="shared" si="339"/>
        <v>0</v>
      </c>
      <c r="N424" s="152"/>
      <c r="O424" s="77">
        <f t="shared" si="340"/>
        <v>0</v>
      </c>
      <c r="P424" s="152"/>
      <c r="Q424" s="77">
        <f t="shared" si="341"/>
        <v>0</v>
      </c>
      <c r="R424" s="152"/>
      <c r="S424" s="77">
        <f t="shared" si="342"/>
        <v>0</v>
      </c>
      <c r="T424" s="152"/>
      <c r="U424" s="77">
        <f t="shared" si="343"/>
        <v>0</v>
      </c>
      <c r="V424" s="152"/>
      <c r="W424" s="77">
        <f t="shared" si="344"/>
        <v>0</v>
      </c>
      <c r="X424" s="63">
        <f t="shared" si="345"/>
        <v>0</v>
      </c>
      <c r="Y424" s="64">
        <f t="shared" si="346"/>
        <v>0</v>
      </c>
    </row>
    <row r="425" spans="1:25" ht="14.25" x14ac:dyDescent="0.15">
      <c r="A425" s="148"/>
      <c r="B425" s="148"/>
      <c r="C425" s="81">
        <v>50</v>
      </c>
      <c r="D425" s="152"/>
      <c r="E425" s="77">
        <f t="shared" si="334"/>
        <v>0</v>
      </c>
      <c r="F425" s="152"/>
      <c r="G425" s="77">
        <f t="shared" si="335"/>
        <v>0</v>
      </c>
      <c r="H425" s="152"/>
      <c r="I425" s="124">
        <f t="shared" si="336"/>
        <v>0</v>
      </c>
      <c r="J425" s="152"/>
      <c r="K425" s="129">
        <f t="shared" si="337"/>
        <v>0</v>
      </c>
      <c r="L425" s="63">
        <f t="shared" si="338"/>
        <v>0</v>
      </c>
      <c r="M425" s="64">
        <f t="shared" si="339"/>
        <v>0</v>
      </c>
      <c r="N425" s="152"/>
      <c r="O425" s="77">
        <f t="shared" si="340"/>
        <v>0</v>
      </c>
      <c r="P425" s="152"/>
      <c r="Q425" s="77">
        <f t="shared" si="341"/>
        <v>0</v>
      </c>
      <c r="R425" s="152"/>
      <c r="S425" s="77">
        <f t="shared" si="342"/>
        <v>0</v>
      </c>
      <c r="T425" s="152"/>
      <c r="U425" s="77">
        <f t="shared" si="343"/>
        <v>0</v>
      </c>
      <c r="V425" s="152"/>
      <c r="W425" s="77">
        <f t="shared" si="344"/>
        <v>0</v>
      </c>
      <c r="X425" s="63">
        <f t="shared" si="345"/>
        <v>0</v>
      </c>
      <c r="Y425" s="64">
        <f t="shared" si="346"/>
        <v>0</v>
      </c>
    </row>
    <row r="426" spans="1:25" ht="14.25" x14ac:dyDescent="0.15">
      <c r="A426" s="148"/>
      <c r="B426" s="148"/>
      <c r="C426" s="81">
        <v>60</v>
      </c>
      <c r="D426" s="152"/>
      <c r="E426" s="77">
        <f t="shared" si="334"/>
        <v>0</v>
      </c>
      <c r="F426" s="152"/>
      <c r="G426" s="77">
        <f t="shared" si="335"/>
        <v>0</v>
      </c>
      <c r="H426" s="152"/>
      <c r="I426" s="124">
        <f t="shared" si="336"/>
        <v>0</v>
      </c>
      <c r="J426" s="152"/>
      <c r="K426" s="129">
        <f t="shared" si="337"/>
        <v>0</v>
      </c>
      <c r="L426" s="63">
        <f t="shared" si="338"/>
        <v>0</v>
      </c>
      <c r="M426" s="64">
        <f t="shared" si="339"/>
        <v>0</v>
      </c>
      <c r="N426" s="152"/>
      <c r="O426" s="77">
        <f t="shared" si="340"/>
        <v>0</v>
      </c>
      <c r="P426" s="152"/>
      <c r="Q426" s="77">
        <f t="shared" si="341"/>
        <v>0</v>
      </c>
      <c r="R426" s="152"/>
      <c r="S426" s="77">
        <f t="shared" si="342"/>
        <v>0</v>
      </c>
      <c r="T426" s="152"/>
      <c r="U426" s="77">
        <f t="shared" si="343"/>
        <v>0</v>
      </c>
      <c r="V426" s="152"/>
      <c r="W426" s="77">
        <f t="shared" si="344"/>
        <v>0</v>
      </c>
      <c r="X426" s="63">
        <f t="shared" si="345"/>
        <v>0</v>
      </c>
      <c r="Y426" s="64">
        <f t="shared" si="346"/>
        <v>0</v>
      </c>
    </row>
    <row r="427" spans="1:25" ht="14.25" x14ac:dyDescent="0.15">
      <c r="A427" s="148"/>
      <c r="B427" s="148"/>
      <c r="C427" s="81"/>
      <c r="D427" s="152"/>
      <c r="E427" s="77">
        <f t="shared" si="334"/>
        <v>0</v>
      </c>
      <c r="F427" s="152"/>
      <c r="G427" s="77">
        <f t="shared" si="335"/>
        <v>0</v>
      </c>
      <c r="H427" s="152"/>
      <c r="I427" s="124">
        <f t="shared" si="336"/>
        <v>0</v>
      </c>
      <c r="J427" s="152"/>
      <c r="K427" s="129">
        <f t="shared" si="337"/>
        <v>0</v>
      </c>
      <c r="L427" s="63">
        <f t="shared" si="338"/>
        <v>0</v>
      </c>
      <c r="M427" s="64">
        <f t="shared" si="339"/>
        <v>0</v>
      </c>
      <c r="N427" s="152"/>
      <c r="O427" s="77">
        <f t="shared" si="340"/>
        <v>0</v>
      </c>
      <c r="P427" s="152"/>
      <c r="Q427" s="77">
        <f t="shared" si="341"/>
        <v>0</v>
      </c>
      <c r="R427" s="152"/>
      <c r="S427" s="77">
        <f t="shared" si="342"/>
        <v>0</v>
      </c>
      <c r="T427" s="152"/>
      <c r="U427" s="77">
        <f t="shared" si="343"/>
        <v>0</v>
      </c>
      <c r="V427" s="152"/>
      <c r="W427" s="77">
        <f t="shared" si="344"/>
        <v>0</v>
      </c>
      <c r="X427" s="63">
        <f t="shared" si="345"/>
        <v>0</v>
      </c>
      <c r="Y427" s="64">
        <f t="shared" si="346"/>
        <v>0</v>
      </c>
    </row>
    <row r="428" spans="1:25" ht="14.25" x14ac:dyDescent="0.15">
      <c r="A428" s="148"/>
      <c r="B428" s="148"/>
      <c r="C428" s="81"/>
      <c r="D428" s="152"/>
      <c r="E428" s="77">
        <f t="shared" si="334"/>
        <v>0</v>
      </c>
      <c r="F428" s="152"/>
      <c r="G428" s="77">
        <f t="shared" si="335"/>
        <v>0</v>
      </c>
      <c r="H428" s="152"/>
      <c r="I428" s="124">
        <f t="shared" si="336"/>
        <v>0</v>
      </c>
      <c r="J428" s="152"/>
      <c r="K428" s="129">
        <f t="shared" si="337"/>
        <v>0</v>
      </c>
      <c r="L428" s="63">
        <f t="shared" si="338"/>
        <v>0</v>
      </c>
      <c r="M428" s="64">
        <f t="shared" si="339"/>
        <v>0</v>
      </c>
      <c r="N428" s="152"/>
      <c r="O428" s="77">
        <f t="shared" si="340"/>
        <v>0</v>
      </c>
      <c r="P428" s="152"/>
      <c r="Q428" s="77">
        <f t="shared" si="341"/>
        <v>0</v>
      </c>
      <c r="R428" s="152"/>
      <c r="S428" s="77">
        <f t="shared" si="342"/>
        <v>0</v>
      </c>
      <c r="T428" s="152"/>
      <c r="U428" s="77">
        <f t="shared" si="343"/>
        <v>0</v>
      </c>
      <c r="V428" s="152"/>
      <c r="W428" s="77">
        <f t="shared" si="344"/>
        <v>0</v>
      </c>
      <c r="X428" s="63">
        <f t="shared" si="345"/>
        <v>0</v>
      </c>
      <c r="Y428" s="64">
        <f t="shared" si="346"/>
        <v>0</v>
      </c>
    </row>
    <row r="429" spans="1:25" ht="14.25" x14ac:dyDescent="0.15">
      <c r="A429" s="148"/>
      <c r="B429" s="148"/>
      <c r="C429" s="81"/>
      <c r="D429" s="152"/>
      <c r="E429" s="77">
        <f t="shared" si="334"/>
        <v>0</v>
      </c>
      <c r="F429" s="152"/>
      <c r="G429" s="77">
        <f t="shared" si="335"/>
        <v>0</v>
      </c>
      <c r="H429" s="152"/>
      <c r="I429" s="124">
        <f t="shared" si="336"/>
        <v>0</v>
      </c>
      <c r="J429" s="152"/>
      <c r="K429" s="129">
        <f t="shared" si="337"/>
        <v>0</v>
      </c>
      <c r="L429" s="63">
        <f t="shared" si="338"/>
        <v>0</v>
      </c>
      <c r="M429" s="64">
        <f t="shared" si="339"/>
        <v>0</v>
      </c>
      <c r="N429" s="152"/>
      <c r="O429" s="77">
        <f t="shared" si="340"/>
        <v>0</v>
      </c>
      <c r="P429" s="152"/>
      <c r="Q429" s="77">
        <f t="shared" si="341"/>
        <v>0</v>
      </c>
      <c r="R429" s="152"/>
      <c r="S429" s="77">
        <f t="shared" si="342"/>
        <v>0</v>
      </c>
      <c r="T429" s="152"/>
      <c r="U429" s="77">
        <f t="shared" si="343"/>
        <v>0</v>
      </c>
      <c r="V429" s="152"/>
      <c r="W429" s="77">
        <f t="shared" si="344"/>
        <v>0</v>
      </c>
      <c r="X429" s="63">
        <f t="shared" si="345"/>
        <v>0</v>
      </c>
      <c r="Y429" s="64">
        <f t="shared" si="346"/>
        <v>0</v>
      </c>
    </row>
    <row r="430" spans="1:25" ht="14.25" x14ac:dyDescent="0.15">
      <c r="A430" s="148"/>
      <c r="B430" s="148"/>
      <c r="C430" s="81"/>
      <c r="D430" s="152"/>
      <c r="E430" s="77">
        <f t="shared" si="334"/>
        <v>0</v>
      </c>
      <c r="F430" s="152"/>
      <c r="G430" s="77">
        <f t="shared" si="335"/>
        <v>0</v>
      </c>
      <c r="H430" s="152"/>
      <c r="I430" s="124">
        <f t="shared" si="336"/>
        <v>0</v>
      </c>
      <c r="J430" s="152"/>
      <c r="K430" s="129">
        <f t="shared" si="337"/>
        <v>0</v>
      </c>
      <c r="L430" s="63">
        <f t="shared" si="338"/>
        <v>0</v>
      </c>
      <c r="M430" s="64">
        <f t="shared" si="339"/>
        <v>0</v>
      </c>
      <c r="N430" s="152"/>
      <c r="O430" s="77">
        <f t="shared" si="340"/>
        <v>0</v>
      </c>
      <c r="P430" s="152"/>
      <c r="Q430" s="77">
        <f t="shared" si="341"/>
        <v>0</v>
      </c>
      <c r="R430" s="152"/>
      <c r="S430" s="77">
        <f t="shared" si="342"/>
        <v>0</v>
      </c>
      <c r="T430" s="152"/>
      <c r="U430" s="77">
        <f t="shared" si="343"/>
        <v>0</v>
      </c>
      <c r="V430" s="152"/>
      <c r="W430" s="77">
        <f t="shared" si="344"/>
        <v>0</v>
      </c>
      <c r="X430" s="63">
        <f t="shared" si="345"/>
        <v>0</v>
      </c>
      <c r="Y430" s="64">
        <f t="shared" si="346"/>
        <v>0</v>
      </c>
    </row>
    <row r="431" spans="1:25" ht="15" thickBot="1" x14ac:dyDescent="0.2">
      <c r="A431" s="148"/>
      <c r="B431" s="148"/>
      <c r="C431" s="87"/>
      <c r="D431" s="195"/>
      <c r="E431" s="78">
        <f t="shared" si="334"/>
        <v>0</v>
      </c>
      <c r="F431" s="195"/>
      <c r="G431" s="78">
        <f t="shared" si="335"/>
        <v>0</v>
      </c>
      <c r="H431" s="195"/>
      <c r="I431" s="125">
        <f t="shared" si="336"/>
        <v>0</v>
      </c>
      <c r="J431" s="195"/>
      <c r="K431" s="130">
        <f t="shared" si="337"/>
        <v>0</v>
      </c>
      <c r="L431" s="73">
        <f t="shared" si="338"/>
        <v>0</v>
      </c>
      <c r="M431" s="74">
        <f t="shared" si="339"/>
        <v>0</v>
      </c>
      <c r="N431" s="195"/>
      <c r="O431" s="78">
        <f t="shared" si="340"/>
        <v>0</v>
      </c>
      <c r="P431" s="195"/>
      <c r="Q431" s="78">
        <f t="shared" si="341"/>
        <v>0</v>
      </c>
      <c r="R431" s="195"/>
      <c r="S431" s="78">
        <f t="shared" si="342"/>
        <v>0</v>
      </c>
      <c r="T431" s="195"/>
      <c r="U431" s="78">
        <f t="shared" si="343"/>
        <v>0</v>
      </c>
      <c r="V431" s="195"/>
      <c r="W431" s="78">
        <f t="shared" si="344"/>
        <v>0</v>
      </c>
      <c r="X431" s="73">
        <f t="shared" si="345"/>
        <v>0</v>
      </c>
      <c r="Y431" s="74">
        <f t="shared" si="346"/>
        <v>0</v>
      </c>
    </row>
    <row r="432" spans="1:25" ht="15" thickBot="1" x14ac:dyDescent="0.2">
      <c r="A432" s="186"/>
      <c r="B432" s="186"/>
      <c r="C432" s="85"/>
      <c r="D432" s="58"/>
      <c r="E432" s="80">
        <f>SUM(E422:E431)</f>
        <v>0</v>
      </c>
      <c r="F432" s="58"/>
      <c r="G432" s="80">
        <f>SUM(G422:G431)</f>
        <v>0</v>
      </c>
      <c r="H432" s="58"/>
      <c r="I432" s="121">
        <f>SUM(I422:I431)</f>
        <v>0</v>
      </c>
      <c r="J432" s="58"/>
      <c r="K432" s="80">
        <f>SUM(K422:K431)</f>
        <v>0</v>
      </c>
      <c r="L432" s="69" t="s">
        <v>10</v>
      </c>
      <c r="M432" s="70">
        <f>SUM(M422:M431)</f>
        <v>0</v>
      </c>
      <c r="N432" s="58"/>
      <c r="O432" s="80">
        <f>SUM(O422:O431)</f>
        <v>0</v>
      </c>
      <c r="P432" s="58"/>
      <c r="Q432" s="80">
        <f>SUM(Q422:Q431)</f>
        <v>0</v>
      </c>
      <c r="R432" s="58"/>
      <c r="S432" s="80">
        <f>SUM(S422:S431)</f>
        <v>0</v>
      </c>
      <c r="T432" s="58"/>
      <c r="U432" s="80">
        <f>SUM(U422:U431)</f>
        <v>0</v>
      </c>
      <c r="V432" s="58"/>
      <c r="W432" s="80">
        <f>SUM(W422:W431)</f>
        <v>0</v>
      </c>
      <c r="X432" s="69" t="s">
        <v>10</v>
      </c>
      <c r="Y432" s="70">
        <f>SUM(Y422:Y431)</f>
        <v>0</v>
      </c>
    </row>
    <row r="433" spans="1:25" ht="14.25" x14ac:dyDescent="0.15">
      <c r="A433" s="184">
        <v>93</v>
      </c>
      <c r="B433" s="184" t="s">
        <v>177</v>
      </c>
      <c r="C433" s="86">
        <v>1.1000000000000001</v>
      </c>
      <c r="D433" s="189"/>
      <c r="E433" s="79">
        <f>$C433*D433</f>
        <v>0</v>
      </c>
      <c r="F433" s="189"/>
      <c r="G433" s="79">
        <f>$C433*F433</f>
        <v>0</v>
      </c>
      <c r="H433" s="189"/>
      <c r="I433" s="126">
        <f>$C433*H433</f>
        <v>0</v>
      </c>
      <c r="J433" s="189"/>
      <c r="K433" s="131">
        <f>$C433*J433</f>
        <v>0</v>
      </c>
      <c r="L433" s="71">
        <f>D433+F433+H433+J433</f>
        <v>0</v>
      </c>
      <c r="M433" s="72">
        <f>$C433*L433</f>
        <v>0</v>
      </c>
      <c r="N433" s="189"/>
      <c r="O433" s="79">
        <f>$C433*N433</f>
        <v>0</v>
      </c>
      <c r="P433" s="189"/>
      <c r="Q433" s="79">
        <f>$C433*P433</f>
        <v>0</v>
      </c>
      <c r="R433" s="189"/>
      <c r="S433" s="79">
        <f>$C433*R433</f>
        <v>0</v>
      </c>
      <c r="T433" s="189"/>
      <c r="U433" s="79">
        <f>$C433*T433</f>
        <v>0</v>
      </c>
      <c r="V433" s="189"/>
      <c r="W433" s="79">
        <f>$C433*V433</f>
        <v>0</v>
      </c>
      <c r="X433" s="71">
        <f>D433+F433+H433+J433+N433+P433+R433+T433+V433</f>
        <v>0</v>
      </c>
      <c r="Y433" s="72">
        <f>$C433*X433</f>
        <v>0</v>
      </c>
    </row>
    <row r="434" spans="1:25" ht="14.25" x14ac:dyDescent="0.15">
      <c r="A434" s="180"/>
      <c r="B434" s="180"/>
      <c r="C434" s="81">
        <v>1.2</v>
      </c>
      <c r="D434" s="190"/>
      <c r="E434" s="77">
        <f>$C434*D434</f>
        <v>0</v>
      </c>
      <c r="F434" s="190"/>
      <c r="G434" s="77">
        <f>$C434*F434</f>
        <v>0</v>
      </c>
      <c r="H434" s="190"/>
      <c r="I434" s="124">
        <f>$C434*H434</f>
        <v>0</v>
      </c>
      <c r="J434" s="190"/>
      <c r="K434" s="129">
        <f>$C434*J434</f>
        <v>0</v>
      </c>
      <c r="L434" s="63">
        <f>D434+F434+H434+J434</f>
        <v>0</v>
      </c>
      <c r="M434" s="64">
        <f>$C434*L434</f>
        <v>0</v>
      </c>
      <c r="N434" s="190"/>
      <c r="O434" s="77">
        <f>$C434*N434</f>
        <v>0</v>
      </c>
      <c r="P434" s="190"/>
      <c r="Q434" s="77">
        <f>$C434*P434</f>
        <v>0</v>
      </c>
      <c r="R434" s="190"/>
      <c r="S434" s="77">
        <f>$C434*R434</f>
        <v>0</v>
      </c>
      <c r="T434" s="190"/>
      <c r="U434" s="77">
        <f>$C434*T434</f>
        <v>0</v>
      </c>
      <c r="V434" s="190"/>
      <c r="W434" s="77">
        <f>$C434*V434</f>
        <v>0</v>
      </c>
      <c r="X434" s="63">
        <f>D434+F434+H434+J434+N434+P434+R434+T434+V434</f>
        <v>0</v>
      </c>
      <c r="Y434" s="64">
        <f>$C434*X434</f>
        <v>0</v>
      </c>
    </row>
    <row r="435" spans="1:25" ht="14.25" x14ac:dyDescent="0.15">
      <c r="A435" s="180"/>
      <c r="B435" s="180"/>
      <c r="C435" s="81">
        <v>1.5</v>
      </c>
      <c r="D435" s="190"/>
      <c r="E435" s="77">
        <f>$C435*D435</f>
        <v>0</v>
      </c>
      <c r="F435" s="190"/>
      <c r="G435" s="77">
        <f>$C435*F435</f>
        <v>0</v>
      </c>
      <c r="H435" s="190"/>
      <c r="I435" s="124">
        <f>$C435*H435</f>
        <v>0</v>
      </c>
      <c r="J435" s="190"/>
      <c r="K435" s="129">
        <f>$C435*J435</f>
        <v>0</v>
      </c>
      <c r="L435" s="63">
        <f>D435+F435+H435+J435</f>
        <v>0</v>
      </c>
      <c r="M435" s="64">
        <f>$C435*L435</f>
        <v>0</v>
      </c>
      <c r="N435" s="190"/>
      <c r="O435" s="77">
        <f>$C435*N435</f>
        <v>0</v>
      </c>
      <c r="P435" s="190"/>
      <c r="Q435" s="77">
        <f>$C435*P435</f>
        <v>0</v>
      </c>
      <c r="R435" s="190"/>
      <c r="S435" s="77">
        <f>$C435*R435</f>
        <v>0</v>
      </c>
      <c r="T435" s="190"/>
      <c r="U435" s="77">
        <f>$C435*T435</f>
        <v>0</v>
      </c>
      <c r="V435" s="190"/>
      <c r="W435" s="77">
        <f>$C435*V435</f>
        <v>0</v>
      </c>
      <c r="X435" s="63">
        <f>D435+F435+H435+J435+N435+P435+R435+T435+V435</f>
        <v>0</v>
      </c>
      <c r="Y435" s="64">
        <f>$C435*X435</f>
        <v>0</v>
      </c>
    </row>
    <row r="436" spans="1:25" ht="15" thickBot="1" x14ac:dyDescent="0.2">
      <c r="A436" s="181"/>
      <c r="B436" s="181"/>
      <c r="C436" s="82"/>
      <c r="D436" s="191"/>
      <c r="E436" s="78">
        <f>$C436*D436</f>
        <v>0</v>
      </c>
      <c r="F436" s="191"/>
      <c r="G436" s="78">
        <f>$C436*F436</f>
        <v>0</v>
      </c>
      <c r="H436" s="191"/>
      <c r="I436" s="125">
        <f>$C436*H436</f>
        <v>0</v>
      </c>
      <c r="J436" s="191"/>
      <c r="K436" s="130">
        <f>$C436*J436</f>
        <v>0</v>
      </c>
      <c r="L436" s="65">
        <f>D436+F436+H436+J436</f>
        <v>0</v>
      </c>
      <c r="M436" s="66">
        <f>$C436*L436</f>
        <v>0</v>
      </c>
      <c r="N436" s="191"/>
      <c r="O436" s="78">
        <f>$C436*N436</f>
        <v>0</v>
      </c>
      <c r="P436" s="191"/>
      <c r="Q436" s="78">
        <f>$C436*P436</f>
        <v>0</v>
      </c>
      <c r="R436" s="191"/>
      <c r="S436" s="78">
        <f>$C436*R436</f>
        <v>0</v>
      </c>
      <c r="T436" s="191"/>
      <c r="U436" s="78">
        <f>$C436*T436</f>
        <v>0</v>
      </c>
      <c r="V436" s="191"/>
      <c r="W436" s="78">
        <f>$C436*V436</f>
        <v>0</v>
      </c>
      <c r="X436" s="65">
        <f>D436+F436+H436+J436+N436+P436+R436+T436+V436</f>
        <v>0</v>
      </c>
      <c r="Y436" s="66">
        <f>$C436*X436</f>
        <v>0</v>
      </c>
    </row>
    <row r="437" spans="1:25" ht="15" thickBot="1" x14ac:dyDescent="0.2">
      <c r="A437" s="181"/>
      <c r="B437" s="181"/>
      <c r="C437" s="83"/>
      <c r="D437" s="57"/>
      <c r="E437" s="80">
        <f>SUM(E433:E436)</f>
        <v>0</v>
      </c>
      <c r="F437" s="57"/>
      <c r="G437" s="80">
        <f>SUM(G433:G436)</f>
        <v>0</v>
      </c>
      <c r="H437" s="57"/>
      <c r="I437" s="121">
        <f>SUM(I433:I436)</f>
        <v>0</v>
      </c>
      <c r="J437" s="57"/>
      <c r="K437" s="80">
        <f>SUM(K433:K436)</f>
        <v>0</v>
      </c>
      <c r="L437" s="69" t="s">
        <v>10</v>
      </c>
      <c r="M437" s="70">
        <f>SUM(M433:M436)</f>
        <v>0</v>
      </c>
      <c r="N437" s="57"/>
      <c r="O437" s="80">
        <f>SUM(O433:O436)</f>
        <v>0</v>
      </c>
      <c r="P437" s="57"/>
      <c r="Q437" s="80">
        <f>SUM(Q433:Q436)</f>
        <v>0</v>
      </c>
      <c r="R437" s="57"/>
      <c r="S437" s="80">
        <f>SUM(S433:S436)</f>
        <v>0</v>
      </c>
      <c r="T437" s="57"/>
      <c r="U437" s="80">
        <f>SUM(U433:U436)</f>
        <v>0</v>
      </c>
      <c r="V437" s="57"/>
      <c r="W437" s="80">
        <f>SUM(W433:W436)</f>
        <v>0</v>
      </c>
      <c r="X437" s="69" t="s">
        <v>10</v>
      </c>
      <c r="Y437" s="70">
        <f>SUM(Y433:Y436)</f>
        <v>0</v>
      </c>
    </row>
    <row r="438" spans="1:25" ht="14.25" x14ac:dyDescent="0.15">
      <c r="A438" s="154">
        <v>95</v>
      </c>
      <c r="B438" s="154" t="s">
        <v>47</v>
      </c>
      <c r="C438" s="84">
        <v>1.2</v>
      </c>
      <c r="D438" s="194"/>
      <c r="E438" s="79">
        <f t="shared" ref="E438:E448" si="347">$C438*D438</f>
        <v>0</v>
      </c>
      <c r="F438" s="194"/>
      <c r="G438" s="79">
        <f t="shared" ref="G438:G448" si="348">$C438*F438</f>
        <v>0</v>
      </c>
      <c r="H438" s="194"/>
      <c r="I438" s="126">
        <f t="shared" ref="I438:I448" si="349">$C438*H438</f>
        <v>0</v>
      </c>
      <c r="J438" s="194"/>
      <c r="K438" s="131">
        <f t="shared" ref="K438:K448" si="350">$C438*J438</f>
        <v>0</v>
      </c>
      <c r="L438" s="61">
        <f t="shared" ref="L438:L448" si="351">D438+F438+H438+J438</f>
        <v>0</v>
      </c>
      <c r="M438" s="62">
        <f t="shared" ref="M438:M448" si="352">$C438*L438</f>
        <v>0</v>
      </c>
      <c r="N438" s="194"/>
      <c r="O438" s="79">
        <f t="shared" ref="O438:O448" si="353">$C438*N438</f>
        <v>0</v>
      </c>
      <c r="P438" s="194"/>
      <c r="Q438" s="79">
        <f t="shared" ref="Q438:Q448" si="354">$C438*P438</f>
        <v>0</v>
      </c>
      <c r="R438" s="194"/>
      <c r="S438" s="79">
        <f t="shared" ref="S438:S448" si="355">$C438*R438</f>
        <v>0</v>
      </c>
      <c r="T438" s="194"/>
      <c r="U438" s="79">
        <f t="shared" ref="U438:U448" si="356">$C438*T438</f>
        <v>0</v>
      </c>
      <c r="V438" s="194"/>
      <c r="W438" s="79">
        <f t="shared" ref="W438:W448" si="357">$C438*V438</f>
        <v>0</v>
      </c>
      <c r="X438" s="61">
        <f t="shared" ref="X438:X448" si="358">D438+F438+H438+J438+N438+P438+R438+T438+V438</f>
        <v>0</v>
      </c>
      <c r="Y438" s="62">
        <f t="shared" ref="Y438:Y448" si="359">$C438*X438</f>
        <v>0</v>
      </c>
    </row>
    <row r="439" spans="1:25" ht="14.25" x14ac:dyDescent="0.15">
      <c r="A439" s="148"/>
      <c r="B439" s="148"/>
      <c r="C439" s="81">
        <v>1.3</v>
      </c>
      <c r="D439" s="152"/>
      <c r="E439" s="77">
        <f t="shared" si="347"/>
        <v>0</v>
      </c>
      <c r="F439" s="152"/>
      <c r="G439" s="77">
        <f t="shared" si="348"/>
        <v>0</v>
      </c>
      <c r="H439" s="152"/>
      <c r="I439" s="124">
        <f t="shared" si="349"/>
        <v>0</v>
      </c>
      <c r="J439" s="152"/>
      <c r="K439" s="129">
        <f t="shared" si="350"/>
        <v>0</v>
      </c>
      <c r="L439" s="63">
        <f t="shared" si="351"/>
        <v>0</v>
      </c>
      <c r="M439" s="64">
        <f t="shared" si="352"/>
        <v>0</v>
      </c>
      <c r="N439" s="152"/>
      <c r="O439" s="77">
        <f t="shared" si="353"/>
        <v>0</v>
      </c>
      <c r="P439" s="152"/>
      <c r="Q439" s="77">
        <f t="shared" si="354"/>
        <v>0</v>
      </c>
      <c r="R439" s="152"/>
      <c r="S439" s="77">
        <f t="shared" si="355"/>
        <v>0</v>
      </c>
      <c r="T439" s="152"/>
      <c r="U439" s="77">
        <f t="shared" si="356"/>
        <v>0</v>
      </c>
      <c r="V439" s="152"/>
      <c r="W439" s="77">
        <f t="shared" si="357"/>
        <v>0</v>
      </c>
      <c r="X439" s="63">
        <f t="shared" si="358"/>
        <v>0</v>
      </c>
      <c r="Y439" s="64">
        <f t="shared" si="359"/>
        <v>0</v>
      </c>
    </row>
    <row r="440" spans="1:25" ht="14.25" x14ac:dyDescent="0.15">
      <c r="A440" s="148"/>
      <c r="B440" s="148"/>
      <c r="C440" s="81">
        <v>3.2</v>
      </c>
      <c r="D440" s="152"/>
      <c r="E440" s="77">
        <f t="shared" si="347"/>
        <v>0</v>
      </c>
      <c r="F440" s="152"/>
      <c r="G440" s="77">
        <f t="shared" si="348"/>
        <v>0</v>
      </c>
      <c r="H440" s="152"/>
      <c r="I440" s="124">
        <f t="shared" si="349"/>
        <v>0</v>
      </c>
      <c r="J440" s="152"/>
      <c r="K440" s="129">
        <f t="shared" si="350"/>
        <v>0</v>
      </c>
      <c r="L440" s="63">
        <f t="shared" si="351"/>
        <v>0</v>
      </c>
      <c r="M440" s="64">
        <f t="shared" si="352"/>
        <v>0</v>
      </c>
      <c r="N440" s="152"/>
      <c r="O440" s="77">
        <f t="shared" si="353"/>
        <v>0</v>
      </c>
      <c r="P440" s="152"/>
      <c r="Q440" s="77">
        <f t="shared" si="354"/>
        <v>0</v>
      </c>
      <c r="R440" s="152"/>
      <c r="S440" s="77">
        <f t="shared" si="355"/>
        <v>0</v>
      </c>
      <c r="T440" s="152"/>
      <c r="U440" s="77">
        <f t="shared" si="356"/>
        <v>0</v>
      </c>
      <c r="V440" s="152"/>
      <c r="W440" s="77">
        <f t="shared" si="357"/>
        <v>0</v>
      </c>
      <c r="X440" s="63">
        <f t="shared" si="358"/>
        <v>0</v>
      </c>
      <c r="Y440" s="64">
        <f t="shared" si="359"/>
        <v>0</v>
      </c>
    </row>
    <row r="441" spans="1:25" ht="14.25" x14ac:dyDescent="0.15">
      <c r="A441" s="148"/>
      <c r="B441" s="148"/>
      <c r="C441" s="81"/>
      <c r="D441" s="152"/>
      <c r="E441" s="77">
        <f t="shared" si="347"/>
        <v>0</v>
      </c>
      <c r="F441" s="152"/>
      <c r="G441" s="77">
        <f t="shared" si="348"/>
        <v>0</v>
      </c>
      <c r="H441" s="152"/>
      <c r="I441" s="124">
        <f t="shared" si="349"/>
        <v>0</v>
      </c>
      <c r="J441" s="152"/>
      <c r="K441" s="129">
        <f t="shared" si="350"/>
        <v>0</v>
      </c>
      <c r="L441" s="63">
        <f t="shared" si="351"/>
        <v>0</v>
      </c>
      <c r="M441" s="64">
        <f t="shared" si="352"/>
        <v>0</v>
      </c>
      <c r="N441" s="152"/>
      <c r="O441" s="77">
        <f t="shared" si="353"/>
        <v>0</v>
      </c>
      <c r="P441" s="152"/>
      <c r="Q441" s="77">
        <f t="shared" si="354"/>
        <v>0</v>
      </c>
      <c r="R441" s="152"/>
      <c r="S441" s="77">
        <f t="shared" si="355"/>
        <v>0</v>
      </c>
      <c r="T441" s="152"/>
      <c r="U441" s="77">
        <f t="shared" si="356"/>
        <v>0</v>
      </c>
      <c r="V441" s="152"/>
      <c r="W441" s="77">
        <f t="shared" si="357"/>
        <v>0</v>
      </c>
      <c r="X441" s="63">
        <f t="shared" si="358"/>
        <v>0</v>
      </c>
      <c r="Y441" s="64">
        <f t="shared" si="359"/>
        <v>0</v>
      </c>
    </row>
    <row r="442" spans="1:25" ht="14.25" x14ac:dyDescent="0.15">
      <c r="A442" s="148"/>
      <c r="B442" s="148"/>
      <c r="C442" s="81"/>
      <c r="D442" s="152"/>
      <c r="E442" s="77">
        <f t="shared" si="347"/>
        <v>0</v>
      </c>
      <c r="F442" s="152"/>
      <c r="G442" s="77">
        <f t="shared" si="348"/>
        <v>0</v>
      </c>
      <c r="H442" s="152"/>
      <c r="I442" s="124">
        <f t="shared" si="349"/>
        <v>0</v>
      </c>
      <c r="J442" s="152"/>
      <c r="K442" s="129">
        <f t="shared" si="350"/>
        <v>0</v>
      </c>
      <c r="L442" s="63">
        <f t="shared" si="351"/>
        <v>0</v>
      </c>
      <c r="M442" s="64">
        <f t="shared" si="352"/>
        <v>0</v>
      </c>
      <c r="N442" s="152"/>
      <c r="O442" s="77">
        <f t="shared" si="353"/>
        <v>0</v>
      </c>
      <c r="P442" s="152"/>
      <c r="Q442" s="77">
        <f t="shared" si="354"/>
        <v>0</v>
      </c>
      <c r="R442" s="152"/>
      <c r="S442" s="77">
        <f t="shared" si="355"/>
        <v>0</v>
      </c>
      <c r="T442" s="152"/>
      <c r="U442" s="77">
        <f t="shared" si="356"/>
        <v>0</v>
      </c>
      <c r="V442" s="152"/>
      <c r="W442" s="77">
        <f t="shared" si="357"/>
        <v>0</v>
      </c>
      <c r="X442" s="63">
        <f t="shared" si="358"/>
        <v>0</v>
      </c>
      <c r="Y442" s="64">
        <f t="shared" si="359"/>
        <v>0</v>
      </c>
    </row>
    <row r="443" spans="1:25" ht="14.25" x14ac:dyDescent="0.15">
      <c r="A443" s="148"/>
      <c r="B443" s="148"/>
      <c r="C443" s="81"/>
      <c r="D443" s="152"/>
      <c r="E443" s="77">
        <f t="shared" si="347"/>
        <v>0</v>
      </c>
      <c r="F443" s="152"/>
      <c r="G443" s="77">
        <f t="shared" si="348"/>
        <v>0</v>
      </c>
      <c r="H443" s="152"/>
      <c r="I443" s="124">
        <f t="shared" si="349"/>
        <v>0</v>
      </c>
      <c r="J443" s="152"/>
      <c r="K443" s="129">
        <f t="shared" si="350"/>
        <v>0</v>
      </c>
      <c r="L443" s="63">
        <f t="shared" si="351"/>
        <v>0</v>
      </c>
      <c r="M443" s="64">
        <f t="shared" si="352"/>
        <v>0</v>
      </c>
      <c r="N443" s="152"/>
      <c r="O443" s="77">
        <f t="shared" si="353"/>
        <v>0</v>
      </c>
      <c r="P443" s="152"/>
      <c r="Q443" s="77">
        <f t="shared" si="354"/>
        <v>0</v>
      </c>
      <c r="R443" s="152"/>
      <c r="S443" s="77">
        <f t="shared" si="355"/>
        <v>0</v>
      </c>
      <c r="T443" s="152"/>
      <c r="U443" s="77">
        <f t="shared" si="356"/>
        <v>0</v>
      </c>
      <c r="V443" s="152"/>
      <c r="W443" s="77">
        <f t="shared" si="357"/>
        <v>0</v>
      </c>
      <c r="X443" s="63">
        <f t="shared" si="358"/>
        <v>0</v>
      </c>
      <c r="Y443" s="64">
        <f t="shared" si="359"/>
        <v>0</v>
      </c>
    </row>
    <row r="444" spans="1:25" ht="14.25" x14ac:dyDescent="0.15">
      <c r="A444" s="148"/>
      <c r="B444" s="148"/>
      <c r="C444" s="81"/>
      <c r="D444" s="152"/>
      <c r="E444" s="77">
        <f t="shared" si="347"/>
        <v>0</v>
      </c>
      <c r="F444" s="152"/>
      <c r="G444" s="77">
        <f t="shared" si="348"/>
        <v>0</v>
      </c>
      <c r="H444" s="152"/>
      <c r="I444" s="124">
        <f t="shared" si="349"/>
        <v>0</v>
      </c>
      <c r="J444" s="152"/>
      <c r="K444" s="129">
        <f t="shared" si="350"/>
        <v>0</v>
      </c>
      <c r="L444" s="63">
        <f t="shared" si="351"/>
        <v>0</v>
      </c>
      <c r="M444" s="64">
        <f t="shared" si="352"/>
        <v>0</v>
      </c>
      <c r="N444" s="152"/>
      <c r="O444" s="77">
        <f t="shared" si="353"/>
        <v>0</v>
      </c>
      <c r="P444" s="152"/>
      <c r="Q444" s="77">
        <f t="shared" si="354"/>
        <v>0</v>
      </c>
      <c r="R444" s="152"/>
      <c r="S444" s="77">
        <f t="shared" si="355"/>
        <v>0</v>
      </c>
      <c r="T444" s="152"/>
      <c r="U444" s="77">
        <f t="shared" si="356"/>
        <v>0</v>
      </c>
      <c r="V444" s="152"/>
      <c r="W444" s="77">
        <f t="shared" si="357"/>
        <v>0</v>
      </c>
      <c r="X444" s="63">
        <f t="shared" si="358"/>
        <v>0</v>
      </c>
      <c r="Y444" s="64">
        <f t="shared" si="359"/>
        <v>0</v>
      </c>
    </row>
    <row r="445" spans="1:25" ht="14.25" x14ac:dyDescent="0.15">
      <c r="A445" s="148"/>
      <c r="B445" s="148"/>
      <c r="C445" s="81"/>
      <c r="D445" s="152"/>
      <c r="E445" s="77">
        <f t="shared" si="347"/>
        <v>0</v>
      </c>
      <c r="F445" s="152"/>
      <c r="G445" s="77">
        <f t="shared" si="348"/>
        <v>0</v>
      </c>
      <c r="H445" s="152"/>
      <c r="I445" s="124">
        <f t="shared" si="349"/>
        <v>0</v>
      </c>
      <c r="J445" s="152"/>
      <c r="K445" s="129">
        <f t="shared" si="350"/>
        <v>0</v>
      </c>
      <c r="L445" s="63">
        <f t="shared" si="351"/>
        <v>0</v>
      </c>
      <c r="M445" s="64">
        <f t="shared" si="352"/>
        <v>0</v>
      </c>
      <c r="N445" s="152"/>
      <c r="O445" s="77">
        <f t="shared" si="353"/>
        <v>0</v>
      </c>
      <c r="P445" s="152"/>
      <c r="Q445" s="77">
        <f t="shared" si="354"/>
        <v>0</v>
      </c>
      <c r="R445" s="152"/>
      <c r="S445" s="77">
        <f t="shared" si="355"/>
        <v>0</v>
      </c>
      <c r="T445" s="152"/>
      <c r="U445" s="77">
        <f t="shared" si="356"/>
        <v>0</v>
      </c>
      <c r="V445" s="152"/>
      <c r="W445" s="77">
        <f t="shared" si="357"/>
        <v>0</v>
      </c>
      <c r="X445" s="63">
        <f t="shared" si="358"/>
        <v>0</v>
      </c>
      <c r="Y445" s="64">
        <f t="shared" si="359"/>
        <v>0</v>
      </c>
    </row>
    <row r="446" spans="1:25" ht="14.25" x14ac:dyDescent="0.15">
      <c r="A446" s="148"/>
      <c r="B446" s="148"/>
      <c r="C446" s="81"/>
      <c r="D446" s="152"/>
      <c r="E446" s="77">
        <f t="shared" si="347"/>
        <v>0</v>
      </c>
      <c r="F446" s="152"/>
      <c r="G446" s="77">
        <f t="shared" si="348"/>
        <v>0</v>
      </c>
      <c r="H446" s="152"/>
      <c r="I446" s="124">
        <f t="shared" si="349"/>
        <v>0</v>
      </c>
      <c r="J446" s="152"/>
      <c r="K446" s="129">
        <f t="shared" si="350"/>
        <v>0</v>
      </c>
      <c r="L446" s="63">
        <f t="shared" si="351"/>
        <v>0</v>
      </c>
      <c r="M446" s="64">
        <f t="shared" si="352"/>
        <v>0</v>
      </c>
      <c r="N446" s="152"/>
      <c r="O446" s="77">
        <f t="shared" si="353"/>
        <v>0</v>
      </c>
      <c r="P446" s="152"/>
      <c r="Q446" s="77">
        <f t="shared" si="354"/>
        <v>0</v>
      </c>
      <c r="R446" s="152"/>
      <c r="S446" s="77">
        <f t="shared" si="355"/>
        <v>0</v>
      </c>
      <c r="T446" s="152"/>
      <c r="U446" s="77">
        <f t="shared" si="356"/>
        <v>0</v>
      </c>
      <c r="V446" s="152"/>
      <c r="W446" s="77">
        <f t="shared" si="357"/>
        <v>0</v>
      </c>
      <c r="X446" s="63">
        <f t="shared" si="358"/>
        <v>0</v>
      </c>
      <c r="Y446" s="64">
        <f t="shared" si="359"/>
        <v>0</v>
      </c>
    </row>
    <row r="447" spans="1:25" ht="14.25" x14ac:dyDescent="0.15">
      <c r="A447" s="148"/>
      <c r="B447" s="148"/>
      <c r="C447" s="81"/>
      <c r="D447" s="152"/>
      <c r="E447" s="77">
        <f t="shared" si="347"/>
        <v>0</v>
      </c>
      <c r="F447" s="152"/>
      <c r="G447" s="77">
        <f t="shared" si="348"/>
        <v>0</v>
      </c>
      <c r="H447" s="152"/>
      <c r="I447" s="124">
        <f t="shared" si="349"/>
        <v>0</v>
      </c>
      <c r="J447" s="152"/>
      <c r="K447" s="129">
        <f t="shared" si="350"/>
        <v>0</v>
      </c>
      <c r="L447" s="63">
        <f t="shared" si="351"/>
        <v>0</v>
      </c>
      <c r="M447" s="64">
        <f t="shared" si="352"/>
        <v>0</v>
      </c>
      <c r="N447" s="152"/>
      <c r="O447" s="77">
        <f t="shared" si="353"/>
        <v>0</v>
      </c>
      <c r="P447" s="152"/>
      <c r="Q447" s="77">
        <f t="shared" si="354"/>
        <v>0</v>
      </c>
      <c r="R447" s="152"/>
      <c r="S447" s="77">
        <f t="shared" si="355"/>
        <v>0</v>
      </c>
      <c r="T447" s="152"/>
      <c r="U447" s="77">
        <f t="shared" si="356"/>
        <v>0</v>
      </c>
      <c r="V447" s="152"/>
      <c r="W447" s="77">
        <f t="shared" si="357"/>
        <v>0</v>
      </c>
      <c r="X447" s="63">
        <f t="shared" si="358"/>
        <v>0</v>
      </c>
      <c r="Y447" s="64">
        <f t="shared" si="359"/>
        <v>0</v>
      </c>
    </row>
    <row r="448" spans="1:25" ht="15" thickBot="1" x14ac:dyDescent="0.2">
      <c r="A448" s="150"/>
      <c r="B448" s="150"/>
      <c r="C448" s="87"/>
      <c r="D448" s="195"/>
      <c r="E448" s="78">
        <f t="shared" si="347"/>
        <v>0</v>
      </c>
      <c r="F448" s="195"/>
      <c r="G448" s="78">
        <f t="shared" si="348"/>
        <v>0</v>
      </c>
      <c r="H448" s="195"/>
      <c r="I448" s="125">
        <f t="shared" si="349"/>
        <v>0</v>
      </c>
      <c r="J448" s="195"/>
      <c r="K448" s="130">
        <f t="shared" si="350"/>
        <v>0</v>
      </c>
      <c r="L448" s="73">
        <f t="shared" si="351"/>
        <v>0</v>
      </c>
      <c r="M448" s="74">
        <f t="shared" si="352"/>
        <v>0</v>
      </c>
      <c r="N448" s="195"/>
      <c r="O448" s="78">
        <f t="shared" si="353"/>
        <v>0</v>
      </c>
      <c r="P448" s="195"/>
      <c r="Q448" s="78">
        <f t="shared" si="354"/>
        <v>0</v>
      </c>
      <c r="R448" s="195"/>
      <c r="S448" s="78">
        <f t="shared" si="355"/>
        <v>0</v>
      </c>
      <c r="T448" s="195"/>
      <c r="U448" s="78">
        <f t="shared" si="356"/>
        <v>0</v>
      </c>
      <c r="V448" s="195"/>
      <c r="W448" s="78">
        <f t="shared" si="357"/>
        <v>0</v>
      </c>
      <c r="X448" s="73">
        <f t="shared" si="358"/>
        <v>0</v>
      </c>
      <c r="Y448" s="74">
        <f t="shared" si="359"/>
        <v>0</v>
      </c>
    </row>
    <row r="449" spans="1:28" ht="15" thickBot="1" x14ac:dyDescent="0.2">
      <c r="A449" s="187"/>
      <c r="B449" s="187"/>
      <c r="C449" s="85"/>
      <c r="D449" s="58"/>
      <c r="E449" s="80">
        <f>SUM(E438:E448)</f>
        <v>0</v>
      </c>
      <c r="F449" s="58"/>
      <c r="G449" s="80">
        <f>SUM(G438:G448)</f>
        <v>0</v>
      </c>
      <c r="H449" s="58"/>
      <c r="I449" s="121">
        <f>SUM(I438:I448)</f>
        <v>0</v>
      </c>
      <c r="J449" s="58"/>
      <c r="K449" s="80">
        <f>SUM(K438:K448)</f>
        <v>0</v>
      </c>
      <c r="L449" s="69" t="s">
        <v>10</v>
      </c>
      <c r="M449" s="70">
        <f>SUM(M438:M448)</f>
        <v>0</v>
      </c>
      <c r="N449" s="58"/>
      <c r="O449" s="80">
        <f>SUM(O438:O448)</f>
        <v>0</v>
      </c>
      <c r="P449" s="58"/>
      <c r="Q449" s="80">
        <f>SUM(Q438:Q448)</f>
        <v>0</v>
      </c>
      <c r="R449" s="58"/>
      <c r="S449" s="80">
        <f>SUM(S438:S448)</f>
        <v>0</v>
      </c>
      <c r="T449" s="58"/>
      <c r="U449" s="80">
        <f>SUM(U438:U448)</f>
        <v>0</v>
      </c>
      <c r="V449" s="58"/>
      <c r="W449" s="80">
        <f>SUM(W438:W448)</f>
        <v>0</v>
      </c>
      <c r="X449" s="69" t="s">
        <v>10</v>
      </c>
      <c r="Y449" s="70">
        <f>SUM(Y438:Y448)</f>
        <v>0</v>
      </c>
    </row>
    <row r="450" spans="1:28" s="88" customFormat="1" ht="44.25" customHeight="1" thickBot="1" x14ac:dyDescent="0.2">
      <c r="A450" s="217" t="s">
        <v>10</v>
      </c>
      <c r="B450" s="218"/>
      <c r="C450" s="219"/>
      <c r="E450" s="90">
        <f>E8+E19+E26+E37+E42+E53+E58+E68+E78+E82+E90+E98+E103+E117+E121+E126+E130+E136+E141+E146+E153+E160+E176+E185+E196+E201+E212+E223+E234+E243+E239+E252+E258+E269+E280+E291+E298+E304+E308+E318+E321+E325+E338+E372+E384+E394+E399+E410+E421+E432+E437+E449+E86+E313</f>
        <v>0</v>
      </c>
      <c r="G450" s="90">
        <f>G8+G19+G26+G37+G42+G53+G58+G68+G78+G82+G90+G98+G103+G117+G121+G126+G130+G136+G141+G146+G153+G160+G176+G185+G196+G201+G212+G223+G234+G243+G239+G252+G258+G269+G280+G291+G298+G304+G308+G318+G321+G325+G338+G372+G384+G394+G399+G410+G421+G432+G437+G449+G86+G313</f>
        <v>0</v>
      </c>
      <c r="I450" s="90">
        <f>I8+I19+I26+I37+I42+I53+I58+I68+I78+I82+I90+I98+I103+I117+I121+I126+I130+I136+I141+I146+I153+I160+I176+I185+I196+I201+I212+I223+I234+I243+I239+I252+I258+I269+I280+I291+I298+I304+I308+I318+I321+I325+I338+I372+I384+I394+I399+I410+I421+I432+I437+I449+I86+I313</f>
        <v>0</v>
      </c>
      <c r="K450" s="90">
        <f>K8+K19+K26+K37+K42+K53+K58+K68+K78+K82+K90+K98+K103+K117+K121+K126+K130+K136+K141+K146+K153+K160+K176+K185+K196+K201+K212+K223+K234+K243+K239+K252+K258+K269+K280+K291+K298+K304+K308+K318+K321+K325+K338+K372+K384+K394+K399+K410+K421+K432+K437+K449+K86+K313</f>
        <v>0</v>
      </c>
      <c r="L450" s="89"/>
      <c r="M450" s="90">
        <f>M8+M19+M26+M37+M42+M53+M58+M68+M78+M82+M90+M98+M103+M117+M121+M126+M130+M136+M141+M146+M153+M160+M176+M185+M196+M201+M212+M223+M234+M243+M239+M252+M258+M269+M280+M291+M298+M304+M308+M318+M321+M325+M338+M372+M384+M394+M399+M410+M421+M432+M437+M449+M86+M313</f>
        <v>0</v>
      </c>
      <c r="O450" s="90">
        <f>O8+O19+O26+O37+O42+O53+O58+O68+O78+O82+O90+O98+O103+O117+O121+O126+O130+O136+O141+O146+O153+O160+O176+O185+O196+O201+O212+O223+O234+O243+O239+O252+O258+O269+O280+O291+O298+O304+O308+O318+O321+O325+O338+O372+O384+O394+O399+O410+O421+O432+O437+O449+O86+O313</f>
        <v>0</v>
      </c>
      <c r="Q450" s="90">
        <f>Q8+Q19+Q26+Q37+Q42+Q53+Q58+Q68+Q78+Q82+Q90+Q98+Q103+Q117+Q121+Q126+Q130+Q136+Q141+Q146+Q153+Q160+Q176+Q185+Q196+Q201+Q212+Q223+Q234+Q243+Q239+Q252+Q258+Q269+Q280+Q291+Q298+Q304+Q308+Q318+Q321+Q325+Q338+Q372+Q384+Q394+Q399+Q410+Q421+Q432+Q437+Q449+Q86+Q313</f>
        <v>0</v>
      </c>
      <c r="S450" s="90">
        <f>S8+S19+S26+S37+S42+S53+S58+S68+S78+S82+S90+S98+S103+S117+S121+S126+S130+S136+S141+S146+S153+S160+S176+S185+S196+S201+S212+S223+S234+S243+S239+S252+S258+S269+S280+S291+S298+S304+S308+S318+S321+S325+S338+S372+S384+S394+S399+S410+S421+S432+S437+S449+S86+S313</f>
        <v>0</v>
      </c>
      <c r="U450" s="90">
        <f>U8+U19+U26+U37+U42+U53+U58+U68+U78+U82+U90+U98+U103+U117+U121+U126+U130+U136+U141+U146+U153+U160+U176+U185+U196+U201+U212+U223+U234+U243+U239+U252+U258+U269+U280+U291+U298+U304+U308+U318+U321+U325+U338+U372+U384+U394+U399+U410+U421+U432+U437+U449+U86+U313</f>
        <v>0</v>
      </c>
      <c r="W450" s="90">
        <f>W8+W19+W26+W37+W42+W53+W58+W68+W78+W82+W90+W98+W103+W117+W121+W126+W130+W136+W141+W146+W153+W160+W176+W185+W196+W201+W212+W223+W234+W243+W239+W252+W258+W269+W280+W291+W298+W304+W308+W318+W321+W325+W338+W372+W384+W394+W399+W410+W421+W432+W437+W449+W86+W313</f>
        <v>0</v>
      </c>
      <c r="X450" s="89"/>
      <c r="Y450" s="90">
        <f>Y8+Y19+Y26+Y37+Y42+Y53+Y58+Y68+Y78+Y82+Y90+Y98+Y103+Y117+Y121+Y126+Y130+Y136+Y141+Y146+Y153+Y160+Y176+Y185+Y196+Y201+Y212+Y223+Y234+Y243+Y239+Y252+Y258+Y269+Y280+Y291+Y298+Y304+Y308+Y318+Y321+Y325+Y338+Y372+Y384+Y394+Y399+Y410+Y421+Y432+Y437+Y449+Y86+Y313</f>
        <v>0</v>
      </c>
      <c r="AA450"/>
      <c r="AB450"/>
    </row>
    <row r="453" spans="1:28" ht="18.75" x14ac:dyDescent="0.15">
      <c r="AA453" s="88"/>
      <c r="AB453" s="88"/>
    </row>
  </sheetData>
  <mergeCells count="15">
    <mergeCell ref="X1:Y1"/>
    <mergeCell ref="T1:U1"/>
    <mergeCell ref="A450:C450"/>
    <mergeCell ref="V1:W1"/>
    <mergeCell ref="B1:B2"/>
    <mergeCell ref="C1:C2"/>
    <mergeCell ref="D1:E1"/>
    <mergeCell ref="F1:G1"/>
    <mergeCell ref="J1:K1"/>
    <mergeCell ref="L1:M1"/>
    <mergeCell ref="N1:O1"/>
    <mergeCell ref="P1:Q1"/>
    <mergeCell ref="R1:S1"/>
    <mergeCell ref="A1:A2"/>
    <mergeCell ref="H1:I1"/>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B453"/>
  <sheetViews>
    <sheetView zoomScale="88" zoomScaleNormal="88" workbookViewId="0">
      <pane xSplit="3" ySplit="2" topLeftCell="D72" activePane="bottomRight" state="frozen"/>
      <selection activeCell="H466" sqref="H466"/>
      <selection pane="topRight" activeCell="H466" sqref="H466"/>
      <selection pane="bottomLeft" activeCell="H466" sqref="H466"/>
      <selection pane="bottomRight" activeCell="B83" sqref="B83"/>
    </sheetView>
  </sheetViews>
  <sheetFormatPr defaultRowHeight="13.5" x14ac:dyDescent="0.15"/>
  <cols>
    <col min="2" max="2" width="26.25" bestFit="1" customWidth="1"/>
    <col min="3" max="3" width="7.125" customWidth="1"/>
    <col min="4" max="4" width="5.625" customWidth="1"/>
    <col min="5" max="5" width="6" customWidth="1"/>
    <col min="6" max="6" width="5.625" customWidth="1"/>
    <col min="7" max="7" width="6" customWidth="1"/>
    <col min="8" max="8" width="5.625" customWidth="1"/>
    <col min="9" max="9" width="6" customWidth="1"/>
    <col min="10" max="10" width="5.625" customWidth="1"/>
    <col min="11" max="11" width="6" customWidth="1"/>
    <col min="12" max="12" width="9.625" style="1" customWidth="1"/>
    <col min="13" max="13" width="9.625" customWidth="1"/>
    <col min="14" max="23" width="5.625" customWidth="1"/>
    <col min="24" max="24" width="9.625" style="1" customWidth="1"/>
    <col min="25" max="25" width="9.625" customWidth="1"/>
    <col min="28" max="28" width="26.25" bestFit="1" customWidth="1"/>
  </cols>
  <sheetData>
    <row r="1" spans="1:28" ht="13.5" customHeight="1" x14ac:dyDescent="0.15">
      <c r="A1" s="211" t="s">
        <v>18</v>
      </c>
      <c r="B1" s="213" t="s">
        <v>53</v>
      </c>
      <c r="C1" s="215" t="s">
        <v>54</v>
      </c>
      <c r="D1" s="205" t="s">
        <v>0</v>
      </c>
      <c r="E1" s="206"/>
      <c r="F1" s="205" t="s">
        <v>52</v>
      </c>
      <c r="G1" s="206"/>
      <c r="H1" s="205" t="s">
        <v>2</v>
      </c>
      <c r="I1" s="210"/>
      <c r="J1" s="205" t="s">
        <v>3</v>
      </c>
      <c r="K1" s="209"/>
      <c r="L1" s="207" t="s">
        <v>9</v>
      </c>
      <c r="M1" s="208"/>
      <c r="N1" s="205" t="s">
        <v>4</v>
      </c>
      <c r="O1" s="206"/>
      <c r="P1" s="205" t="s">
        <v>5</v>
      </c>
      <c r="Q1" s="206"/>
      <c r="R1" s="205" t="s">
        <v>6</v>
      </c>
      <c r="S1" s="206"/>
      <c r="T1" s="205" t="s">
        <v>7</v>
      </c>
      <c r="U1" s="206"/>
      <c r="V1" s="205" t="s">
        <v>8</v>
      </c>
      <c r="W1" s="206"/>
      <c r="X1" s="207" t="s">
        <v>10</v>
      </c>
      <c r="Y1" s="208"/>
    </row>
    <row r="2" spans="1:28" x14ac:dyDescent="0.15">
      <c r="A2" s="212"/>
      <c r="B2" s="214"/>
      <c r="C2" s="216"/>
      <c r="D2" s="45" t="s">
        <v>51</v>
      </c>
      <c r="E2" s="75" t="s">
        <v>50</v>
      </c>
      <c r="F2" s="45" t="s">
        <v>51</v>
      </c>
      <c r="G2" s="75" t="s">
        <v>50</v>
      </c>
      <c r="H2" s="48" t="s">
        <v>51</v>
      </c>
      <c r="I2" s="122" t="s">
        <v>50</v>
      </c>
      <c r="J2" s="48" t="s">
        <v>51</v>
      </c>
      <c r="K2" s="127" t="s">
        <v>50</v>
      </c>
      <c r="L2" s="59" t="s">
        <v>51</v>
      </c>
      <c r="M2" s="60" t="s">
        <v>50</v>
      </c>
      <c r="N2" s="48" t="s">
        <v>51</v>
      </c>
      <c r="O2" s="75" t="s">
        <v>50</v>
      </c>
      <c r="P2" s="48" t="s">
        <v>51</v>
      </c>
      <c r="Q2" s="75" t="s">
        <v>50</v>
      </c>
      <c r="R2" s="48" t="s">
        <v>51</v>
      </c>
      <c r="S2" s="75" t="s">
        <v>50</v>
      </c>
      <c r="T2" s="48" t="s">
        <v>51</v>
      </c>
      <c r="U2" s="75" t="s">
        <v>50</v>
      </c>
      <c r="V2" s="48" t="s">
        <v>51</v>
      </c>
      <c r="W2" s="75" t="s">
        <v>50</v>
      </c>
      <c r="X2" s="59" t="s">
        <v>51</v>
      </c>
      <c r="Y2" s="60" t="s">
        <v>50</v>
      </c>
    </row>
    <row r="3" spans="1:28" ht="14.25" x14ac:dyDescent="0.15">
      <c r="A3" s="180">
        <v>1</v>
      </c>
      <c r="B3" s="180" t="s">
        <v>71</v>
      </c>
      <c r="C3" s="81">
        <v>1</v>
      </c>
      <c r="D3" s="155"/>
      <c r="E3" s="76">
        <f>$C3*D3</f>
        <v>0</v>
      </c>
      <c r="F3" s="155"/>
      <c r="G3" s="76">
        <f>$C3*F3</f>
        <v>0</v>
      </c>
      <c r="H3" s="155"/>
      <c r="I3" s="123">
        <f>$C3*H3</f>
        <v>0</v>
      </c>
      <c r="J3" s="155"/>
      <c r="K3" s="128">
        <f>$C3*J3</f>
        <v>0</v>
      </c>
      <c r="L3" s="61">
        <f>D3+F3+H3+J3</f>
        <v>0</v>
      </c>
      <c r="M3" s="62">
        <f>$C3*L3</f>
        <v>0</v>
      </c>
      <c r="N3" s="155"/>
      <c r="O3" s="76">
        <f>$C3*N3</f>
        <v>0</v>
      </c>
      <c r="P3" s="155"/>
      <c r="Q3" s="76">
        <f>$C3*P3</f>
        <v>0</v>
      </c>
      <c r="R3" s="155"/>
      <c r="S3" s="76">
        <f>$C3*R3</f>
        <v>0</v>
      </c>
      <c r="T3" s="155"/>
      <c r="U3" s="76">
        <f>$C3*T3</f>
        <v>0</v>
      </c>
      <c r="V3" s="155"/>
      <c r="W3" s="76">
        <f>$C3*V3</f>
        <v>0</v>
      </c>
      <c r="X3" s="61">
        <f>D3+F3+H3+J3+N3+P3+R3+T3+V3</f>
        <v>0</v>
      </c>
      <c r="Y3" s="62">
        <f>$C3*X3</f>
        <v>0</v>
      </c>
      <c r="AA3" s="136">
        <v>1</v>
      </c>
      <c r="AB3" s="136" t="s">
        <v>96</v>
      </c>
    </row>
    <row r="4" spans="1:28" ht="14.25" x14ac:dyDescent="0.15">
      <c r="A4" s="180"/>
      <c r="B4" s="180"/>
      <c r="C4" s="81">
        <v>6</v>
      </c>
      <c r="D4" s="156"/>
      <c r="E4" s="77">
        <f t="shared" ref="E4:E67" si="0">$C4*D4</f>
        <v>0</v>
      </c>
      <c r="F4" s="156"/>
      <c r="G4" s="77">
        <f>$C4*F4</f>
        <v>0</v>
      </c>
      <c r="H4" s="156"/>
      <c r="I4" s="124">
        <f>$C4*H4</f>
        <v>0</v>
      </c>
      <c r="J4" s="156"/>
      <c r="K4" s="129">
        <f>$C4*J4</f>
        <v>0</v>
      </c>
      <c r="L4" s="63">
        <f>D4+F4+H4+J4</f>
        <v>0</v>
      </c>
      <c r="M4" s="64">
        <f>$C4*L4</f>
        <v>0</v>
      </c>
      <c r="N4" s="156"/>
      <c r="O4" s="77">
        <f>$C4*N4</f>
        <v>0</v>
      </c>
      <c r="P4" s="156"/>
      <c r="Q4" s="77">
        <f>$C4*P4</f>
        <v>0</v>
      </c>
      <c r="R4" s="156"/>
      <c r="S4" s="77">
        <f>$C4*R4</f>
        <v>0</v>
      </c>
      <c r="T4" s="156"/>
      <c r="U4" s="77">
        <f>$C4*T4</f>
        <v>0</v>
      </c>
      <c r="V4" s="156"/>
      <c r="W4" s="77">
        <f>$C4*V4</f>
        <v>0</v>
      </c>
      <c r="X4" s="63">
        <f>D4+F4+H4+J4+N4+P4+R4+T4+V4</f>
        <v>0</v>
      </c>
      <c r="Y4" s="64">
        <f>$C4*X4</f>
        <v>0</v>
      </c>
      <c r="AA4" s="93">
        <v>2</v>
      </c>
      <c r="AB4" s="93" t="s">
        <v>19</v>
      </c>
    </row>
    <row r="5" spans="1:28" ht="14.25" x14ac:dyDescent="0.15">
      <c r="A5" s="180"/>
      <c r="B5" s="180"/>
      <c r="C5" s="81"/>
      <c r="D5" s="156"/>
      <c r="E5" s="77">
        <f t="shared" si="0"/>
        <v>0</v>
      </c>
      <c r="F5" s="156"/>
      <c r="G5" s="77">
        <f>$C5*F5</f>
        <v>0</v>
      </c>
      <c r="H5" s="156"/>
      <c r="I5" s="124">
        <f>$C5*H5</f>
        <v>0</v>
      </c>
      <c r="J5" s="156"/>
      <c r="K5" s="129">
        <f>$C5*J5</f>
        <v>0</v>
      </c>
      <c r="L5" s="63">
        <f>D5+F5+H5+J5</f>
        <v>0</v>
      </c>
      <c r="M5" s="64">
        <f>$C5*L5</f>
        <v>0</v>
      </c>
      <c r="N5" s="156"/>
      <c r="O5" s="77">
        <f>$C5*N5</f>
        <v>0</v>
      </c>
      <c r="P5" s="156"/>
      <c r="Q5" s="77">
        <f>$C5*P5</f>
        <v>0</v>
      </c>
      <c r="R5" s="156"/>
      <c r="S5" s="77">
        <f>$C5*R5</f>
        <v>0</v>
      </c>
      <c r="T5" s="156"/>
      <c r="U5" s="77">
        <f>$C5*T5</f>
        <v>0</v>
      </c>
      <c r="V5" s="156"/>
      <c r="W5" s="77">
        <f>$C5*V5</f>
        <v>0</v>
      </c>
      <c r="X5" s="63">
        <f>D5+F5+H5+J5+N5+P5+R5+T5+V5</f>
        <v>0</v>
      </c>
      <c r="Y5" s="64">
        <f>$C5*X5</f>
        <v>0</v>
      </c>
      <c r="AA5" s="53">
        <v>3</v>
      </c>
      <c r="AB5" s="53" t="s">
        <v>97</v>
      </c>
    </row>
    <row r="6" spans="1:28" ht="14.25" x14ac:dyDescent="0.15">
      <c r="A6" s="180"/>
      <c r="B6" s="180"/>
      <c r="C6" s="81"/>
      <c r="D6" s="156"/>
      <c r="E6" s="77">
        <f t="shared" si="0"/>
        <v>0</v>
      </c>
      <c r="F6" s="156"/>
      <c r="G6" s="77">
        <f>$C6*F6</f>
        <v>0</v>
      </c>
      <c r="H6" s="156"/>
      <c r="I6" s="124">
        <f>$C6*H6</f>
        <v>0</v>
      </c>
      <c r="J6" s="156"/>
      <c r="K6" s="129">
        <f>$C6*J6</f>
        <v>0</v>
      </c>
      <c r="L6" s="65">
        <f>D6+F6+H6+J6</f>
        <v>0</v>
      </c>
      <c r="M6" s="66">
        <f>$C6*L6</f>
        <v>0</v>
      </c>
      <c r="N6" s="156"/>
      <c r="O6" s="77">
        <f>$C6*N6</f>
        <v>0</v>
      </c>
      <c r="P6" s="156"/>
      <c r="Q6" s="77">
        <f>$C6*P6</f>
        <v>0</v>
      </c>
      <c r="R6" s="156"/>
      <c r="S6" s="77">
        <f>$C6*R6</f>
        <v>0</v>
      </c>
      <c r="T6" s="156"/>
      <c r="U6" s="77">
        <f>$C6*T6</f>
        <v>0</v>
      </c>
      <c r="V6" s="156"/>
      <c r="W6" s="77">
        <f>$C6*V6</f>
        <v>0</v>
      </c>
      <c r="X6" s="65">
        <f>D6+F6+H6+J6+N6+P6+R6+T6+V6</f>
        <v>0</v>
      </c>
      <c r="Y6" s="66">
        <f>$C6*X6</f>
        <v>0</v>
      </c>
      <c r="AA6" s="51">
        <v>4</v>
      </c>
      <c r="AB6" s="51" t="s">
        <v>98</v>
      </c>
    </row>
    <row r="7" spans="1:28" ht="15" thickBot="1" x14ac:dyDescent="0.2">
      <c r="A7" s="181"/>
      <c r="B7" s="181"/>
      <c r="C7" s="82"/>
      <c r="D7" s="50"/>
      <c r="E7" s="78">
        <f t="shared" si="0"/>
        <v>0</v>
      </c>
      <c r="F7" s="50"/>
      <c r="G7" s="78">
        <f>$C7*F7</f>
        <v>0</v>
      </c>
      <c r="H7" s="50"/>
      <c r="I7" s="125">
        <f>$C7*H7</f>
        <v>0</v>
      </c>
      <c r="J7" s="50"/>
      <c r="K7" s="130">
        <f>$C7*J7</f>
        <v>0</v>
      </c>
      <c r="L7" s="67">
        <f>D7+F7+H7+J7</f>
        <v>0</v>
      </c>
      <c r="M7" s="68">
        <f>$C7*L7</f>
        <v>0</v>
      </c>
      <c r="N7" s="50"/>
      <c r="O7" s="78">
        <f>$C7*N7</f>
        <v>0</v>
      </c>
      <c r="P7" s="50"/>
      <c r="Q7" s="78">
        <f>$C7*P7</f>
        <v>0</v>
      </c>
      <c r="R7" s="50"/>
      <c r="S7" s="78">
        <f>$C7*R7</f>
        <v>0</v>
      </c>
      <c r="T7" s="50"/>
      <c r="U7" s="78">
        <f>$C7*T7</f>
        <v>0</v>
      </c>
      <c r="V7" s="50"/>
      <c r="W7" s="78">
        <f>$C7*V7</f>
        <v>0</v>
      </c>
      <c r="X7" s="67">
        <f>D7+F7+H7+J7+N7+P7+R7+T7+V7</f>
        <v>0</v>
      </c>
      <c r="Y7" s="68">
        <f>$C7*X7</f>
        <v>0</v>
      </c>
      <c r="AA7" s="53">
        <v>5</v>
      </c>
      <c r="AB7" s="53" t="s">
        <v>99</v>
      </c>
    </row>
    <row r="8" spans="1:28" ht="15" thickBot="1" x14ac:dyDescent="0.2">
      <c r="A8" s="180"/>
      <c r="B8" s="180"/>
      <c r="C8" s="83"/>
      <c r="D8" s="57"/>
      <c r="E8" s="80">
        <f>SUM(E3:E7)</f>
        <v>0</v>
      </c>
      <c r="F8" s="57"/>
      <c r="G8" s="80">
        <f>SUM(G3:G7)</f>
        <v>0</v>
      </c>
      <c r="H8" s="57"/>
      <c r="I8" s="121">
        <f>SUM(I3:I7)</f>
        <v>0</v>
      </c>
      <c r="J8" s="57"/>
      <c r="K8" s="80">
        <f>SUM(K3:K7)</f>
        <v>0</v>
      </c>
      <c r="L8" s="69" t="s">
        <v>10</v>
      </c>
      <c r="M8" s="70">
        <f>SUM(M3:M7)</f>
        <v>0</v>
      </c>
      <c r="N8" s="57"/>
      <c r="O8" s="80">
        <f>SUM(O3:O7)</f>
        <v>0</v>
      </c>
      <c r="P8" s="57"/>
      <c r="Q8" s="80">
        <f>SUM(Q3:Q7)</f>
        <v>0</v>
      </c>
      <c r="R8" s="57"/>
      <c r="S8" s="80">
        <f>SUM(S3:S7)</f>
        <v>0</v>
      </c>
      <c r="T8" s="57"/>
      <c r="U8" s="80">
        <f>SUM(U3:U7)</f>
        <v>0</v>
      </c>
      <c r="V8" s="57"/>
      <c r="W8" s="80">
        <f>SUM(W3:W7)</f>
        <v>0</v>
      </c>
      <c r="X8" s="69" t="s">
        <v>10</v>
      </c>
      <c r="Y8" s="70">
        <f>SUM(Y3:Y7)</f>
        <v>0</v>
      </c>
      <c r="AA8" s="51">
        <v>6</v>
      </c>
      <c r="AB8" s="51" t="s">
        <v>100</v>
      </c>
    </row>
    <row r="9" spans="1:28" ht="14.25" x14ac:dyDescent="0.15">
      <c r="A9" s="154">
        <v>3</v>
      </c>
      <c r="B9" s="154" t="s">
        <v>20</v>
      </c>
      <c r="C9" s="84">
        <v>12</v>
      </c>
      <c r="D9" s="54"/>
      <c r="E9" s="79">
        <f t="shared" si="0"/>
        <v>0</v>
      </c>
      <c r="F9" s="54"/>
      <c r="G9" s="79">
        <f t="shared" ref="G9:G18" si="1">$C9*F9</f>
        <v>0</v>
      </c>
      <c r="H9" s="54"/>
      <c r="I9" s="126">
        <f t="shared" ref="I9:I18" si="2">$C9*H9</f>
        <v>0</v>
      </c>
      <c r="J9" s="54"/>
      <c r="K9" s="131">
        <f t="shared" ref="K9:K18" si="3">$C9*J9</f>
        <v>0</v>
      </c>
      <c r="L9" s="71">
        <f t="shared" ref="L9:L18" si="4">D9+F9+H9+J9</f>
        <v>0</v>
      </c>
      <c r="M9" s="72">
        <f t="shared" ref="M9:M18" si="5">$C9*L9</f>
        <v>0</v>
      </c>
      <c r="N9" s="54"/>
      <c r="O9" s="79">
        <f t="shared" ref="O9:O18" si="6">$C9*N9</f>
        <v>0</v>
      </c>
      <c r="P9" s="54"/>
      <c r="Q9" s="79">
        <f t="shared" ref="Q9:Q18" si="7">$C9*P9</f>
        <v>0</v>
      </c>
      <c r="R9" s="54"/>
      <c r="S9" s="79">
        <f t="shared" ref="S9:S18" si="8">$C9*R9</f>
        <v>0</v>
      </c>
      <c r="T9" s="54"/>
      <c r="U9" s="79">
        <f t="shared" ref="U9:U18" si="9">$C9*T9</f>
        <v>0</v>
      </c>
      <c r="V9" s="54"/>
      <c r="W9" s="79">
        <f t="shared" ref="W9:W18" si="10">$C9*V9</f>
        <v>0</v>
      </c>
      <c r="X9" s="71">
        <f t="shared" ref="X9:X18" si="11">D9+F9+H9+J9+N9+P9+R9+T9+V9</f>
        <v>0</v>
      </c>
      <c r="Y9" s="72">
        <f t="shared" ref="Y9:Y18" si="12">$C9*X9</f>
        <v>0</v>
      </c>
      <c r="AA9" s="53">
        <v>7</v>
      </c>
      <c r="AB9" s="53" t="s">
        <v>142</v>
      </c>
    </row>
    <row r="10" spans="1:28" ht="14.25" x14ac:dyDescent="0.15">
      <c r="A10" s="148"/>
      <c r="B10" s="148"/>
      <c r="C10" s="81">
        <v>25</v>
      </c>
      <c r="D10" s="49"/>
      <c r="E10" s="77">
        <f t="shared" si="0"/>
        <v>0</v>
      </c>
      <c r="F10" s="49"/>
      <c r="G10" s="77">
        <f t="shared" si="1"/>
        <v>0</v>
      </c>
      <c r="H10" s="49"/>
      <c r="I10" s="124">
        <f t="shared" si="2"/>
        <v>0</v>
      </c>
      <c r="J10" s="49"/>
      <c r="K10" s="129">
        <f t="shared" si="3"/>
        <v>0</v>
      </c>
      <c r="L10" s="63">
        <f t="shared" si="4"/>
        <v>0</v>
      </c>
      <c r="M10" s="64">
        <f t="shared" si="5"/>
        <v>0</v>
      </c>
      <c r="N10" s="49"/>
      <c r="O10" s="77">
        <f t="shared" si="6"/>
        <v>0</v>
      </c>
      <c r="P10" s="49"/>
      <c r="Q10" s="77">
        <f t="shared" si="7"/>
        <v>0</v>
      </c>
      <c r="R10" s="49"/>
      <c r="S10" s="77">
        <f t="shared" si="8"/>
        <v>0</v>
      </c>
      <c r="T10" s="49"/>
      <c r="U10" s="77">
        <f t="shared" si="9"/>
        <v>0</v>
      </c>
      <c r="V10" s="49"/>
      <c r="W10" s="77">
        <f t="shared" si="10"/>
        <v>0</v>
      </c>
      <c r="X10" s="63">
        <f t="shared" si="11"/>
        <v>0</v>
      </c>
      <c r="Y10" s="64">
        <f t="shared" si="12"/>
        <v>0</v>
      </c>
      <c r="AA10" s="51">
        <v>8</v>
      </c>
      <c r="AB10" s="51" t="s">
        <v>102</v>
      </c>
    </row>
    <row r="11" spans="1:28" ht="14.25" x14ac:dyDescent="0.15">
      <c r="A11" s="148"/>
      <c r="B11" s="148"/>
      <c r="C11" s="81">
        <v>32</v>
      </c>
      <c r="D11" s="49"/>
      <c r="E11" s="77">
        <f t="shared" si="0"/>
        <v>0</v>
      </c>
      <c r="F11" s="49"/>
      <c r="G11" s="77">
        <f t="shared" si="1"/>
        <v>0</v>
      </c>
      <c r="H11" s="49"/>
      <c r="I11" s="124">
        <f t="shared" si="2"/>
        <v>0</v>
      </c>
      <c r="J11" s="49"/>
      <c r="K11" s="129">
        <f t="shared" si="3"/>
        <v>0</v>
      </c>
      <c r="L11" s="63">
        <f t="shared" si="4"/>
        <v>0</v>
      </c>
      <c r="M11" s="64">
        <f t="shared" si="5"/>
        <v>0</v>
      </c>
      <c r="N11" s="49"/>
      <c r="O11" s="77">
        <f t="shared" si="6"/>
        <v>0</v>
      </c>
      <c r="P11" s="49"/>
      <c r="Q11" s="77">
        <f t="shared" si="7"/>
        <v>0</v>
      </c>
      <c r="R11" s="49"/>
      <c r="S11" s="77">
        <f t="shared" si="8"/>
        <v>0</v>
      </c>
      <c r="T11" s="49"/>
      <c r="U11" s="77">
        <f t="shared" si="9"/>
        <v>0</v>
      </c>
      <c r="V11" s="49"/>
      <c r="W11" s="77">
        <f t="shared" si="10"/>
        <v>0</v>
      </c>
      <c r="X11" s="63">
        <f t="shared" si="11"/>
        <v>0</v>
      </c>
      <c r="Y11" s="64">
        <f t="shared" si="12"/>
        <v>0</v>
      </c>
      <c r="AA11" s="53">
        <v>9</v>
      </c>
      <c r="AB11" s="53" t="s">
        <v>103</v>
      </c>
    </row>
    <row r="12" spans="1:28" ht="14.25" x14ac:dyDescent="0.15">
      <c r="A12" s="148"/>
      <c r="B12" s="148"/>
      <c r="C12" s="81">
        <v>50</v>
      </c>
      <c r="D12" s="49"/>
      <c r="E12" s="77">
        <f t="shared" si="0"/>
        <v>0</v>
      </c>
      <c r="F12" s="49"/>
      <c r="G12" s="77">
        <f t="shared" si="1"/>
        <v>0</v>
      </c>
      <c r="H12" s="49"/>
      <c r="I12" s="124">
        <f t="shared" si="2"/>
        <v>0</v>
      </c>
      <c r="J12" s="49"/>
      <c r="K12" s="129">
        <f t="shared" si="3"/>
        <v>0</v>
      </c>
      <c r="L12" s="63">
        <f t="shared" si="4"/>
        <v>0</v>
      </c>
      <c r="M12" s="64">
        <f t="shared" si="5"/>
        <v>0</v>
      </c>
      <c r="N12" s="49"/>
      <c r="O12" s="77">
        <f t="shared" si="6"/>
        <v>0</v>
      </c>
      <c r="P12" s="49"/>
      <c r="Q12" s="77">
        <f t="shared" si="7"/>
        <v>0</v>
      </c>
      <c r="R12" s="49"/>
      <c r="S12" s="77">
        <f t="shared" si="8"/>
        <v>0</v>
      </c>
      <c r="T12" s="49"/>
      <c r="U12" s="77">
        <f t="shared" si="9"/>
        <v>0</v>
      </c>
      <c r="V12" s="49"/>
      <c r="W12" s="77">
        <f t="shared" si="10"/>
        <v>0</v>
      </c>
      <c r="X12" s="63">
        <f t="shared" si="11"/>
        <v>0</v>
      </c>
      <c r="Y12" s="64">
        <f t="shared" si="12"/>
        <v>0</v>
      </c>
      <c r="AA12" s="51">
        <v>10</v>
      </c>
      <c r="AB12" s="51" t="s">
        <v>104</v>
      </c>
    </row>
    <row r="13" spans="1:28" ht="14.25" x14ac:dyDescent="0.15">
      <c r="A13" s="148"/>
      <c r="B13" s="148"/>
      <c r="C13" s="81"/>
      <c r="D13" s="49"/>
      <c r="E13" s="77">
        <f t="shared" si="0"/>
        <v>0</v>
      </c>
      <c r="F13" s="49"/>
      <c r="G13" s="77">
        <f t="shared" si="1"/>
        <v>0</v>
      </c>
      <c r="H13" s="49"/>
      <c r="I13" s="124">
        <f t="shared" si="2"/>
        <v>0</v>
      </c>
      <c r="J13" s="49"/>
      <c r="K13" s="129">
        <f t="shared" si="3"/>
        <v>0</v>
      </c>
      <c r="L13" s="63">
        <f t="shared" si="4"/>
        <v>0</v>
      </c>
      <c r="M13" s="64">
        <f t="shared" si="5"/>
        <v>0</v>
      </c>
      <c r="N13" s="49"/>
      <c r="O13" s="77">
        <f t="shared" si="6"/>
        <v>0</v>
      </c>
      <c r="P13" s="49"/>
      <c r="Q13" s="77">
        <f t="shared" si="7"/>
        <v>0</v>
      </c>
      <c r="R13" s="49"/>
      <c r="S13" s="77">
        <f t="shared" si="8"/>
        <v>0</v>
      </c>
      <c r="T13" s="49"/>
      <c r="U13" s="77">
        <f t="shared" si="9"/>
        <v>0</v>
      </c>
      <c r="V13" s="49"/>
      <c r="W13" s="77">
        <f t="shared" si="10"/>
        <v>0</v>
      </c>
      <c r="X13" s="63">
        <f t="shared" si="11"/>
        <v>0</v>
      </c>
      <c r="Y13" s="64">
        <f t="shared" si="12"/>
        <v>0</v>
      </c>
      <c r="AA13" s="145">
        <v>12</v>
      </c>
      <c r="AB13" s="145" t="s">
        <v>23</v>
      </c>
    </row>
    <row r="14" spans="1:28" ht="14.25" x14ac:dyDescent="0.15">
      <c r="A14" s="148"/>
      <c r="B14" s="148"/>
      <c r="C14" s="81"/>
      <c r="D14" s="49"/>
      <c r="E14" s="77">
        <f t="shared" si="0"/>
        <v>0</v>
      </c>
      <c r="F14" s="49"/>
      <c r="G14" s="77">
        <f t="shared" si="1"/>
        <v>0</v>
      </c>
      <c r="H14" s="49"/>
      <c r="I14" s="124">
        <f t="shared" si="2"/>
        <v>0</v>
      </c>
      <c r="J14" s="49"/>
      <c r="K14" s="129">
        <f t="shared" si="3"/>
        <v>0</v>
      </c>
      <c r="L14" s="63">
        <f t="shared" si="4"/>
        <v>0</v>
      </c>
      <c r="M14" s="64">
        <f t="shared" si="5"/>
        <v>0</v>
      </c>
      <c r="N14" s="49"/>
      <c r="O14" s="77">
        <f t="shared" si="6"/>
        <v>0</v>
      </c>
      <c r="P14" s="49"/>
      <c r="Q14" s="77">
        <f t="shared" si="7"/>
        <v>0</v>
      </c>
      <c r="R14" s="49"/>
      <c r="S14" s="77">
        <f t="shared" si="8"/>
        <v>0</v>
      </c>
      <c r="T14" s="49"/>
      <c r="U14" s="77">
        <f t="shared" si="9"/>
        <v>0</v>
      </c>
      <c r="V14" s="49"/>
      <c r="W14" s="77">
        <f t="shared" si="10"/>
        <v>0</v>
      </c>
      <c r="X14" s="63">
        <f t="shared" si="11"/>
        <v>0</v>
      </c>
      <c r="Y14" s="64">
        <f t="shared" si="12"/>
        <v>0</v>
      </c>
      <c r="AA14" s="146">
        <v>14</v>
      </c>
      <c r="AB14" s="146" t="s">
        <v>24</v>
      </c>
    </row>
    <row r="15" spans="1:28" ht="14.25" x14ac:dyDescent="0.15">
      <c r="A15" s="148"/>
      <c r="B15" s="148"/>
      <c r="C15" s="81"/>
      <c r="D15" s="49"/>
      <c r="E15" s="77">
        <f t="shared" si="0"/>
        <v>0</v>
      </c>
      <c r="F15" s="49"/>
      <c r="G15" s="77">
        <f t="shared" si="1"/>
        <v>0</v>
      </c>
      <c r="H15" s="49"/>
      <c r="I15" s="124">
        <f t="shared" si="2"/>
        <v>0</v>
      </c>
      <c r="J15" s="49"/>
      <c r="K15" s="129">
        <f t="shared" si="3"/>
        <v>0</v>
      </c>
      <c r="L15" s="63">
        <f t="shared" si="4"/>
        <v>0</v>
      </c>
      <c r="M15" s="64">
        <f t="shared" si="5"/>
        <v>0</v>
      </c>
      <c r="N15" s="49"/>
      <c r="O15" s="77">
        <f t="shared" si="6"/>
        <v>0</v>
      </c>
      <c r="P15" s="49"/>
      <c r="Q15" s="77">
        <f t="shared" si="7"/>
        <v>0</v>
      </c>
      <c r="R15" s="49"/>
      <c r="S15" s="77">
        <f t="shared" si="8"/>
        <v>0</v>
      </c>
      <c r="T15" s="49"/>
      <c r="U15" s="77">
        <f t="shared" si="9"/>
        <v>0</v>
      </c>
      <c r="V15" s="49"/>
      <c r="W15" s="77">
        <f t="shared" si="10"/>
        <v>0</v>
      </c>
      <c r="X15" s="63">
        <f t="shared" si="11"/>
        <v>0</v>
      </c>
      <c r="Y15" s="64">
        <f t="shared" si="12"/>
        <v>0</v>
      </c>
      <c r="AA15" s="53">
        <v>15</v>
      </c>
      <c r="AB15" s="53" t="s">
        <v>105</v>
      </c>
    </row>
    <row r="16" spans="1:28" ht="14.25" x14ac:dyDescent="0.15">
      <c r="A16" s="148"/>
      <c r="B16" s="148"/>
      <c r="C16" s="81"/>
      <c r="D16" s="49"/>
      <c r="E16" s="77">
        <f t="shared" si="0"/>
        <v>0</v>
      </c>
      <c r="F16" s="49"/>
      <c r="G16" s="77">
        <f t="shared" si="1"/>
        <v>0</v>
      </c>
      <c r="H16" s="49"/>
      <c r="I16" s="124">
        <f t="shared" si="2"/>
        <v>0</v>
      </c>
      <c r="J16" s="49"/>
      <c r="K16" s="129">
        <f t="shared" si="3"/>
        <v>0</v>
      </c>
      <c r="L16" s="63">
        <f t="shared" si="4"/>
        <v>0</v>
      </c>
      <c r="M16" s="64">
        <f t="shared" si="5"/>
        <v>0</v>
      </c>
      <c r="N16" s="49"/>
      <c r="O16" s="77">
        <f t="shared" si="6"/>
        <v>0</v>
      </c>
      <c r="P16" s="49"/>
      <c r="Q16" s="77">
        <f t="shared" si="7"/>
        <v>0</v>
      </c>
      <c r="R16" s="49"/>
      <c r="S16" s="77">
        <f t="shared" si="8"/>
        <v>0</v>
      </c>
      <c r="T16" s="49"/>
      <c r="U16" s="77">
        <f t="shared" si="9"/>
        <v>0</v>
      </c>
      <c r="V16" s="49"/>
      <c r="W16" s="77">
        <f t="shared" si="10"/>
        <v>0</v>
      </c>
      <c r="X16" s="63">
        <f t="shared" si="11"/>
        <v>0</v>
      </c>
      <c r="Y16" s="64">
        <f t="shared" si="12"/>
        <v>0</v>
      </c>
      <c r="AA16" s="119">
        <v>16</v>
      </c>
      <c r="AB16" s="119" t="s">
        <v>83</v>
      </c>
    </row>
    <row r="17" spans="1:28" ht="14.25" x14ac:dyDescent="0.15">
      <c r="A17" s="148"/>
      <c r="B17" s="148"/>
      <c r="C17" s="81"/>
      <c r="D17" s="49"/>
      <c r="E17" s="77">
        <f t="shared" si="0"/>
        <v>0</v>
      </c>
      <c r="F17" s="49"/>
      <c r="G17" s="77">
        <f t="shared" si="1"/>
        <v>0</v>
      </c>
      <c r="H17" s="49"/>
      <c r="I17" s="124">
        <f t="shared" si="2"/>
        <v>0</v>
      </c>
      <c r="J17" s="49"/>
      <c r="K17" s="129">
        <f t="shared" si="3"/>
        <v>0</v>
      </c>
      <c r="L17" s="63">
        <f t="shared" si="4"/>
        <v>0</v>
      </c>
      <c r="M17" s="64">
        <f t="shared" si="5"/>
        <v>0</v>
      </c>
      <c r="N17" s="49"/>
      <c r="O17" s="77">
        <f t="shared" si="6"/>
        <v>0</v>
      </c>
      <c r="P17" s="49"/>
      <c r="Q17" s="77">
        <f t="shared" si="7"/>
        <v>0</v>
      </c>
      <c r="R17" s="49"/>
      <c r="S17" s="77">
        <f t="shared" si="8"/>
        <v>0</v>
      </c>
      <c r="T17" s="49"/>
      <c r="U17" s="77">
        <f t="shared" si="9"/>
        <v>0</v>
      </c>
      <c r="V17" s="49"/>
      <c r="W17" s="77">
        <f t="shared" si="10"/>
        <v>0</v>
      </c>
      <c r="X17" s="63">
        <f t="shared" si="11"/>
        <v>0</v>
      </c>
      <c r="Y17" s="64">
        <f t="shared" si="12"/>
        <v>0</v>
      </c>
      <c r="AA17" s="51">
        <v>17</v>
      </c>
      <c r="AB17" s="51" t="s">
        <v>106</v>
      </c>
    </row>
    <row r="18" spans="1:28" ht="15" thickBot="1" x14ac:dyDescent="0.2">
      <c r="A18" s="150"/>
      <c r="B18" s="150"/>
      <c r="C18" s="82"/>
      <c r="D18" s="56"/>
      <c r="E18" s="78">
        <f t="shared" si="0"/>
        <v>0</v>
      </c>
      <c r="F18" s="56"/>
      <c r="G18" s="78">
        <f t="shared" si="1"/>
        <v>0</v>
      </c>
      <c r="H18" s="56"/>
      <c r="I18" s="125">
        <f t="shared" si="2"/>
        <v>0</v>
      </c>
      <c r="J18" s="56"/>
      <c r="K18" s="130">
        <f t="shared" si="3"/>
        <v>0</v>
      </c>
      <c r="L18" s="65">
        <f t="shared" si="4"/>
        <v>0</v>
      </c>
      <c r="M18" s="66">
        <f t="shared" si="5"/>
        <v>0</v>
      </c>
      <c r="N18" s="56"/>
      <c r="O18" s="78">
        <f t="shared" si="6"/>
        <v>0</v>
      </c>
      <c r="P18" s="56"/>
      <c r="Q18" s="78">
        <f t="shared" si="7"/>
        <v>0</v>
      </c>
      <c r="R18" s="56"/>
      <c r="S18" s="78">
        <f t="shared" si="8"/>
        <v>0</v>
      </c>
      <c r="T18" s="56"/>
      <c r="U18" s="78">
        <f t="shared" si="9"/>
        <v>0</v>
      </c>
      <c r="V18" s="56"/>
      <c r="W18" s="78">
        <f t="shared" si="10"/>
        <v>0</v>
      </c>
      <c r="X18" s="65">
        <f t="shared" si="11"/>
        <v>0</v>
      </c>
      <c r="Y18" s="66">
        <f t="shared" si="12"/>
        <v>0</v>
      </c>
      <c r="AA18" s="53">
        <v>18</v>
      </c>
      <c r="AB18" s="53" t="s">
        <v>107</v>
      </c>
    </row>
    <row r="19" spans="1:28" ht="15" thickBot="1" x14ac:dyDescent="0.2">
      <c r="A19" s="187"/>
      <c r="B19" s="187"/>
      <c r="C19" s="85"/>
      <c r="D19" s="58"/>
      <c r="E19" s="80">
        <f>SUM(E9:E18)</f>
        <v>0</v>
      </c>
      <c r="F19" s="58"/>
      <c r="G19" s="80">
        <f>SUM(G9:G18)</f>
        <v>0</v>
      </c>
      <c r="H19" s="58"/>
      <c r="I19" s="121">
        <f>SUM(I9:I18)</f>
        <v>0</v>
      </c>
      <c r="J19" s="58"/>
      <c r="K19" s="80">
        <f>SUM(K9:K18)</f>
        <v>0</v>
      </c>
      <c r="L19" s="69" t="s">
        <v>10</v>
      </c>
      <c r="M19" s="70">
        <f>SUM(M9:M18)</f>
        <v>0</v>
      </c>
      <c r="N19" s="58"/>
      <c r="O19" s="80">
        <f>SUM(O9:O18)</f>
        <v>0</v>
      </c>
      <c r="P19" s="58"/>
      <c r="Q19" s="80">
        <f>SUM(Q9:Q18)</f>
        <v>0</v>
      </c>
      <c r="R19" s="58"/>
      <c r="S19" s="80">
        <f>SUM(S9:S18)</f>
        <v>0</v>
      </c>
      <c r="T19" s="58"/>
      <c r="U19" s="80">
        <f>SUM(U9:U18)</f>
        <v>0</v>
      </c>
      <c r="V19" s="58"/>
      <c r="W19" s="80">
        <f>SUM(W9:W18)</f>
        <v>0</v>
      </c>
      <c r="X19" s="69" t="s">
        <v>10</v>
      </c>
      <c r="Y19" s="70">
        <f>SUM(Y9:Y18)</f>
        <v>0</v>
      </c>
      <c r="AA19" s="51">
        <v>19</v>
      </c>
      <c r="AB19" s="51" t="s">
        <v>108</v>
      </c>
    </row>
    <row r="20" spans="1:28" ht="14.25" x14ac:dyDescent="0.15">
      <c r="A20" s="184">
        <v>4</v>
      </c>
      <c r="B20" s="184" t="s">
        <v>21</v>
      </c>
      <c r="C20" s="86">
        <v>1</v>
      </c>
      <c r="D20" s="52"/>
      <c r="E20" s="79">
        <f t="shared" si="0"/>
        <v>0</v>
      </c>
      <c r="F20" s="52"/>
      <c r="G20" s="79">
        <f t="shared" ref="G20:G25" si="13">$C20*F20</f>
        <v>0</v>
      </c>
      <c r="H20" s="52"/>
      <c r="I20" s="126">
        <f t="shared" ref="I20:I25" si="14">$C20*H20</f>
        <v>0</v>
      </c>
      <c r="J20" s="52"/>
      <c r="K20" s="131">
        <f t="shared" ref="K20:K25" si="15">$C20*J20</f>
        <v>0</v>
      </c>
      <c r="L20" s="71">
        <f t="shared" ref="L20:L25" si="16">D20+F20+H20+J20</f>
        <v>0</v>
      </c>
      <c r="M20" s="72">
        <f t="shared" ref="M20:M25" si="17">$C20*L20</f>
        <v>0</v>
      </c>
      <c r="N20" s="52"/>
      <c r="O20" s="79">
        <f t="shared" ref="O20:O25" si="18">$C20*N20</f>
        <v>0</v>
      </c>
      <c r="P20" s="52"/>
      <c r="Q20" s="79">
        <f t="shared" ref="Q20:Q25" si="19">$C20*P20</f>
        <v>0</v>
      </c>
      <c r="R20" s="52"/>
      <c r="S20" s="79">
        <f t="shared" ref="S20:S25" si="20">$C20*R20</f>
        <v>0</v>
      </c>
      <c r="T20" s="52"/>
      <c r="U20" s="79">
        <f t="shared" ref="U20:U25" si="21">$C20*T20</f>
        <v>0</v>
      </c>
      <c r="V20" s="52"/>
      <c r="W20" s="79">
        <f t="shared" ref="W20:W25" si="22">$C20*V20</f>
        <v>0</v>
      </c>
      <c r="X20" s="71">
        <f t="shared" ref="X20:X25" si="23">D20+F20+H20+J20+N20+P20+R20+T20+V20</f>
        <v>0</v>
      </c>
      <c r="Y20" s="72">
        <f t="shared" ref="Y20:Y25" si="24">$C20*X20</f>
        <v>0</v>
      </c>
      <c r="AA20" s="145">
        <v>20</v>
      </c>
      <c r="AB20" s="145" t="s">
        <v>84</v>
      </c>
    </row>
    <row r="21" spans="1:28" ht="14.25" x14ac:dyDescent="0.15">
      <c r="A21" s="180"/>
      <c r="B21" s="180"/>
      <c r="C21" s="81">
        <v>2</v>
      </c>
      <c r="D21" s="156"/>
      <c r="E21" s="77">
        <f t="shared" si="0"/>
        <v>0</v>
      </c>
      <c r="F21" s="156"/>
      <c r="G21" s="77">
        <f t="shared" si="13"/>
        <v>0</v>
      </c>
      <c r="H21" s="156"/>
      <c r="I21" s="124">
        <f t="shared" si="14"/>
        <v>0</v>
      </c>
      <c r="J21" s="156"/>
      <c r="K21" s="129">
        <f t="shared" si="15"/>
        <v>0</v>
      </c>
      <c r="L21" s="63">
        <f t="shared" si="16"/>
        <v>0</v>
      </c>
      <c r="M21" s="64">
        <f t="shared" si="17"/>
        <v>0</v>
      </c>
      <c r="N21" s="156"/>
      <c r="O21" s="77">
        <f t="shared" si="18"/>
        <v>0</v>
      </c>
      <c r="P21" s="156"/>
      <c r="Q21" s="77">
        <f t="shared" si="19"/>
        <v>0</v>
      </c>
      <c r="R21" s="156"/>
      <c r="S21" s="77">
        <f t="shared" si="20"/>
        <v>0</v>
      </c>
      <c r="T21" s="156"/>
      <c r="U21" s="77">
        <f t="shared" si="21"/>
        <v>0</v>
      </c>
      <c r="V21" s="156"/>
      <c r="W21" s="77">
        <f t="shared" si="22"/>
        <v>0</v>
      </c>
      <c r="X21" s="63">
        <f t="shared" si="23"/>
        <v>0</v>
      </c>
      <c r="Y21" s="64">
        <f t="shared" si="24"/>
        <v>0</v>
      </c>
      <c r="AA21" s="51">
        <v>21</v>
      </c>
      <c r="AB21" s="51" t="s">
        <v>109</v>
      </c>
    </row>
    <row r="22" spans="1:28" ht="14.25" x14ac:dyDescent="0.15">
      <c r="A22" s="180"/>
      <c r="B22" s="180"/>
      <c r="C22" s="81">
        <v>3</v>
      </c>
      <c r="D22" s="156"/>
      <c r="E22" s="77">
        <f t="shared" si="0"/>
        <v>0</v>
      </c>
      <c r="F22" s="156"/>
      <c r="G22" s="77">
        <f t="shared" si="13"/>
        <v>0</v>
      </c>
      <c r="H22" s="156"/>
      <c r="I22" s="124">
        <f t="shared" si="14"/>
        <v>0</v>
      </c>
      <c r="J22" s="156"/>
      <c r="K22" s="129">
        <f t="shared" si="15"/>
        <v>0</v>
      </c>
      <c r="L22" s="63">
        <f t="shared" si="16"/>
        <v>0</v>
      </c>
      <c r="M22" s="64">
        <f t="shared" si="17"/>
        <v>0</v>
      </c>
      <c r="N22" s="156"/>
      <c r="O22" s="77">
        <f t="shared" si="18"/>
        <v>0</v>
      </c>
      <c r="P22" s="156"/>
      <c r="Q22" s="77">
        <f t="shared" si="19"/>
        <v>0</v>
      </c>
      <c r="R22" s="156"/>
      <c r="S22" s="77">
        <f t="shared" si="20"/>
        <v>0</v>
      </c>
      <c r="T22" s="156"/>
      <c r="U22" s="77">
        <f t="shared" si="21"/>
        <v>0</v>
      </c>
      <c r="V22" s="156"/>
      <c r="W22" s="77">
        <f t="shared" si="22"/>
        <v>0</v>
      </c>
      <c r="X22" s="63">
        <f t="shared" si="23"/>
        <v>0</v>
      </c>
      <c r="Y22" s="64">
        <f t="shared" si="24"/>
        <v>0</v>
      </c>
      <c r="AA22" s="145">
        <v>22</v>
      </c>
      <c r="AB22" s="145" t="s">
        <v>26</v>
      </c>
    </row>
    <row r="23" spans="1:28" ht="14.25" x14ac:dyDescent="0.15">
      <c r="A23" s="180"/>
      <c r="B23" s="180"/>
      <c r="C23" s="81">
        <v>4</v>
      </c>
      <c r="D23" s="156"/>
      <c r="E23" s="77">
        <f t="shared" si="0"/>
        <v>0</v>
      </c>
      <c r="F23" s="156"/>
      <c r="G23" s="77">
        <f t="shared" si="13"/>
        <v>0</v>
      </c>
      <c r="H23" s="156"/>
      <c r="I23" s="124">
        <f t="shared" si="14"/>
        <v>0</v>
      </c>
      <c r="J23" s="156"/>
      <c r="K23" s="129">
        <f t="shared" si="15"/>
        <v>0</v>
      </c>
      <c r="L23" s="63">
        <f t="shared" si="16"/>
        <v>0</v>
      </c>
      <c r="M23" s="64">
        <f t="shared" si="17"/>
        <v>0</v>
      </c>
      <c r="N23" s="156"/>
      <c r="O23" s="77">
        <f t="shared" si="18"/>
        <v>0</v>
      </c>
      <c r="P23" s="156"/>
      <c r="Q23" s="77">
        <f t="shared" si="19"/>
        <v>0</v>
      </c>
      <c r="R23" s="156"/>
      <c r="S23" s="77">
        <f t="shared" si="20"/>
        <v>0</v>
      </c>
      <c r="T23" s="156"/>
      <c r="U23" s="77">
        <f t="shared" si="21"/>
        <v>0</v>
      </c>
      <c r="V23" s="156"/>
      <c r="W23" s="77">
        <f t="shared" si="22"/>
        <v>0</v>
      </c>
      <c r="X23" s="63">
        <f t="shared" si="23"/>
        <v>0</v>
      </c>
      <c r="Y23" s="64">
        <f t="shared" si="24"/>
        <v>0</v>
      </c>
      <c r="AA23" s="51">
        <v>23</v>
      </c>
      <c r="AB23" s="51" t="s">
        <v>110</v>
      </c>
    </row>
    <row r="24" spans="1:28" ht="14.25" x14ac:dyDescent="0.15">
      <c r="A24" s="180"/>
      <c r="B24" s="180"/>
      <c r="C24" s="81">
        <v>5</v>
      </c>
      <c r="D24" s="156"/>
      <c r="E24" s="77">
        <f t="shared" si="0"/>
        <v>0</v>
      </c>
      <c r="F24" s="156"/>
      <c r="G24" s="77">
        <f t="shared" si="13"/>
        <v>0</v>
      </c>
      <c r="H24" s="156"/>
      <c r="I24" s="124">
        <f t="shared" si="14"/>
        <v>0</v>
      </c>
      <c r="J24" s="156"/>
      <c r="K24" s="129">
        <f t="shared" si="15"/>
        <v>0</v>
      </c>
      <c r="L24" s="63">
        <f t="shared" si="16"/>
        <v>0</v>
      </c>
      <c r="M24" s="64">
        <f t="shared" si="17"/>
        <v>0</v>
      </c>
      <c r="N24" s="156"/>
      <c r="O24" s="77">
        <f t="shared" si="18"/>
        <v>0</v>
      </c>
      <c r="P24" s="156"/>
      <c r="Q24" s="77">
        <f t="shared" si="19"/>
        <v>0</v>
      </c>
      <c r="R24" s="156"/>
      <c r="S24" s="77">
        <f t="shared" si="20"/>
        <v>0</v>
      </c>
      <c r="T24" s="156"/>
      <c r="U24" s="77">
        <f t="shared" si="21"/>
        <v>0</v>
      </c>
      <c r="V24" s="156"/>
      <c r="W24" s="77">
        <f t="shared" si="22"/>
        <v>0</v>
      </c>
      <c r="X24" s="63">
        <f t="shared" si="23"/>
        <v>0</v>
      </c>
      <c r="Y24" s="64">
        <f t="shared" si="24"/>
        <v>0</v>
      </c>
      <c r="AA24" s="53">
        <v>24</v>
      </c>
      <c r="AB24" s="53" t="s">
        <v>111</v>
      </c>
    </row>
    <row r="25" spans="1:28" ht="15" thickBot="1" x14ac:dyDescent="0.2">
      <c r="A25" s="181"/>
      <c r="B25" s="181"/>
      <c r="C25" s="82">
        <v>10</v>
      </c>
      <c r="D25" s="50"/>
      <c r="E25" s="78">
        <f t="shared" si="0"/>
        <v>0</v>
      </c>
      <c r="F25" s="50"/>
      <c r="G25" s="78">
        <f t="shared" si="13"/>
        <v>0</v>
      </c>
      <c r="H25" s="50"/>
      <c r="I25" s="125">
        <f t="shared" si="14"/>
        <v>0</v>
      </c>
      <c r="J25" s="50"/>
      <c r="K25" s="130">
        <f t="shared" si="15"/>
        <v>0</v>
      </c>
      <c r="L25" s="65">
        <f t="shared" si="16"/>
        <v>0</v>
      </c>
      <c r="M25" s="66">
        <f t="shared" si="17"/>
        <v>0</v>
      </c>
      <c r="N25" s="50"/>
      <c r="O25" s="78">
        <f t="shared" si="18"/>
        <v>0</v>
      </c>
      <c r="P25" s="50"/>
      <c r="Q25" s="78">
        <f t="shared" si="19"/>
        <v>0</v>
      </c>
      <c r="R25" s="50"/>
      <c r="S25" s="78">
        <f t="shared" si="20"/>
        <v>0</v>
      </c>
      <c r="T25" s="50"/>
      <c r="U25" s="78">
        <f t="shared" si="21"/>
        <v>0</v>
      </c>
      <c r="V25" s="50"/>
      <c r="W25" s="78">
        <f t="shared" si="22"/>
        <v>0</v>
      </c>
      <c r="X25" s="65">
        <f t="shared" si="23"/>
        <v>0</v>
      </c>
      <c r="Y25" s="66">
        <f t="shared" si="24"/>
        <v>0</v>
      </c>
      <c r="AA25" s="51">
        <v>25</v>
      </c>
      <c r="AB25" s="51" t="s">
        <v>112</v>
      </c>
    </row>
    <row r="26" spans="1:28" ht="15" thickBot="1" x14ac:dyDescent="0.2">
      <c r="A26" s="183"/>
      <c r="B26" s="183"/>
      <c r="C26" s="83"/>
      <c r="D26" s="57"/>
      <c r="E26" s="80">
        <f>SUM(E20:E25)</f>
        <v>0</v>
      </c>
      <c r="F26" s="57"/>
      <c r="G26" s="80">
        <f>SUM(G20:G25)</f>
        <v>0</v>
      </c>
      <c r="H26" s="57"/>
      <c r="I26" s="121">
        <f>SUM(I20:I25)</f>
        <v>0</v>
      </c>
      <c r="J26" s="57"/>
      <c r="K26" s="80">
        <f>SUM(K20:K25)</f>
        <v>0</v>
      </c>
      <c r="L26" s="69" t="s">
        <v>10</v>
      </c>
      <c r="M26" s="70">
        <f>SUM(M20:M25)</f>
        <v>0</v>
      </c>
      <c r="N26" s="57"/>
      <c r="O26" s="80">
        <f>SUM(O20:O25)</f>
        <v>0</v>
      </c>
      <c r="P26" s="57"/>
      <c r="Q26" s="80">
        <f>SUM(Q20:Q25)</f>
        <v>0</v>
      </c>
      <c r="R26" s="57"/>
      <c r="S26" s="80">
        <f>SUM(S20:S25)</f>
        <v>0</v>
      </c>
      <c r="T26" s="57"/>
      <c r="U26" s="80">
        <f>SUM(U20:U25)</f>
        <v>0</v>
      </c>
      <c r="V26" s="57"/>
      <c r="W26" s="80">
        <f>SUM(W20:W25)</f>
        <v>0</v>
      </c>
      <c r="X26" s="69" t="s">
        <v>10</v>
      </c>
      <c r="Y26" s="70">
        <f>SUM(Y20:Y25)</f>
        <v>0</v>
      </c>
      <c r="AA26" s="53">
        <v>26</v>
      </c>
      <c r="AB26" s="53" t="s">
        <v>113</v>
      </c>
    </row>
    <row r="27" spans="1:28" ht="14.25" x14ac:dyDescent="0.15">
      <c r="A27" s="154">
        <v>5</v>
      </c>
      <c r="B27" s="154" t="s">
        <v>150</v>
      </c>
      <c r="C27" s="84">
        <v>0.5</v>
      </c>
      <c r="D27" s="54"/>
      <c r="E27" s="79">
        <f t="shared" si="0"/>
        <v>0</v>
      </c>
      <c r="F27" s="54"/>
      <c r="G27" s="79">
        <f t="shared" ref="G27:G36" si="25">$C27*F27</f>
        <v>0</v>
      </c>
      <c r="H27" s="54"/>
      <c r="I27" s="126">
        <f t="shared" ref="I27:I36" si="26">$C27*H27</f>
        <v>0</v>
      </c>
      <c r="J27" s="54"/>
      <c r="K27" s="131">
        <f t="shared" ref="K27:K36" si="27">$C27*J27</f>
        <v>0</v>
      </c>
      <c r="L27" s="61">
        <f t="shared" ref="L27:L36" si="28">D27+F27+H27+J27</f>
        <v>0</v>
      </c>
      <c r="M27" s="62">
        <f t="shared" ref="M27:M36" si="29">$C27*L27</f>
        <v>0</v>
      </c>
      <c r="N27" s="54"/>
      <c r="O27" s="79">
        <f t="shared" ref="O27:O36" si="30">$C27*N27</f>
        <v>0</v>
      </c>
      <c r="P27" s="54"/>
      <c r="Q27" s="79">
        <f t="shared" ref="Q27:Q36" si="31">$C27*P27</f>
        <v>0</v>
      </c>
      <c r="R27" s="54"/>
      <c r="S27" s="79">
        <f t="shared" ref="S27:S36" si="32">$C27*R27</f>
        <v>0</v>
      </c>
      <c r="T27" s="54"/>
      <c r="U27" s="79">
        <f t="shared" ref="U27:U36" si="33">$C27*T27</f>
        <v>0</v>
      </c>
      <c r="V27" s="54"/>
      <c r="W27" s="79">
        <f t="shared" ref="W27:W36" si="34">$C27*V27</f>
        <v>0</v>
      </c>
      <c r="X27" s="61">
        <f t="shared" ref="X27:X36" si="35">D27+F27+H27+J27+N27+P27+R27+T27+V27</f>
        <v>0</v>
      </c>
      <c r="Y27" s="62">
        <f t="shared" ref="Y27:Y36" si="36">$C27*X27</f>
        <v>0</v>
      </c>
      <c r="AA27" s="51">
        <v>28</v>
      </c>
      <c r="AB27" s="51" t="s">
        <v>114</v>
      </c>
    </row>
    <row r="28" spans="1:28" ht="14.25" x14ac:dyDescent="0.15">
      <c r="A28" s="148"/>
      <c r="B28" s="148"/>
      <c r="C28" s="81">
        <v>0.8</v>
      </c>
      <c r="D28" s="49"/>
      <c r="E28" s="77">
        <f t="shared" si="0"/>
        <v>0</v>
      </c>
      <c r="F28" s="49"/>
      <c r="G28" s="77">
        <f t="shared" si="25"/>
        <v>0</v>
      </c>
      <c r="H28" s="49"/>
      <c r="I28" s="124">
        <f t="shared" si="26"/>
        <v>0</v>
      </c>
      <c r="J28" s="49"/>
      <c r="K28" s="129">
        <f t="shared" si="27"/>
        <v>0</v>
      </c>
      <c r="L28" s="63">
        <f t="shared" si="28"/>
        <v>0</v>
      </c>
      <c r="M28" s="64">
        <f t="shared" si="29"/>
        <v>0</v>
      </c>
      <c r="N28" s="49"/>
      <c r="O28" s="77">
        <f t="shared" si="30"/>
        <v>0</v>
      </c>
      <c r="P28" s="49"/>
      <c r="Q28" s="77">
        <f t="shared" si="31"/>
        <v>0</v>
      </c>
      <c r="R28" s="49"/>
      <c r="S28" s="77">
        <f t="shared" si="32"/>
        <v>0</v>
      </c>
      <c r="T28" s="49"/>
      <c r="U28" s="77">
        <f t="shared" si="33"/>
        <v>0</v>
      </c>
      <c r="V28" s="49"/>
      <c r="W28" s="77">
        <f t="shared" si="34"/>
        <v>0</v>
      </c>
      <c r="X28" s="63">
        <f t="shared" si="35"/>
        <v>0</v>
      </c>
      <c r="Y28" s="64">
        <f t="shared" si="36"/>
        <v>0</v>
      </c>
      <c r="AA28" s="53">
        <v>29</v>
      </c>
      <c r="AB28" s="53" t="s">
        <v>115</v>
      </c>
    </row>
    <row r="29" spans="1:28" ht="14.25" x14ac:dyDescent="0.15">
      <c r="A29" s="148"/>
      <c r="B29" s="148"/>
      <c r="C29" s="81">
        <v>1</v>
      </c>
      <c r="D29" s="49"/>
      <c r="E29" s="77">
        <f t="shared" si="0"/>
        <v>0</v>
      </c>
      <c r="F29" s="49"/>
      <c r="G29" s="77">
        <f t="shared" si="25"/>
        <v>0</v>
      </c>
      <c r="H29" s="49"/>
      <c r="I29" s="124">
        <f t="shared" si="26"/>
        <v>0</v>
      </c>
      <c r="J29" s="49"/>
      <c r="K29" s="129">
        <f t="shared" si="27"/>
        <v>0</v>
      </c>
      <c r="L29" s="63">
        <f t="shared" si="28"/>
        <v>0</v>
      </c>
      <c r="M29" s="64">
        <f t="shared" si="29"/>
        <v>0</v>
      </c>
      <c r="N29" s="49"/>
      <c r="O29" s="77">
        <f t="shared" si="30"/>
        <v>0</v>
      </c>
      <c r="P29" s="49"/>
      <c r="Q29" s="77">
        <f t="shared" si="31"/>
        <v>0</v>
      </c>
      <c r="R29" s="49"/>
      <c r="S29" s="77">
        <f t="shared" si="32"/>
        <v>0</v>
      </c>
      <c r="T29" s="49"/>
      <c r="U29" s="77">
        <f t="shared" si="33"/>
        <v>0</v>
      </c>
      <c r="V29" s="49"/>
      <c r="W29" s="77">
        <f t="shared" si="34"/>
        <v>0</v>
      </c>
      <c r="X29" s="63">
        <f t="shared" si="35"/>
        <v>0</v>
      </c>
      <c r="Y29" s="64">
        <f t="shared" si="36"/>
        <v>0</v>
      </c>
      <c r="AA29" s="51">
        <v>30</v>
      </c>
      <c r="AB29" s="51" t="s">
        <v>116</v>
      </c>
    </row>
    <row r="30" spans="1:28" ht="14.25" x14ac:dyDescent="0.15">
      <c r="A30" s="148"/>
      <c r="B30" s="148"/>
      <c r="C30" s="81">
        <v>1.5</v>
      </c>
      <c r="D30" s="49"/>
      <c r="E30" s="77">
        <f t="shared" si="0"/>
        <v>0</v>
      </c>
      <c r="F30" s="49"/>
      <c r="G30" s="77">
        <f t="shared" si="25"/>
        <v>0</v>
      </c>
      <c r="H30" s="49"/>
      <c r="I30" s="124">
        <f t="shared" si="26"/>
        <v>0</v>
      </c>
      <c r="J30" s="49"/>
      <c r="K30" s="129">
        <f t="shared" si="27"/>
        <v>0</v>
      </c>
      <c r="L30" s="63">
        <f t="shared" si="28"/>
        <v>0</v>
      </c>
      <c r="M30" s="64">
        <f t="shared" si="29"/>
        <v>0</v>
      </c>
      <c r="N30" s="49"/>
      <c r="O30" s="77">
        <f t="shared" si="30"/>
        <v>0</v>
      </c>
      <c r="P30" s="49"/>
      <c r="Q30" s="77">
        <f t="shared" si="31"/>
        <v>0</v>
      </c>
      <c r="R30" s="49"/>
      <c r="S30" s="77">
        <f t="shared" si="32"/>
        <v>0</v>
      </c>
      <c r="T30" s="49"/>
      <c r="U30" s="77">
        <f t="shared" si="33"/>
        <v>0</v>
      </c>
      <c r="V30" s="49"/>
      <c r="W30" s="77">
        <f t="shared" si="34"/>
        <v>0</v>
      </c>
      <c r="X30" s="63">
        <f t="shared" si="35"/>
        <v>0</v>
      </c>
      <c r="Y30" s="64">
        <f t="shared" si="36"/>
        <v>0</v>
      </c>
      <c r="AA30" s="53">
        <v>31</v>
      </c>
      <c r="AB30" s="53" t="s">
        <v>117</v>
      </c>
    </row>
    <row r="31" spans="1:28" ht="14.25" x14ac:dyDescent="0.15">
      <c r="A31" s="148"/>
      <c r="B31" s="148"/>
      <c r="C31" s="81">
        <v>2</v>
      </c>
      <c r="D31" s="49"/>
      <c r="E31" s="77">
        <f t="shared" si="0"/>
        <v>0</v>
      </c>
      <c r="F31" s="49"/>
      <c r="G31" s="77">
        <f t="shared" si="25"/>
        <v>0</v>
      </c>
      <c r="H31" s="49"/>
      <c r="I31" s="124">
        <f t="shared" si="26"/>
        <v>0</v>
      </c>
      <c r="J31" s="49"/>
      <c r="K31" s="129">
        <f t="shared" si="27"/>
        <v>0</v>
      </c>
      <c r="L31" s="63">
        <f t="shared" si="28"/>
        <v>0</v>
      </c>
      <c r="M31" s="64">
        <f t="shared" si="29"/>
        <v>0</v>
      </c>
      <c r="N31" s="49"/>
      <c r="O31" s="77">
        <f t="shared" si="30"/>
        <v>0</v>
      </c>
      <c r="P31" s="49"/>
      <c r="Q31" s="77">
        <f t="shared" si="31"/>
        <v>0</v>
      </c>
      <c r="R31" s="49"/>
      <c r="S31" s="77">
        <f t="shared" si="32"/>
        <v>0</v>
      </c>
      <c r="T31" s="49"/>
      <c r="U31" s="77">
        <f t="shared" si="33"/>
        <v>0</v>
      </c>
      <c r="V31" s="49"/>
      <c r="W31" s="77">
        <f t="shared" si="34"/>
        <v>0</v>
      </c>
      <c r="X31" s="63">
        <f t="shared" si="35"/>
        <v>0</v>
      </c>
      <c r="Y31" s="64">
        <f t="shared" si="36"/>
        <v>0</v>
      </c>
      <c r="AA31" s="51">
        <v>33</v>
      </c>
      <c r="AB31" s="51" t="s">
        <v>118</v>
      </c>
    </row>
    <row r="32" spans="1:28" ht="14.25" x14ac:dyDescent="0.15">
      <c r="A32" s="148"/>
      <c r="B32" s="148"/>
      <c r="C32" s="81">
        <v>3</v>
      </c>
      <c r="D32" s="49"/>
      <c r="E32" s="77">
        <f t="shared" si="0"/>
        <v>0</v>
      </c>
      <c r="F32" s="49"/>
      <c r="G32" s="77">
        <f t="shared" si="25"/>
        <v>0</v>
      </c>
      <c r="H32" s="49"/>
      <c r="I32" s="124">
        <f t="shared" si="26"/>
        <v>0</v>
      </c>
      <c r="J32" s="49"/>
      <c r="K32" s="129">
        <f t="shared" si="27"/>
        <v>0</v>
      </c>
      <c r="L32" s="63">
        <f t="shared" si="28"/>
        <v>0</v>
      </c>
      <c r="M32" s="64">
        <f t="shared" si="29"/>
        <v>0</v>
      </c>
      <c r="N32" s="49"/>
      <c r="O32" s="77">
        <f t="shared" si="30"/>
        <v>0</v>
      </c>
      <c r="P32" s="49"/>
      <c r="Q32" s="77">
        <f t="shared" si="31"/>
        <v>0</v>
      </c>
      <c r="R32" s="49"/>
      <c r="S32" s="77">
        <f t="shared" si="32"/>
        <v>0</v>
      </c>
      <c r="T32" s="49"/>
      <c r="U32" s="77">
        <f t="shared" si="33"/>
        <v>0</v>
      </c>
      <c r="V32" s="49"/>
      <c r="W32" s="77">
        <f t="shared" si="34"/>
        <v>0</v>
      </c>
      <c r="X32" s="63">
        <f t="shared" si="35"/>
        <v>0</v>
      </c>
      <c r="Y32" s="64">
        <f t="shared" si="36"/>
        <v>0</v>
      </c>
      <c r="AA32" s="53">
        <v>35</v>
      </c>
      <c r="AB32" s="53" t="s">
        <v>119</v>
      </c>
    </row>
    <row r="33" spans="1:28" ht="14.25" x14ac:dyDescent="0.15">
      <c r="A33" s="148"/>
      <c r="B33" s="148"/>
      <c r="C33" s="81">
        <v>4</v>
      </c>
      <c r="D33" s="49"/>
      <c r="E33" s="77">
        <f t="shared" si="0"/>
        <v>0</v>
      </c>
      <c r="F33" s="49"/>
      <c r="G33" s="77">
        <f t="shared" si="25"/>
        <v>0</v>
      </c>
      <c r="H33" s="49"/>
      <c r="I33" s="124">
        <f t="shared" si="26"/>
        <v>0</v>
      </c>
      <c r="J33" s="49"/>
      <c r="K33" s="129">
        <f t="shared" si="27"/>
        <v>0</v>
      </c>
      <c r="L33" s="63">
        <f t="shared" si="28"/>
        <v>0</v>
      </c>
      <c r="M33" s="64">
        <f t="shared" si="29"/>
        <v>0</v>
      </c>
      <c r="N33" s="49"/>
      <c r="O33" s="77">
        <f t="shared" si="30"/>
        <v>0</v>
      </c>
      <c r="P33" s="49"/>
      <c r="Q33" s="77">
        <f t="shared" si="31"/>
        <v>0</v>
      </c>
      <c r="R33" s="49"/>
      <c r="S33" s="77">
        <f t="shared" si="32"/>
        <v>0</v>
      </c>
      <c r="T33" s="49"/>
      <c r="U33" s="77">
        <f t="shared" si="33"/>
        <v>0</v>
      </c>
      <c r="V33" s="49"/>
      <c r="W33" s="77">
        <f t="shared" si="34"/>
        <v>0</v>
      </c>
      <c r="X33" s="63">
        <f t="shared" si="35"/>
        <v>0</v>
      </c>
      <c r="Y33" s="64">
        <f t="shared" si="36"/>
        <v>0</v>
      </c>
      <c r="AA33" s="51">
        <v>36</v>
      </c>
      <c r="AB33" s="51" t="s">
        <v>120</v>
      </c>
    </row>
    <row r="34" spans="1:28" ht="14.25" x14ac:dyDescent="0.15">
      <c r="A34" s="148"/>
      <c r="B34" s="148"/>
      <c r="C34" s="81">
        <v>5</v>
      </c>
      <c r="D34" s="49"/>
      <c r="E34" s="77">
        <f t="shared" si="0"/>
        <v>0</v>
      </c>
      <c r="F34" s="49"/>
      <c r="G34" s="77">
        <f t="shared" si="25"/>
        <v>0</v>
      </c>
      <c r="H34" s="49"/>
      <c r="I34" s="124">
        <f t="shared" si="26"/>
        <v>0</v>
      </c>
      <c r="J34" s="49"/>
      <c r="K34" s="129">
        <f t="shared" si="27"/>
        <v>0</v>
      </c>
      <c r="L34" s="63">
        <f t="shared" si="28"/>
        <v>0</v>
      </c>
      <c r="M34" s="64">
        <f t="shared" si="29"/>
        <v>0</v>
      </c>
      <c r="N34" s="49"/>
      <c r="O34" s="77">
        <f t="shared" si="30"/>
        <v>0</v>
      </c>
      <c r="P34" s="49"/>
      <c r="Q34" s="77">
        <f t="shared" si="31"/>
        <v>0</v>
      </c>
      <c r="R34" s="49"/>
      <c r="S34" s="77">
        <f t="shared" si="32"/>
        <v>0</v>
      </c>
      <c r="T34" s="49"/>
      <c r="U34" s="77">
        <f t="shared" si="33"/>
        <v>0</v>
      </c>
      <c r="V34" s="49"/>
      <c r="W34" s="77">
        <f t="shared" si="34"/>
        <v>0</v>
      </c>
      <c r="X34" s="63">
        <f t="shared" si="35"/>
        <v>0</v>
      </c>
      <c r="Y34" s="64">
        <f t="shared" si="36"/>
        <v>0</v>
      </c>
      <c r="AA34" s="53">
        <v>37</v>
      </c>
      <c r="AB34" s="53" t="s">
        <v>121</v>
      </c>
    </row>
    <row r="35" spans="1:28" ht="14.25" x14ac:dyDescent="0.15">
      <c r="A35" s="148"/>
      <c r="B35" s="148"/>
      <c r="C35" s="81"/>
      <c r="D35" s="49"/>
      <c r="E35" s="77">
        <f t="shared" si="0"/>
        <v>0</v>
      </c>
      <c r="F35" s="49"/>
      <c r="G35" s="77">
        <f t="shared" si="25"/>
        <v>0</v>
      </c>
      <c r="H35" s="49"/>
      <c r="I35" s="124">
        <f t="shared" si="26"/>
        <v>0</v>
      </c>
      <c r="J35" s="49"/>
      <c r="K35" s="129">
        <f t="shared" si="27"/>
        <v>0</v>
      </c>
      <c r="L35" s="63">
        <f t="shared" si="28"/>
        <v>0</v>
      </c>
      <c r="M35" s="64">
        <f t="shared" si="29"/>
        <v>0</v>
      </c>
      <c r="N35" s="49"/>
      <c r="O35" s="77">
        <f t="shared" si="30"/>
        <v>0</v>
      </c>
      <c r="P35" s="49"/>
      <c r="Q35" s="77">
        <f t="shared" si="31"/>
        <v>0</v>
      </c>
      <c r="R35" s="49"/>
      <c r="S35" s="77">
        <f t="shared" si="32"/>
        <v>0</v>
      </c>
      <c r="T35" s="49"/>
      <c r="U35" s="77">
        <f t="shared" si="33"/>
        <v>0</v>
      </c>
      <c r="V35" s="49"/>
      <c r="W35" s="77">
        <f t="shared" si="34"/>
        <v>0</v>
      </c>
      <c r="X35" s="63">
        <f t="shared" si="35"/>
        <v>0</v>
      </c>
      <c r="Y35" s="64">
        <f t="shared" si="36"/>
        <v>0</v>
      </c>
      <c r="AA35" s="51">
        <v>39</v>
      </c>
      <c r="AB35" s="51" t="s">
        <v>122</v>
      </c>
    </row>
    <row r="36" spans="1:28" ht="15" thickBot="1" x14ac:dyDescent="0.2">
      <c r="A36" s="148"/>
      <c r="B36" s="148"/>
      <c r="C36" s="87"/>
      <c r="D36" s="55"/>
      <c r="E36" s="78">
        <f t="shared" si="0"/>
        <v>0</v>
      </c>
      <c r="F36" s="55"/>
      <c r="G36" s="78">
        <f t="shared" si="25"/>
        <v>0</v>
      </c>
      <c r="H36" s="55"/>
      <c r="I36" s="125">
        <f t="shared" si="26"/>
        <v>0</v>
      </c>
      <c r="J36" s="55"/>
      <c r="K36" s="130">
        <f t="shared" si="27"/>
        <v>0</v>
      </c>
      <c r="L36" s="73">
        <f t="shared" si="28"/>
        <v>0</v>
      </c>
      <c r="M36" s="74">
        <f t="shared" si="29"/>
        <v>0</v>
      </c>
      <c r="N36" s="55"/>
      <c r="O36" s="78">
        <f t="shared" si="30"/>
        <v>0</v>
      </c>
      <c r="P36" s="55"/>
      <c r="Q36" s="78">
        <f t="shared" si="31"/>
        <v>0</v>
      </c>
      <c r="R36" s="55"/>
      <c r="S36" s="78">
        <f t="shared" si="32"/>
        <v>0</v>
      </c>
      <c r="T36" s="55"/>
      <c r="U36" s="78">
        <f t="shared" si="33"/>
        <v>0</v>
      </c>
      <c r="V36" s="55"/>
      <c r="W36" s="78">
        <f t="shared" si="34"/>
        <v>0</v>
      </c>
      <c r="X36" s="73">
        <f t="shared" si="35"/>
        <v>0</v>
      </c>
      <c r="Y36" s="74">
        <f t="shared" si="36"/>
        <v>0</v>
      </c>
      <c r="AA36" s="53">
        <v>43</v>
      </c>
      <c r="AB36" s="53" t="s">
        <v>123</v>
      </c>
    </row>
    <row r="37" spans="1:28" ht="15" thickBot="1" x14ac:dyDescent="0.2">
      <c r="A37" s="187"/>
      <c r="B37" s="187"/>
      <c r="C37" s="85"/>
      <c r="D37" s="58"/>
      <c r="E37" s="80">
        <f>SUM(E27:E36)</f>
        <v>0</v>
      </c>
      <c r="F37" s="58"/>
      <c r="G37" s="80">
        <f>SUM(G27:G36)</f>
        <v>0</v>
      </c>
      <c r="H37" s="58"/>
      <c r="I37" s="121">
        <f>SUM(I27:I36)</f>
        <v>0</v>
      </c>
      <c r="J37" s="58"/>
      <c r="K37" s="80">
        <f>SUM(K27:K36)</f>
        <v>0</v>
      </c>
      <c r="L37" s="69" t="s">
        <v>10</v>
      </c>
      <c r="M37" s="70">
        <f>SUM(M27:M36)</f>
        <v>0</v>
      </c>
      <c r="N37" s="58"/>
      <c r="O37" s="80">
        <f>SUM(O27:O36)</f>
        <v>0</v>
      </c>
      <c r="P37" s="58"/>
      <c r="Q37" s="80">
        <f>SUM(Q27:Q36)</f>
        <v>0</v>
      </c>
      <c r="R37" s="58"/>
      <c r="S37" s="80">
        <f>SUM(S27:S36)</f>
        <v>0</v>
      </c>
      <c r="T37" s="58"/>
      <c r="U37" s="80">
        <f>SUM(U27:U36)</f>
        <v>0</v>
      </c>
      <c r="V37" s="58"/>
      <c r="W37" s="80">
        <f>SUM(W27:W36)</f>
        <v>0</v>
      </c>
      <c r="X37" s="69" t="s">
        <v>10</v>
      </c>
      <c r="Y37" s="70">
        <f>SUM(Y27:Y36)</f>
        <v>0</v>
      </c>
      <c r="AA37" s="146">
        <v>46</v>
      </c>
      <c r="AB37" s="146" t="s">
        <v>34</v>
      </c>
    </row>
    <row r="38" spans="1:28" ht="14.25" x14ac:dyDescent="0.15">
      <c r="A38" s="184">
        <v>6</v>
      </c>
      <c r="B38" s="184" t="s">
        <v>82</v>
      </c>
      <c r="C38" s="86">
        <v>1</v>
      </c>
      <c r="D38" s="52"/>
      <c r="E38" s="79">
        <f t="shared" si="0"/>
        <v>0</v>
      </c>
      <c r="F38" s="52"/>
      <c r="G38" s="79">
        <f>$C38*F38</f>
        <v>0</v>
      </c>
      <c r="H38" s="52"/>
      <c r="I38" s="126">
        <f>$C38*H38</f>
        <v>0</v>
      </c>
      <c r="J38" s="52"/>
      <c r="K38" s="131">
        <f>$C38*J38</f>
        <v>0</v>
      </c>
      <c r="L38" s="71">
        <f>D38+F38+H38+J38</f>
        <v>0</v>
      </c>
      <c r="M38" s="72">
        <f>$C38*L38</f>
        <v>0</v>
      </c>
      <c r="N38" s="52"/>
      <c r="O38" s="79">
        <f>$C38*N38</f>
        <v>0</v>
      </c>
      <c r="P38" s="52"/>
      <c r="Q38" s="79">
        <f>$C38*P38</f>
        <v>0</v>
      </c>
      <c r="R38" s="52"/>
      <c r="S38" s="79">
        <f>$C38*R38</f>
        <v>0</v>
      </c>
      <c r="T38" s="52"/>
      <c r="U38" s="79">
        <f>$C38*T38</f>
        <v>0</v>
      </c>
      <c r="V38" s="52"/>
      <c r="W38" s="79">
        <f>$C38*V38</f>
        <v>0</v>
      </c>
      <c r="X38" s="71">
        <f>D38+F38+H38+J38+N38+P38+R38+T38+V38</f>
        <v>0</v>
      </c>
      <c r="Y38" s="72">
        <f>$C38*X38</f>
        <v>0</v>
      </c>
      <c r="AA38" s="93">
        <v>47</v>
      </c>
      <c r="AB38" s="93" t="s">
        <v>35</v>
      </c>
    </row>
    <row r="39" spans="1:28" ht="14.25" x14ac:dyDescent="0.15">
      <c r="A39" s="180"/>
      <c r="B39" s="180"/>
      <c r="C39" s="81">
        <v>1.5</v>
      </c>
      <c r="D39" s="156"/>
      <c r="E39" s="77">
        <f t="shared" si="0"/>
        <v>0</v>
      </c>
      <c r="F39" s="156"/>
      <c r="G39" s="77">
        <f>$C39*F39</f>
        <v>0</v>
      </c>
      <c r="H39" s="156"/>
      <c r="I39" s="124">
        <f>$C39*H39</f>
        <v>0</v>
      </c>
      <c r="J39" s="156"/>
      <c r="K39" s="129">
        <f>$C39*J39</f>
        <v>0</v>
      </c>
      <c r="L39" s="63">
        <f>D39+F39+H39+J39</f>
        <v>0</v>
      </c>
      <c r="M39" s="64">
        <f>$C39*L39</f>
        <v>0</v>
      </c>
      <c r="N39" s="156"/>
      <c r="O39" s="77">
        <f>$C39*N39</f>
        <v>0</v>
      </c>
      <c r="P39" s="156"/>
      <c r="Q39" s="77">
        <f>$C39*P39</f>
        <v>0</v>
      </c>
      <c r="R39" s="156"/>
      <c r="S39" s="77">
        <f>$C39*R39</f>
        <v>0</v>
      </c>
      <c r="T39" s="156"/>
      <c r="U39" s="77">
        <f>$C39*T39</f>
        <v>0</v>
      </c>
      <c r="V39" s="156"/>
      <c r="W39" s="77">
        <f>$C39*V39</f>
        <v>0</v>
      </c>
      <c r="X39" s="63">
        <f>D39+F39+H39+J39+N39+P39+R39+T39+V39</f>
        <v>0</v>
      </c>
      <c r="Y39" s="64">
        <f>$C39*X39</f>
        <v>0</v>
      </c>
      <c r="AA39" s="51">
        <v>48</v>
      </c>
      <c r="AB39" s="51" t="s">
        <v>124</v>
      </c>
    </row>
    <row r="40" spans="1:28" ht="14.25" x14ac:dyDescent="0.15">
      <c r="A40" s="180"/>
      <c r="B40" s="180"/>
      <c r="C40" s="81"/>
      <c r="D40" s="156"/>
      <c r="E40" s="77">
        <f t="shared" si="0"/>
        <v>0</v>
      </c>
      <c r="F40" s="156"/>
      <c r="G40" s="77">
        <f>$C40*F40</f>
        <v>0</v>
      </c>
      <c r="H40" s="156"/>
      <c r="I40" s="124">
        <f>$C40*H40</f>
        <v>0</v>
      </c>
      <c r="J40" s="156"/>
      <c r="K40" s="129">
        <f>$C40*J40</f>
        <v>0</v>
      </c>
      <c r="L40" s="63">
        <f>D40+F40+H40+J40</f>
        <v>0</v>
      </c>
      <c r="M40" s="64">
        <f>$C40*L40</f>
        <v>0</v>
      </c>
      <c r="N40" s="156"/>
      <c r="O40" s="77">
        <f>$C40*N40</f>
        <v>0</v>
      </c>
      <c r="P40" s="156"/>
      <c r="Q40" s="77">
        <f>$C40*P40</f>
        <v>0</v>
      </c>
      <c r="R40" s="156"/>
      <c r="S40" s="77">
        <f>$C40*R40</f>
        <v>0</v>
      </c>
      <c r="T40" s="156"/>
      <c r="U40" s="77">
        <f>$C40*T40</f>
        <v>0</v>
      </c>
      <c r="V40" s="156"/>
      <c r="W40" s="77">
        <f>$C40*V40</f>
        <v>0</v>
      </c>
      <c r="X40" s="63">
        <f>D40+F40+H40+J40+N40+P40+R40+T40+V40</f>
        <v>0</v>
      </c>
      <c r="Y40" s="64">
        <f>$C40*X40</f>
        <v>0</v>
      </c>
      <c r="AA40" s="147">
        <v>51</v>
      </c>
      <c r="AB40" s="147" t="s">
        <v>125</v>
      </c>
    </row>
    <row r="41" spans="1:28" ht="15" thickBot="1" x14ac:dyDescent="0.2">
      <c r="A41" s="181"/>
      <c r="B41" s="181"/>
      <c r="C41" s="82"/>
      <c r="D41" s="50"/>
      <c r="E41" s="78">
        <f t="shared" si="0"/>
        <v>0</v>
      </c>
      <c r="F41" s="50"/>
      <c r="G41" s="78">
        <f>$C41*F41</f>
        <v>0</v>
      </c>
      <c r="H41" s="50"/>
      <c r="I41" s="125">
        <f>$C41*H41</f>
        <v>0</v>
      </c>
      <c r="J41" s="50"/>
      <c r="K41" s="130">
        <f>$C41*J41</f>
        <v>0</v>
      </c>
      <c r="L41" s="65">
        <f>D41+F41+H41+J41</f>
        <v>0</v>
      </c>
      <c r="M41" s="66">
        <f>$C41*L41</f>
        <v>0</v>
      </c>
      <c r="N41" s="50"/>
      <c r="O41" s="78">
        <f>$C41*N41</f>
        <v>0</v>
      </c>
      <c r="P41" s="50"/>
      <c r="Q41" s="78">
        <f>$C41*P41</f>
        <v>0</v>
      </c>
      <c r="R41" s="50"/>
      <c r="S41" s="78">
        <f>$C41*R41</f>
        <v>0</v>
      </c>
      <c r="T41" s="50"/>
      <c r="U41" s="78">
        <f>$C41*T41</f>
        <v>0</v>
      </c>
      <c r="V41" s="50"/>
      <c r="W41" s="78">
        <f>$C41*V41</f>
        <v>0</v>
      </c>
      <c r="X41" s="65">
        <f>D41+F41+H41+J41+N41+P41+R41+T41+V41</f>
        <v>0</v>
      </c>
      <c r="Y41" s="66">
        <f>$C41*X41</f>
        <v>0</v>
      </c>
      <c r="AA41" s="51">
        <v>51</v>
      </c>
      <c r="AB41" s="51" t="s">
        <v>126</v>
      </c>
    </row>
    <row r="42" spans="1:28" ht="15" thickBot="1" x14ac:dyDescent="0.2">
      <c r="A42" s="181"/>
      <c r="B42" s="181"/>
      <c r="C42" s="83"/>
      <c r="D42" s="57"/>
      <c r="E42" s="80">
        <f>SUM(E38:E41)</f>
        <v>0</v>
      </c>
      <c r="F42" s="57"/>
      <c r="G42" s="80">
        <f>SUM(G38:G41)</f>
        <v>0</v>
      </c>
      <c r="H42" s="57"/>
      <c r="I42" s="121">
        <f>SUM(I38:I41)</f>
        <v>0</v>
      </c>
      <c r="J42" s="57"/>
      <c r="K42" s="80">
        <f>SUM(K38:K41)</f>
        <v>0</v>
      </c>
      <c r="L42" s="69" t="s">
        <v>10</v>
      </c>
      <c r="M42" s="70">
        <f>SUM(M38:M41)</f>
        <v>0</v>
      </c>
      <c r="N42" s="57"/>
      <c r="O42" s="80">
        <f>SUM(O38:O41)</f>
        <v>0</v>
      </c>
      <c r="P42" s="57"/>
      <c r="Q42" s="80">
        <f>SUM(Q38:Q41)</f>
        <v>0</v>
      </c>
      <c r="R42" s="57"/>
      <c r="S42" s="80">
        <f>SUM(S38:S41)</f>
        <v>0</v>
      </c>
      <c r="T42" s="57"/>
      <c r="U42" s="80">
        <f>SUM(U38:U41)</f>
        <v>0</v>
      </c>
      <c r="V42" s="57"/>
      <c r="W42" s="80">
        <f>SUM(W38:W41)</f>
        <v>0</v>
      </c>
      <c r="X42" s="69" t="s">
        <v>10</v>
      </c>
      <c r="Y42" s="70">
        <f>SUM(Y38:Y41)</f>
        <v>0</v>
      </c>
      <c r="AA42" s="53">
        <v>53</v>
      </c>
      <c r="AB42" s="53" t="s">
        <v>127</v>
      </c>
    </row>
    <row r="43" spans="1:28" ht="14.25" x14ac:dyDescent="0.15">
      <c r="A43" s="154">
        <v>7</v>
      </c>
      <c r="B43" s="154" t="s">
        <v>101</v>
      </c>
      <c r="C43" s="84">
        <v>0.5</v>
      </c>
      <c r="D43" s="54"/>
      <c r="E43" s="79">
        <f t="shared" si="0"/>
        <v>0</v>
      </c>
      <c r="F43" s="54"/>
      <c r="G43" s="79">
        <f t="shared" ref="G43:G52" si="37">$C43*F43</f>
        <v>0</v>
      </c>
      <c r="H43" s="54"/>
      <c r="I43" s="126">
        <f t="shared" ref="I43:I52" si="38">$C43*H43</f>
        <v>0</v>
      </c>
      <c r="J43" s="54"/>
      <c r="K43" s="131">
        <f t="shared" ref="K43:K52" si="39">$C43*J43</f>
        <v>0</v>
      </c>
      <c r="L43" s="61">
        <f t="shared" ref="L43:L52" si="40">D43+F43+H43+J43</f>
        <v>0</v>
      </c>
      <c r="M43" s="62">
        <f t="shared" ref="M43:M52" si="41">$C43*L43</f>
        <v>0</v>
      </c>
      <c r="N43" s="54"/>
      <c r="O43" s="79">
        <f t="shared" ref="O43:O52" si="42">$C43*N43</f>
        <v>0</v>
      </c>
      <c r="P43" s="54"/>
      <c r="Q43" s="79">
        <f t="shared" ref="Q43:Q52" si="43">$C43*P43</f>
        <v>0</v>
      </c>
      <c r="R43" s="54"/>
      <c r="S43" s="79">
        <f t="shared" ref="S43:S52" si="44">$C43*R43</f>
        <v>0</v>
      </c>
      <c r="T43" s="54"/>
      <c r="U43" s="79">
        <f t="shared" ref="U43:U52" si="45">$C43*T43</f>
        <v>0</v>
      </c>
      <c r="V43" s="54"/>
      <c r="W43" s="79">
        <f t="shared" ref="W43:W52" si="46">$C43*V43</f>
        <v>0</v>
      </c>
      <c r="X43" s="61">
        <f t="shared" ref="X43:X52" si="47">D43+F43+H43+J43+N43+P43+R43+T43+V43</f>
        <v>0</v>
      </c>
      <c r="Y43" s="62">
        <f t="shared" ref="Y43:Y52" si="48">$C43*X43</f>
        <v>0</v>
      </c>
      <c r="AA43" s="51">
        <v>54</v>
      </c>
      <c r="AB43" s="51" t="s">
        <v>128</v>
      </c>
    </row>
    <row r="44" spans="1:28" ht="14.25" x14ac:dyDescent="0.15">
      <c r="A44" s="148"/>
      <c r="B44" s="148"/>
      <c r="C44" s="81">
        <v>1</v>
      </c>
      <c r="D44" s="49"/>
      <c r="E44" s="77">
        <f t="shared" si="0"/>
        <v>0</v>
      </c>
      <c r="F44" s="49"/>
      <c r="G44" s="77">
        <f t="shared" si="37"/>
        <v>0</v>
      </c>
      <c r="H44" s="49"/>
      <c r="I44" s="124">
        <f t="shared" si="38"/>
        <v>0</v>
      </c>
      <c r="J44" s="49"/>
      <c r="K44" s="129">
        <f t="shared" si="39"/>
        <v>0</v>
      </c>
      <c r="L44" s="63">
        <f t="shared" si="40"/>
        <v>0</v>
      </c>
      <c r="M44" s="64">
        <f t="shared" si="41"/>
        <v>0</v>
      </c>
      <c r="N44" s="49"/>
      <c r="O44" s="77">
        <f t="shared" si="42"/>
        <v>0</v>
      </c>
      <c r="P44" s="49"/>
      <c r="Q44" s="77">
        <f t="shared" si="43"/>
        <v>0</v>
      </c>
      <c r="R44" s="49"/>
      <c r="S44" s="77">
        <f t="shared" si="44"/>
        <v>0</v>
      </c>
      <c r="T44" s="49"/>
      <c r="U44" s="77">
        <f t="shared" si="45"/>
        <v>0</v>
      </c>
      <c r="V44" s="49"/>
      <c r="W44" s="77">
        <f t="shared" si="46"/>
        <v>0</v>
      </c>
      <c r="X44" s="63">
        <f t="shared" si="47"/>
        <v>0</v>
      </c>
      <c r="Y44" s="64">
        <f t="shared" si="48"/>
        <v>0</v>
      </c>
      <c r="AA44" s="53">
        <v>55</v>
      </c>
      <c r="AB44" s="53" t="s">
        <v>129</v>
      </c>
    </row>
    <row r="45" spans="1:28" ht="14.25" x14ac:dyDescent="0.15">
      <c r="A45" s="148"/>
      <c r="B45" s="148"/>
      <c r="C45" s="81">
        <v>2</v>
      </c>
      <c r="D45" s="49"/>
      <c r="E45" s="77">
        <f t="shared" si="0"/>
        <v>0</v>
      </c>
      <c r="F45" s="49"/>
      <c r="G45" s="77">
        <f t="shared" si="37"/>
        <v>0</v>
      </c>
      <c r="H45" s="49"/>
      <c r="I45" s="124">
        <f t="shared" si="38"/>
        <v>0</v>
      </c>
      <c r="J45" s="49"/>
      <c r="K45" s="129">
        <f t="shared" si="39"/>
        <v>0</v>
      </c>
      <c r="L45" s="63">
        <f t="shared" si="40"/>
        <v>0</v>
      </c>
      <c r="M45" s="64">
        <f t="shared" si="41"/>
        <v>0</v>
      </c>
      <c r="N45" s="49"/>
      <c r="O45" s="77">
        <f t="shared" si="42"/>
        <v>0</v>
      </c>
      <c r="P45" s="49"/>
      <c r="Q45" s="77">
        <f t="shared" si="43"/>
        <v>0</v>
      </c>
      <c r="R45" s="49"/>
      <c r="S45" s="77">
        <f t="shared" si="44"/>
        <v>0</v>
      </c>
      <c r="T45" s="49"/>
      <c r="U45" s="77">
        <f t="shared" si="45"/>
        <v>0</v>
      </c>
      <c r="V45" s="49"/>
      <c r="W45" s="77">
        <f t="shared" si="46"/>
        <v>0</v>
      </c>
      <c r="X45" s="63">
        <f t="shared" si="47"/>
        <v>0</v>
      </c>
      <c r="Y45" s="64">
        <f t="shared" si="48"/>
        <v>0</v>
      </c>
      <c r="AA45" s="51">
        <v>56</v>
      </c>
      <c r="AB45" s="51" t="s">
        <v>130</v>
      </c>
    </row>
    <row r="46" spans="1:28" ht="14.25" x14ac:dyDescent="0.15">
      <c r="A46" s="148"/>
      <c r="B46" s="148"/>
      <c r="C46" s="81">
        <v>3</v>
      </c>
      <c r="D46" s="49"/>
      <c r="E46" s="77">
        <f t="shared" si="0"/>
        <v>0</v>
      </c>
      <c r="F46" s="49"/>
      <c r="G46" s="77">
        <f t="shared" si="37"/>
        <v>0</v>
      </c>
      <c r="H46" s="49"/>
      <c r="I46" s="124">
        <f t="shared" si="38"/>
        <v>0</v>
      </c>
      <c r="J46" s="49"/>
      <c r="K46" s="129">
        <f t="shared" si="39"/>
        <v>0</v>
      </c>
      <c r="L46" s="63">
        <f t="shared" si="40"/>
        <v>0</v>
      </c>
      <c r="M46" s="64">
        <f t="shared" si="41"/>
        <v>0</v>
      </c>
      <c r="N46" s="49"/>
      <c r="O46" s="77">
        <f t="shared" si="42"/>
        <v>0</v>
      </c>
      <c r="P46" s="49"/>
      <c r="Q46" s="77">
        <f t="shared" si="43"/>
        <v>0</v>
      </c>
      <c r="R46" s="49"/>
      <c r="S46" s="77">
        <f t="shared" si="44"/>
        <v>0</v>
      </c>
      <c r="T46" s="49"/>
      <c r="U46" s="77">
        <f t="shared" si="45"/>
        <v>0</v>
      </c>
      <c r="V46" s="49"/>
      <c r="W46" s="77">
        <f t="shared" si="46"/>
        <v>0</v>
      </c>
      <c r="X46" s="63">
        <f t="shared" si="47"/>
        <v>0</v>
      </c>
      <c r="Y46" s="64">
        <f t="shared" si="48"/>
        <v>0</v>
      </c>
      <c r="AA46" s="53">
        <v>57</v>
      </c>
      <c r="AB46" s="53" t="s">
        <v>143</v>
      </c>
    </row>
    <row r="47" spans="1:28" ht="14.25" x14ac:dyDescent="0.15">
      <c r="A47" s="148"/>
      <c r="B47" s="148"/>
      <c r="C47" s="81">
        <v>4</v>
      </c>
      <c r="D47" s="49"/>
      <c r="E47" s="77">
        <f t="shared" si="0"/>
        <v>0</v>
      </c>
      <c r="F47" s="49"/>
      <c r="G47" s="77">
        <f t="shared" si="37"/>
        <v>0</v>
      </c>
      <c r="H47" s="49"/>
      <c r="I47" s="124">
        <f t="shared" si="38"/>
        <v>0</v>
      </c>
      <c r="J47" s="49"/>
      <c r="K47" s="129">
        <f t="shared" si="39"/>
        <v>0</v>
      </c>
      <c r="L47" s="63">
        <f t="shared" si="40"/>
        <v>0</v>
      </c>
      <c r="M47" s="64">
        <f t="shared" si="41"/>
        <v>0</v>
      </c>
      <c r="N47" s="49"/>
      <c r="O47" s="77">
        <f t="shared" si="42"/>
        <v>0</v>
      </c>
      <c r="P47" s="49"/>
      <c r="Q47" s="77">
        <f t="shared" si="43"/>
        <v>0</v>
      </c>
      <c r="R47" s="49"/>
      <c r="S47" s="77">
        <f t="shared" si="44"/>
        <v>0</v>
      </c>
      <c r="T47" s="49"/>
      <c r="U47" s="77">
        <f t="shared" si="45"/>
        <v>0</v>
      </c>
      <c r="V47" s="49"/>
      <c r="W47" s="77">
        <f t="shared" si="46"/>
        <v>0</v>
      </c>
      <c r="X47" s="63">
        <f t="shared" si="47"/>
        <v>0</v>
      </c>
      <c r="Y47" s="64">
        <f t="shared" si="48"/>
        <v>0</v>
      </c>
      <c r="AA47" s="146">
        <v>58</v>
      </c>
      <c r="AB47" s="146" t="s">
        <v>40</v>
      </c>
    </row>
    <row r="48" spans="1:28" ht="14.25" x14ac:dyDescent="0.15">
      <c r="A48" s="148"/>
      <c r="B48" s="148"/>
      <c r="C48" s="81">
        <v>5</v>
      </c>
      <c r="D48" s="49"/>
      <c r="E48" s="77">
        <f t="shared" si="0"/>
        <v>0</v>
      </c>
      <c r="F48" s="49"/>
      <c r="G48" s="77">
        <f t="shared" si="37"/>
        <v>0</v>
      </c>
      <c r="H48" s="49"/>
      <c r="I48" s="124">
        <f t="shared" si="38"/>
        <v>0</v>
      </c>
      <c r="J48" s="49"/>
      <c r="K48" s="129">
        <f t="shared" si="39"/>
        <v>0</v>
      </c>
      <c r="L48" s="63">
        <f>D48+F48+H48+J48</f>
        <v>0</v>
      </c>
      <c r="M48" s="64">
        <f t="shared" si="41"/>
        <v>0</v>
      </c>
      <c r="N48" s="49"/>
      <c r="O48" s="77">
        <f t="shared" si="42"/>
        <v>0</v>
      </c>
      <c r="P48" s="49"/>
      <c r="Q48" s="77">
        <f t="shared" si="43"/>
        <v>0</v>
      </c>
      <c r="R48" s="49"/>
      <c r="S48" s="77">
        <f t="shared" si="44"/>
        <v>0</v>
      </c>
      <c r="T48" s="49"/>
      <c r="U48" s="77">
        <f t="shared" si="45"/>
        <v>0</v>
      </c>
      <c r="V48" s="49"/>
      <c r="W48" s="77">
        <f t="shared" si="46"/>
        <v>0</v>
      </c>
      <c r="X48" s="63">
        <f t="shared" si="47"/>
        <v>0</v>
      </c>
      <c r="Y48" s="64">
        <f t="shared" si="48"/>
        <v>0</v>
      </c>
      <c r="AA48" s="53">
        <v>60</v>
      </c>
      <c r="AB48" s="53" t="s">
        <v>131</v>
      </c>
    </row>
    <row r="49" spans="1:28" ht="14.25" x14ac:dyDescent="0.15">
      <c r="A49" s="148"/>
      <c r="B49" s="148"/>
      <c r="C49" s="81">
        <v>6</v>
      </c>
      <c r="D49" s="49"/>
      <c r="E49" s="77">
        <f t="shared" si="0"/>
        <v>0</v>
      </c>
      <c r="F49" s="49"/>
      <c r="G49" s="77">
        <f t="shared" si="37"/>
        <v>0</v>
      </c>
      <c r="H49" s="49"/>
      <c r="I49" s="124">
        <f t="shared" si="38"/>
        <v>0</v>
      </c>
      <c r="J49" s="49"/>
      <c r="K49" s="129">
        <f t="shared" si="39"/>
        <v>0</v>
      </c>
      <c r="L49" s="63">
        <f t="shared" si="40"/>
        <v>0</v>
      </c>
      <c r="M49" s="64">
        <f t="shared" si="41"/>
        <v>0</v>
      </c>
      <c r="N49" s="49"/>
      <c r="O49" s="77">
        <f t="shared" si="42"/>
        <v>0</v>
      </c>
      <c r="P49" s="49"/>
      <c r="Q49" s="77">
        <f t="shared" si="43"/>
        <v>0</v>
      </c>
      <c r="R49" s="49"/>
      <c r="S49" s="77">
        <f t="shared" si="44"/>
        <v>0</v>
      </c>
      <c r="T49" s="49"/>
      <c r="U49" s="77">
        <f t="shared" si="45"/>
        <v>0</v>
      </c>
      <c r="V49" s="49"/>
      <c r="W49" s="77">
        <f t="shared" si="46"/>
        <v>0</v>
      </c>
      <c r="X49" s="63">
        <f t="shared" si="47"/>
        <v>0</v>
      </c>
      <c r="Y49" s="64">
        <f t="shared" si="48"/>
        <v>0</v>
      </c>
      <c r="AA49" s="51">
        <v>64</v>
      </c>
      <c r="AB49" s="51" t="s">
        <v>132</v>
      </c>
    </row>
    <row r="50" spans="1:28" ht="14.25" x14ac:dyDescent="0.15">
      <c r="A50" s="148"/>
      <c r="B50" s="148"/>
      <c r="C50" s="81">
        <v>8</v>
      </c>
      <c r="D50" s="49"/>
      <c r="E50" s="77">
        <f t="shared" si="0"/>
        <v>0</v>
      </c>
      <c r="F50" s="49"/>
      <c r="G50" s="77">
        <f t="shared" si="37"/>
        <v>0</v>
      </c>
      <c r="H50" s="49"/>
      <c r="I50" s="124">
        <f t="shared" si="38"/>
        <v>0</v>
      </c>
      <c r="J50" s="49"/>
      <c r="K50" s="129">
        <f t="shared" si="39"/>
        <v>0</v>
      </c>
      <c r="L50" s="63">
        <f t="shared" si="40"/>
        <v>0</v>
      </c>
      <c r="M50" s="64">
        <f t="shared" si="41"/>
        <v>0</v>
      </c>
      <c r="N50" s="49"/>
      <c r="O50" s="77">
        <f t="shared" si="42"/>
        <v>0</v>
      </c>
      <c r="P50" s="49"/>
      <c r="Q50" s="77">
        <f t="shared" si="43"/>
        <v>0</v>
      </c>
      <c r="R50" s="49"/>
      <c r="S50" s="77">
        <f t="shared" si="44"/>
        <v>0</v>
      </c>
      <c r="T50" s="49"/>
      <c r="U50" s="77">
        <f t="shared" si="45"/>
        <v>0</v>
      </c>
      <c r="V50" s="49"/>
      <c r="W50" s="77">
        <f t="shared" si="46"/>
        <v>0</v>
      </c>
      <c r="X50" s="63">
        <f t="shared" si="47"/>
        <v>0</v>
      </c>
      <c r="Y50" s="64">
        <f t="shared" si="48"/>
        <v>0</v>
      </c>
      <c r="AA50" s="53">
        <v>65</v>
      </c>
      <c r="AB50" s="53" t="s">
        <v>133</v>
      </c>
    </row>
    <row r="51" spans="1:28" ht="14.25" x14ac:dyDescent="0.15">
      <c r="A51" s="148"/>
      <c r="B51" s="148"/>
      <c r="C51" s="81">
        <v>31</v>
      </c>
      <c r="D51" s="49"/>
      <c r="E51" s="77">
        <f t="shared" si="0"/>
        <v>0</v>
      </c>
      <c r="F51" s="49"/>
      <c r="G51" s="77">
        <f t="shared" si="37"/>
        <v>0</v>
      </c>
      <c r="H51" s="49"/>
      <c r="I51" s="124">
        <f t="shared" si="38"/>
        <v>0</v>
      </c>
      <c r="J51" s="49"/>
      <c r="K51" s="129">
        <f t="shared" si="39"/>
        <v>0</v>
      </c>
      <c r="L51" s="63">
        <f t="shared" si="40"/>
        <v>0</v>
      </c>
      <c r="M51" s="64">
        <f t="shared" si="41"/>
        <v>0</v>
      </c>
      <c r="N51" s="49"/>
      <c r="O51" s="77">
        <f t="shared" si="42"/>
        <v>0</v>
      </c>
      <c r="P51" s="49"/>
      <c r="Q51" s="77">
        <f t="shared" si="43"/>
        <v>0</v>
      </c>
      <c r="R51" s="49"/>
      <c r="S51" s="77">
        <f t="shared" si="44"/>
        <v>0</v>
      </c>
      <c r="T51" s="49"/>
      <c r="U51" s="77">
        <f t="shared" si="45"/>
        <v>0</v>
      </c>
      <c r="V51" s="49"/>
      <c r="W51" s="77">
        <f t="shared" si="46"/>
        <v>0</v>
      </c>
      <c r="X51" s="63">
        <f t="shared" si="47"/>
        <v>0</v>
      </c>
      <c r="Y51" s="64">
        <f t="shared" si="48"/>
        <v>0</v>
      </c>
      <c r="AA51" s="119">
        <v>66</v>
      </c>
      <c r="AB51" s="119" t="s">
        <v>144</v>
      </c>
    </row>
    <row r="52" spans="1:28" ht="15" thickBot="1" x14ac:dyDescent="0.2">
      <c r="A52" s="150"/>
      <c r="B52" s="150"/>
      <c r="C52" s="87">
        <v>60</v>
      </c>
      <c r="D52" s="55"/>
      <c r="E52" s="78">
        <f t="shared" si="0"/>
        <v>0</v>
      </c>
      <c r="F52" s="55"/>
      <c r="G52" s="78">
        <f t="shared" si="37"/>
        <v>0</v>
      </c>
      <c r="H52" s="55"/>
      <c r="I52" s="125">
        <f t="shared" si="38"/>
        <v>0</v>
      </c>
      <c r="J52" s="55"/>
      <c r="K52" s="130">
        <f t="shared" si="39"/>
        <v>0</v>
      </c>
      <c r="L52" s="73">
        <f t="shared" si="40"/>
        <v>0</v>
      </c>
      <c r="M52" s="74">
        <f t="shared" si="41"/>
        <v>0</v>
      </c>
      <c r="N52" s="55"/>
      <c r="O52" s="78">
        <f t="shared" si="42"/>
        <v>0</v>
      </c>
      <c r="P52" s="55"/>
      <c r="Q52" s="78">
        <f t="shared" si="43"/>
        <v>0</v>
      </c>
      <c r="R52" s="55"/>
      <c r="S52" s="78">
        <f t="shared" si="44"/>
        <v>0</v>
      </c>
      <c r="T52" s="55"/>
      <c r="U52" s="78">
        <f t="shared" si="45"/>
        <v>0</v>
      </c>
      <c r="V52" s="55"/>
      <c r="W52" s="78">
        <f t="shared" si="46"/>
        <v>0</v>
      </c>
      <c r="X52" s="73">
        <f t="shared" si="47"/>
        <v>0</v>
      </c>
      <c r="Y52" s="74">
        <f t="shared" si="48"/>
        <v>0</v>
      </c>
      <c r="AA52" s="51">
        <v>70</v>
      </c>
      <c r="AB52" s="51" t="s">
        <v>145</v>
      </c>
    </row>
    <row r="53" spans="1:28" ht="15" thickBot="1" x14ac:dyDescent="0.2">
      <c r="A53" s="187"/>
      <c r="B53" s="187"/>
      <c r="C53" s="85"/>
      <c r="D53" s="58"/>
      <c r="E53" s="80">
        <f>SUM(E43:E52)</f>
        <v>0</v>
      </c>
      <c r="F53" s="58"/>
      <c r="G53" s="80">
        <f>SUM(G43:G52)</f>
        <v>0</v>
      </c>
      <c r="H53" s="58"/>
      <c r="I53" s="121">
        <f>SUM(I43:I52)</f>
        <v>0</v>
      </c>
      <c r="J53" s="58"/>
      <c r="K53" s="80">
        <f>SUM(K43:K52)</f>
        <v>0</v>
      </c>
      <c r="L53" s="69" t="s">
        <v>10</v>
      </c>
      <c r="M53" s="70">
        <f>SUM(M43:M52)</f>
        <v>0</v>
      </c>
      <c r="N53" s="58"/>
      <c r="O53" s="80">
        <f>SUM(O43:O52)</f>
        <v>0</v>
      </c>
      <c r="P53" s="58"/>
      <c r="Q53" s="80">
        <f>SUM(Q43:Q52)</f>
        <v>0</v>
      </c>
      <c r="R53" s="58"/>
      <c r="S53" s="80">
        <f>SUM(S43:S52)</f>
        <v>0</v>
      </c>
      <c r="T53" s="58"/>
      <c r="U53" s="80">
        <f>SUM(U43:U52)</f>
        <v>0</v>
      </c>
      <c r="V53" s="58"/>
      <c r="W53" s="80">
        <f>SUM(W43:W52)</f>
        <v>0</v>
      </c>
      <c r="X53" s="69" t="s">
        <v>10</v>
      </c>
      <c r="Y53" s="70">
        <f>SUM(Y43:Y52)</f>
        <v>0</v>
      </c>
      <c r="AA53" s="53">
        <v>73</v>
      </c>
      <c r="AB53" s="53" t="s">
        <v>134</v>
      </c>
    </row>
    <row r="54" spans="1:28" ht="14.25" x14ac:dyDescent="0.15">
      <c r="A54" s="184">
        <v>8</v>
      </c>
      <c r="B54" s="184" t="s">
        <v>22</v>
      </c>
      <c r="C54" s="86">
        <v>1</v>
      </c>
      <c r="D54" s="52"/>
      <c r="E54" s="79">
        <f t="shared" si="0"/>
        <v>0</v>
      </c>
      <c r="F54" s="52"/>
      <c r="G54" s="79">
        <f>$C54*F54</f>
        <v>0</v>
      </c>
      <c r="H54" s="52"/>
      <c r="I54" s="126">
        <f>$C54*H54</f>
        <v>0</v>
      </c>
      <c r="J54" s="52"/>
      <c r="K54" s="131">
        <f>$C54*J54</f>
        <v>0</v>
      </c>
      <c r="L54" s="71">
        <f>D54+F54+H54+J54</f>
        <v>0</v>
      </c>
      <c r="M54" s="72">
        <f>$C54*L54</f>
        <v>0</v>
      </c>
      <c r="N54" s="52"/>
      <c r="O54" s="79">
        <f>$C54*N54</f>
        <v>0</v>
      </c>
      <c r="P54" s="52"/>
      <c r="Q54" s="79">
        <f>$C54*P54</f>
        <v>0</v>
      </c>
      <c r="R54" s="52"/>
      <c r="S54" s="79">
        <f>$C54*R54</f>
        <v>0</v>
      </c>
      <c r="T54" s="52"/>
      <c r="U54" s="79">
        <f>$C54*T54</f>
        <v>0</v>
      </c>
      <c r="V54" s="52"/>
      <c r="W54" s="79">
        <f>$C54*V54</f>
        <v>0</v>
      </c>
      <c r="X54" s="71">
        <f>D54+F54+H54+J54+N54+P54+R54+T54+V54</f>
        <v>0</v>
      </c>
      <c r="Y54" s="72">
        <f>$C54*X54</f>
        <v>0</v>
      </c>
      <c r="AA54" s="51">
        <v>76</v>
      </c>
      <c r="AB54" s="51" t="s">
        <v>146</v>
      </c>
    </row>
    <row r="55" spans="1:28" ht="14.25" x14ac:dyDescent="0.15">
      <c r="A55" s="180"/>
      <c r="B55" s="180"/>
      <c r="C55" s="81">
        <v>2</v>
      </c>
      <c r="D55" s="156"/>
      <c r="E55" s="77">
        <f t="shared" si="0"/>
        <v>0</v>
      </c>
      <c r="F55" s="156"/>
      <c r="G55" s="77">
        <f>$C55*F55</f>
        <v>0</v>
      </c>
      <c r="H55" s="156"/>
      <c r="I55" s="124">
        <f>$C55*H55</f>
        <v>0</v>
      </c>
      <c r="J55" s="156"/>
      <c r="K55" s="129">
        <f>$C55*J55</f>
        <v>0</v>
      </c>
      <c r="L55" s="63">
        <f>D55+F55+H55+J55</f>
        <v>0</v>
      </c>
      <c r="M55" s="64">
        <f>$C55*L55</f>
        <v>0</v>
      </c>
      <c r="N55" s="156"/>
      <c r="O55" s="77">
        <f>$C55*N55</f>
        <v>0</v>
      </c>
      <c r="P55" s="156"/>
      <c r="Q55" s="77">
        <f>$C55*P55</f>
        <v>0</v>
      </c>
      <c r="R55" s="156"/>
      <c r="S55" s="77">
        <f>$C55*R55</f>
        <v>0</v>
      </c>
      <c r="T55" s="156"/>
      <c r="U55" s="77">
        <f>$C55*T55</f>
        <v>0</v>
      </c>
      <c r="V55" s="156"/>
      <c r="W55" s="77">
        <f>$C55*V55</f>
        <v>0</v>
      </c>
      <c r="X55" s="63">
        <f>D55+F55+H55+J55+N55+P55+R55+T55+V55</f>
        <v>0</v>
      </c>
      <c r="Y55" s="64">
        <f>$C55*X55</f>
        <v>0</v>
      </c>
      <c r="AA55" s="53">
        <v>77</v>
      </c>
      <c r="AB55" s="53" t="s">
        <v>135</v>
      </c>
    </row>
    <row r="56" spans="1:28" ht="14.25" x14ac:dyDescent="0.15">
      <c r="A56" s="180"/>
      <c r="B56" s="180"/>
      <c r="C56" s="81"/>
      <c r="D56" s="156"/>
      <c r="E56" s="77">
        <f t="shared" si="0"/>
        <v>0</v>
      </c>
      <c r="F56" s="156"/>
      <c r="G56" s="77">
        <f>$C56*F56</f>
        <v>0</v>
      </c>
      <c r="H56" s="156"/>
      <c r="I56" s="124">
        <f>$C56*H56</f>
        <v>0</v>
      </c>
      <c r="J56" s="156"/>
      <c r="K56" s="129">
        <f>$C56*J56</f>
        <v>0</v>
      </c>
      <c r="L56" s="63">
        <f>D56+F56+H56+J56</f>
        <v>0</v>
      </c>
      <c r="M56" s="64">
        <f>$C56*L56</f>
        <v>0</v>
      </c>
      <c r="N56" s="156"/>
      <c r="O56" s="77">
        <f>$C56*N56</f>
        <v>0</v>
      </c>
      <c r="P56" s="156"/>
      <c r="Q56" s="77">
        <f>$C56*P56</f>
        <v>0</v>
      </c>
      <c r="R56" s="156"/>
      <c r="S56" s="77">
        <f>$C56*R56</f>
        <v>0</v>
      </c>
      <c r="T56" s="156"/>
      <c r="U56" s="77">
        <f>$C56*T56</f>
        <v>0</v>
      </c>
      <c r="V56" s="156"/>
      <c r="W56" s="77">
        <f>$C56*V56</f>
        <v>0</v>
      </c>
      <c r="X56" s="63">
        <f>D56+F56+H56+J56+N56+P56+R56+T56+V56</f>
        <v>0</v>
      </c>
      <c r="Y56" s="64">
        <f>$C56*X56</f>
        <v>0</v>
      </c>
      <c r="AA56" s="51">
        <v>78</v>
      </c>
      <c r="AB56" s="51" t="s">
        <v>136</v>
      </c>
    </row>
    <row r="57" spans="1:28" ht="15" thickBot="1" x14ac:dyDescent="0.2">
      <c r="A57" s="181"/>
      <c r="B57" s="181"/>
      <c r="C57" s="82"/>
      <c r="D57" s="50"/>
      <c r="E57" s="78">
        <f t="shared" si="0"/>
        <v>0</v>
      </c>
      <c r="F57" s="50"/>
      <c r="G57" s="78">
        <f>$C57*F57</f>
        <v>0</v>
      </c>
      <c r="H57" s="50"/>
      <c r="I57" s="125">
        <f>$C57*H57</f>
        <v>0</v>
      </c>
      <c r="J57" s="50"/>
      <c r="K57" s="130">
        <f>$C57*J57</f>
        <v>0</v>
      </c>
      <c r="L57" s="65">
        <f>D57+F57+H57+J57</f>
        <v>0</v>
      </c>
      <c r="M57" s="66">
        <f>$C57*L57</f>
        <v>0</v>
      </c>
      <c r="N57" s="50"/>
      <c r="O57" s="78">
        <f>$C57*N57</f>
        <v>0</v>
      </c>
      <c r="P57" s="50"/>
      <c r="Q57" s="78">
        <f>$C57*P57</f>
        <v>0</v>
      </c>
      <c r="R57" s="50"/>
      <c r="S57" s="78">
        <f>$C57*R57</f>
        <v>0</v>
      </c>
      <c r="T57" s="50"/>
      <c r="U57" s="78">
        <f>$C57*T57</f>
        <v>0</v>
      </c>
      <c r="V57" s="50"/>
      <c r="W57" s="78">
        <f>$C57*V57</f>
        <v>0</v>
      </c>
      <c r="X57" s="65">
        <f>D57+F57+H57+J57+N57+P57+R57+T57+V57</f>
        <v>0</v>
      </c>
      <c r="Y57" s="66">
        <f>$C57*X57</f>
        <v>0</v>
      </c>
      <c r="AA57" s="93">
        <v>80</v>
      </c>
      <c r="AB57" s="93" t="s">
        <v>44</v>
      </c>
    </row>
    <row r="58" spans="1:28" ht="15" thickBot="1" x14ac:dyDescent="0.2">
      <c r="A58" s="181"/>
      <c r="B58" s="181"/>
      <c r="C58" s="83"/>
      <c r="D58" s="57"/>
      <c r="E58" s="80">
        <f>SUM(E54:E57)</f>
        <v>0</v>
      </c>
      <c r="F58" s="57"/>
      <c r="G58" s="80">
        <f>SUM(G54:G57)</f>
        <v>0</v>
      </c>
      <c r="H58" s="57"/>
      <c r="I58" s="121">
        <f>SUM(I54:I57)</f>
        <v>0</v>
      </c>
      <c r="J58" s="57"/>
      <c r="K58" s="80">
        <f>SUM(K54:K57)</f>
        <v>0</v>
      </c>
      <c r="L58" s="69" t="s">
        <v>10</v>
      </c>
      <c r="M58" s="70">
        <f>SUM(M54:M57)</f>
        <v>0</v>
      </c>
      <c r="N58" s="57"/>
      <c r="O58" s="80">
        <f>SUM(O54:O57)</f>
        <v>0</v>
      </c>
      <c r="P58" s="57"/>
      <c r="Q58" s="80">
        <f>SUM(Q54:Q57)</f>
        <v>0</v>
      </c>
      <c r="R58" s="57"/>
      <c r="S58" s="80">
        <f>SUM(S54:S57)</f>
        <v>0</v>
      </c>
      <c r="T58" s="57"/>
      <c r="U58" s="80">
        <f>SUM(U54:U57)</f>
        <v>0</v>
      </c>
      <c r="V58" s="57"/>
      <c r="W58" s="80">
        <f>SUM(W54:W57)</f>
        <v>0</v>
      </c>
      <c r="X58" s="69" t="s">
        <v>10</v>
      </c>
      <c r="Y58" s="70">
        <f>SUM(Y54:Y57)</f>
        <v>0</v>
      </c>
      <c r="AA58" s="51">
        <v>83</v>
      </c>
      <c r="AB58" s="51" t="s">
        <v>137</v>
      </c>
    </row>
    <row r="59" spans="1:28" ht="14.25" x14ac:dyDescent="0.15">
      <c r="A59" s="154">
        <v>9</v>
      </c>
      <c r="B59" s="154" t="s">
        <v>151</v>
      </c>
      <c r="C59" s="84">
        <v>1.5</v>
      </c>
      <c r="D59" s="54"/>
      <c r="E59" s="79">
        <f t="shared" si="0"/>
        <v>0</v>
      </c>
      <c r="F59" s="54"/>
      <c r="G59" s="79">
        <f t="shared" ref="G59:G67" si="49">$C59*F59</f>
        <v>0</v>
      </c>
      <c r="H59" s="54"/>
      <c r="I59" s="126">
        <f t="shared" ref="I59:I67" si="50">$C59*H59</f>
        <v>0</v>
      </c>
      <c r="J59" s="54"/>
      <c r="K59" s="131">
        <f t="shared" ref="K59:K67" si="51">$C59*J59</f>
        <v>0</v>
      </c>
      <c r="L59" s="61">
        <f>D59+F59+H59+J59</f>
        <v>0</v>
      </c>
      <c r="M59" s="62">
        <f>$C59*L59</f>
        <v>0</v>
      </c>
      <c r="N59" s="54"/>
      <c r="O59" s="79">
        <f t="shared" ref="O59:O67" si="52">$C59*N59</f>
        <v>0</v>
      </c>
      <c r="P59" s="54"/>
      <c r="Q59" s="79">
        <f t="shared" ref="Q59:Q67" si="53">$C59*P59</f>
        <v>0</v>
      </c>
      <c r="R59" s="54"/>
      <c r="S59" s="79">
        <f t="shared" ref="S59:S67" si="54">$C59*R59</f>
        <v>0</v>
      </c>
      <c r="T59" s="54"/>
      <c r="U59" s="79">
        <f t="shared" ref="U59:U67" si="55">$C59*T59</f>
        <v>0</v>
      </c>
      <c r="V59" s="54"/>
      <c r="W59" s="79">
        <f t="shared" ref="W59:W67" si="56">$C59*V59</f>
        <v>0</v>
      </c>
      <c r="X59" s="61">
        <f t="shared" ref="X59:X67" si="57">D59+F59+H59+J59+N59+P59+R59+T59+V59</f>
        <v>0</v>
      </c>
      <c r="Y59" s="62">
        <f t="shared" ref="Y59:Y67" si="58">$C59*X59</f>
        <v>0</v>
      </c>
      <c r="AA59" s="53">
        <v>84</v>
      </c>
      <c r="AB59" s="53" t="s">
        <v>138</v>
      </c>
    </row>
    <row r="60" spans="1:28" ht="14.25" x14ac:dyDescent="0.15">
      <c r="A60" s="148"/>
      <c r="B60" s="148"/>
      <c r="C60" s="81">
        <v>2</v>
      </c>
      <c r="D60" s="49"/>
      <c r="E60" s="77">
        <f t="shared" si="0"/>
        <v>0</v>
      </c>
      <c r="F60" s="49"/>
      <c r="G60" s="77">
        <f t="shared" si="49"/>
        <v>0</v>
      </c>
      <c r="H60" s="49"/>
      <c r="I60" s="124">
        <f t="shared" si="50"/>
        <v>0</v>
      </c>
      <c r="J60" s="49"/>
      <c r="K60" s="129">
        <f t="shared" si="51"/>
        <v>0</v>
      </c>
      <c r="L60" s="63">
        <f>D60+F60+H60+J60</f>
        <v>0</v>
      </c>
      <c r="M60" s="64">
        <f>$C60*L60</f>
        <v>0</v>
      </c>
      <c r="N60" s="49"/>
      <c r="O60" s="77">
        <f t="shared" si="52"/>
        <v>0</v>
      </c>
      <c r="P60" s="49"/>
      <c r="Q60" s="77">
        <f t="shared" si="53"/>
        <v>0</v>
      </c>
      <c r="R60" s="49"/>
      <c r="S60" s="77">
        <f t="shared" si="54"/>
        <v>0</v>
      </c>
      <c r="T60" s="49"/>
      <c r="U60" s="77">
        <f t="shared" si="55"/>
        <v>0</v>
      </c>
      <c r="V60" s="49"/>
      <c r="W60" s="77">
        <f t="shared" si="56"/>
        <v>0</v>
      </c>
      <c r="X60" s="63">
        <f t="shared" si="57"/>
        <v>0</v>
      </c>
      <c r="Y60" s="64">
        <f t="shared" si="58"/>
        <v>0</v>
      </c>
      <c r="AA60" s="51">
        <v>88</v>
      </c>
      <c r="AB60" s="51" t="s">
        <v>139</v>
      </c>
    </row>
    <row r="61" spans="1:28" ht="14.25" x14ac:dyDescent="0.15">
      <c r="A61" s="148"/>
      <c r="B61" s="148"/>
      <c r="C61" s="81">
        <v>2.2000000000000002</v>
      </c>
      <c r="D61" s="49"/>
      <c r="E61" s="77">
        <f t="shared" si="0"/>
        <v>0</v>
      </c>
      <c r="F61" s="49"/>
      <c r="G61" s="77">
        <f t="shared" si="49"/>
        <v>0</v>
      </c>
      <c r="H61" s="49"/>
      <c r="I61" s="124">
        <f t="shared" si="50"/>
        <v>0</v>
      </c>
      <c r="J61" s="49"/>
      <c r="K61" s="129">
        <f t="shared" si="51"/>
        <v>0</v>
      </c>
      <c r="L61" s="63">
        <f>D61+F61+H61+J61</f>
        <v>0</v>
      </c>
      <c r="M61" s="64">
        <f>$C61*L61</f>
        <v>0</v>
      </c>
      <c r="N61" s="49"/>
      <c r="O61" s="77">
        <f t="shared" si="52"/>
        <v>0</v>
      </c>
      <c r="P61" s="49"/>
      <c r="Q61" s="77">
        <f t="shared" si="53"/>
        <v>0</v>
      </c>
      <c r="R61" s="49"/>
      <c r="S61" s="77">
        <f t="shared" si="54"/>
        <v>0</v>
      </c>
      <c r="T61" s="49"/>
      <c r="U61" s="77">
        <f t="shared" si="55"/>
        <v>0</v>
      </c>
      <c r="V61" s="49"/>
      <c r="W61" s="77">
        <f t="shared" si="56"/>
        <v>0</v>
      </c>
      <c r="X61" s="63">
        <f t="shared" si="57"/>
        <v>0</v>
      </c>
      <c r="Y61" s="64">
        <f t="shared" si="58"/>
        <v>0</v>
      </c>
      <c r="AA61" s="53">
        <v>89</v>
      </c>
      <c r="AB61" s="53" t="s">
        <v>147</v>
      </c>
    </row>
    <row r="62" spans="1:28" ht="14.25" x14ac:dyDescent="0.15">
      <c r="A62" s="148"/>
      <c r="B62" s="148"/>
      <c r="C62" s="81">
        <v>2.5</v>
      </c>
      <c r="D62" s="49"/>
      <c r="E62" s="77">
        <f t="shared" si="0"/>
        <v>0</v>
      </c>
      <c r="F62" s="49"/>
      <c r="G62" s="77">
        <f t="shared" si="49"/>
        <v>0</v>
      </c>
      <c r="H62" s="49"/>
      <c r="I62" s="124">
        <f t="shared" si="50"/>
        <v>0</v>
      </c>
      <c r="J62" s="49"/>
      <c r="K62" s="129">
        <f t="shared" si="51"/>
        <v>0</v>
      </c>
      <c r="L62" s="63">
        <f t="shared" ref="L62:L67" si="59">D62+F62+H62+J62</f>
        <v>0</v>
      </c>
      <c r="M62" s="64">
        <f t="shared" ref="M62:M67" si="60">$C62*L62</f>
        <v>0</v>
      </c>
      <c r="N62" s="49"/>
      <c r="O62" s="77">
        <f t="shared" si="52"/>
        <v>0</v>
      </c>
      <c r="P62" s="49"/>
      <c r="Q62" s="77">
        <f t="shared" si="53"/>
        <v>0</v>
      </c>
      <c r="R62" s="49"/>
      <c r="S62" s="77">
        <f t="shared" si="54"/>
        <v>0</v>
      </c>
      <c r="T62" s="49"/>
      <c r="U62" s="77">
        <f t="shared" si="55"/>
        <v>0</v>
      </c>
      <c r="V62" s="49"/>
      <c r="W62" s="77">
        <f t="shared" si="56"/>
        <v>0</v>
      </c>
      <c r="X62" s="63">
        <f t="shared" si="57"/>
        <v>0</v>
      </c>
      <c r="Y62" s="64">
        <f t="shared" si="58"/>
        <v>0</v>
      </c>
      <c r="AA62" s="51">
        <v>91</v>
      </c>
      <c r="AB62" s="51" t="s">
        <v>148</v>
      </c>
    </row>
    <row r="63" spans="1:28" ht="14.25" x14ac:dyDescent="0.15">
      <c r="A63" s="148"/>
      <c r="B63" s="148"/>
      <c r="C63" s="81">
        <v>2.8</v>
      </c>
      <c r="D63" s="49"/>
      <c r="E63" s="77">
        <f t="shared" si="0"/>
        <v>0</v>
      </c>
      <c r="F63" s="49"/>
      <c r="G63" s="77">
        <f t="shared" si="49"/>
        <v>0</v>
      </c>
      <c r="H63" s="49"/>
      <c r="I63" s="124">
        <f t="shared" si="50"/>
        <v>0</v>
      </c>
      <c r="J63" s="49"/>
      <c r="K63" s="129">
        <f t="shared" si="51"/>
        <v>0</v>
      </c>
      <c r="L63" s="63">
        <f t="shared" si="59"/>
        <v>0</v>
      </c>
      <c r="M63" s="64">
        <f t="shared" si="60"/>
        <v>0</v>
      </c>
      <c r="N63" s="49"/>
      <c r="O63" s="77">
        <f t="shared" si="52"/>
        <v>0</v>
      </c>
      <c r="P63" s="49"/>
      <c r="Q63" s="77">
        <f t="shared" si="53"/>
        <v>0</v>
      </c>
      <c r="R63" s="49"/>
      <c r="S63" s="77">
        <f t="shared" si="54"/>
        <v>0</v>
      </c>
      <c r="T63" s="49"/>
      <c r="U63" s="77">
        <f t="shared" si="55"/>
        <v>0</v>
      </c>
      <c r="V63" s="49"/>
      <c r="W63" s="77">
        <f t="shared" si="56"/>
        <v>0</v>
      </c>
      <c r="X63" s="63">
        <f t="shared" si="57"/>
        <v>0</v>
      </c>
      <c r="Y63" s="64">
        <f t="shared" si="58"/>
        <v>0</v>
      </c>
      <c r="AA63" s="53">
        <v>92</v>
      </c>
      <c r="AB63" s="53" t="s">
        <v>140</v>
      </c>
    </row>
    <row r="64" spans="1:28" ht="14.25" x14ac:dyDescent="0.15">
      <c r="A64" s="148"/>
      <c r="B64" s="148"/>
      <c r="C64" s="81">
        <v>3</v>
      </c>
      <c r="D64" s="49"/>
      <c r="E64" s="77">
        <f t="shared" si="0"/>
        <v>0</v>
      </c>
      <c r="F64" s="49"/>
      <c r="G64" s="77">
        <f t="shared" si="49"/>
        <v>0</v>
      </c>
      <c r="H64" s="49"/>
      <c r="I64" s="124">
        <f t="shared" si="50"/>
        <v>0</v>
      </c>
      <c r="J64" s="49"/>
      <c r="K64" s="129">
        <f t="shared" si="51"/>
        <v>0</v>
      </c>
      <c r="L64" s="63">
        <f t="shared" si="59"/>
        <v>0</v>
      </c>
      <c r="M64" s="64">
        <f t="shared" si="60"/>
        <v>0</v>
      </c>
      <c r="N64" s="49"/>
      <c r="O64" s="77">
        <f t="shared" si="52"/>
        <v>0</v>
      </c>
      <c r="P64" s="49"/>
      <c r="Q64" s="77">
        <f t="shared" si="53"/>
        <v>0</v>
      </c>
      <c r="R64" s="49"/>
      <c r="S64" s="77">
        <f t="shared" si="54"/>
        <v>0</v>
      </c>
      <c r="T64" s="49"/>
      <c r="U64" s="77">
        <f t="shared" si="55"/>
        <v>0</v>
      </c>
      <c r="V64" s="49"/>
      <c r="W64" s="77">
        <f t="shared" si="56"/>
        <v>0</v>
      </c>
      <c r="X64" s="63">
        <f t="shared" si="57"/>
        <v>0</v>
      </c>
      <c r="Y64" s="64">
        <f t="shared" si="58"/>
        <v>0</v>
      </c>
      <c r="AA64" s="51">
        <v>93</v>
      </c>
      <c r="AB64" s="51" t="s">
        <v>149</v>
      </c>
    </row>
    <row r="65" spans="1:28" ht="14.25" x14ac:dyDescent="0.15">
      <c r="A65" s="148"/>
      <c r="B65" s="148"/>
      <c r="C65" s="81">
        <v>3.5</v>
      </c>
      <c r="D65" s="49"/>
      <c r="E65" s="77">
        <f t="shared" si="0"/>
        <v>0</v>
      </c>
      <c r="F65" s="49"/>
      <c r="G65" s="77">
        <f t="shared" si="49"/>
        <v>0</v>
      </c>
      <c r="H65" s="49"/>
      <c r="I65" s="124">
        <f t="shared" si="50"/>
        <v>0</v>
      </c>
      <c r="J65" s="49"/>
      <c r="K65" s="129">
        <f t="shared" si="51"/>
        <v>0</v>
      </c>
      <c r="L65" s="63">
        <f t="shared" si="59"/>
        <v>0</v>
      </c>
      <c r="M65" s="64">
        <f t="shared" si="60"/>
        <v>0</v>
      </c>
      <c r="N65" s="49"/>
      <c r="O65" s="77">
        <f t="shared" si="52"/>
        <v>0</v>
      </c>
      <c r="P65" s="49"/>
      <c r="Q65" s="77">
        <f t="shared" si="53"/>
        <v>0</v>
      </c>
      <c r="R65" s="49"/>
      <c r="S65" s="77">
        <f t="shared" si="54"/>
        <v>0</v>
      </c>
      <c r="T65" s="49"/>
      <c r="U65" s="77">
        <f t="shared" si="55"/>
        <v>0</v>
      </c>
      <c r="V65" s="49"/>
      <c r="W65" s="77">
        <f t="shared" si="56"/>
        <v>0</v>
      </c>
      <c r="X65" s="63">
        <f t="shared" si="57"/>
        <v>0</v>
      </c>
      <c r="Y65" s="64">
        <f t="shared" si="58"/>
        <v>0</v>
      </c>
      <c r="AA65" s="53">
        <v>95</v>
      </c>
      <c r="AB65" s="53" t="s">
        <v>141</v>
      </c>
    </row>
    <row r="66" spans="1:28" ht="14.25" x14ac:dyDescent="0.15">
      <c r="A66" s="148"/>
      <c r="B66" s="148"/>
      <c r="C66" s="81">
        <v>3.8</v>
      </c>
      <c r="D66" s="49"/>
      <c r="E66" s="77">
        <f t="shared" si="0"/>
        <v>0</v>
      </c>
      <c r="F66" s="49"/>
      <c r="G66" s="77">
        <f t="shared" si="49"/>
        <v>0</v>
      </c>
      <c r="H66" s="49"/>
      <c r="I66" s="124">
        <f t="shared" si="50"/>
        <v>0</v>
      </c>
      <c r="J66" s="49"/>
      <c r="K66" s="129">
        <f t="shared" si="51"/>
        <v>0</v>
      </c>
      <c r="L66" s="63">
        <f t="shared" si="59"/>
        <v>0</v>
      </c>
      <c r="M66" s="64">
        <f t="shared" si="60"/>
        <v>0</v>
      </c>
      <c r="N66" s="49"/>
      <c r="O66" s="77">
        <f t="shared" si="52"/>
        <v>0</v>
      </c>
      <c r="P66" s="49"/>
      <c r="Q66" s="77">
        <f t="shared" si="53"/>
        <v>0</v>
      </c>
      <c r="R66" s="49"/>
      <c r="S66" s="77">
        <f t="shared" si="54"/>
        <v>0</v>
      </c>
      <c r="T66" s="49"/>
      <c r="U66" s="77">
        <f t="shared" si="55"/>
        <v>0</v>
      </c>
      <c r="V66" s="49"/>
      <c r="W66" s="77">
        <f t="shared" si="56"/>
        <v>0</v>
      </c>
      <c r="X66" s="63">
        <f t="shared" si="57"/>
        <v>0</v>
      </c>
      <c r="Y66" s="64">
        <f t="shared" si="58"/>
        <v>0</v>
      </c>
      <c r="AA66" s="146">
        <v>97</v>
      </c>
      <c r="AB66" s="146" t="s">
        <v>48</v>
      </c>
    </row>
    <row r="67" spans="1:28" ht="15" thickBot="1" x14ac:dyDescent="0.2">
      <c r="A67" s="150"/>
      <c r="B67" s="150"/>
      <c r="C67" s="87">
        <v>4</v>
      </c>
      <c r="D67" s="55"/>
      <c r="E67" s="78">
        <f t="shared" si="0"/>
        <v>0</v>
      </c>
      <c r="F67" s="55"/>
      <c r="G67" s="78">
        <f t="shared" si="49"/>
        <v>0</v>
      </c>
      <c r="H67" s="55"/>
      <c r="I67" s="125">
        <f t="shared" si="50"/>
        <v>0</v>
      </c>
      <c r="J67" s="55"/>
      <c r="K67" s="130">
        <f t="shared" si="51"/>
        <v>0</v>
      </c>
      <c r="L67" s="73">
        <f t="shared" si="59"/>
        <v>0</v>
      </c>
      <c r="M67" s="74">
        <f t="shared" si="60"/>
        <v>0</v>
      </c>
      <c r="N67" s="55"/>
      <c r="O67" s="78">
        <f t="shared" si="52"/>
        <v>0</v>
      </c>
      <c r="P67" s="55"/>
      <c r="Q67" s="78">
        <f t="shared" si="53"/>
        <v>0</v>
      </c>
      <c r="R67" s="55"/>
      <c r="S67" s="78">
        <f t="shared" si="54"/>
        <v>0</v>
      </c>
      <c r="T67" s="55"/>
      <c r="U67" s="78">
        <f t="shared" si="55"/>
        <v>0</v>
      </c>
      <c r="V67" s="55"/>
      <c r="W67" s="78">
        <f t="shared" si="56"/>
        <v>0</v>
      </c>
      <c r="X67" s="73">
        <f t="shared" si="57"/>
        <v>0</v>
      </c>
      <c r="Y67" s="74">
        <f t="shared" si="58"/>
        <v>0</v>
      </c>
      <c r="AA67" s="94">
        <v>98</v>
      </c>
      <c r="AB67" s="94" t="s">
        <v>49</v>
      </c>
    </row>
    <row r="68" spans="1:28" ht="15" thickBot="1" x14ac:dyDescent="0.2">
      <c r="A68" s="187"/>
      <c r="B68" s="187"/>
      <c r="C68" s="85"/>
      <c r="D68" s="58"/>
      <c r="E68" s="80">
        <f>SUM(E59:E67)</f>
        <v>0</v>
      </c>
      <c r="F68" s="58"/>
      <c r="G68" s="80">
        <f>SUM(G59:G67)</f>
        <v>0</v>
      </c>
      <c r="H68" s="58"/>
      <c r="I68" s="121">
        <f>SUM(I59:I67)</f>
        <v>0</v>
      </c>
      <c r="J68" s="58"/>
      <c r="K68" s="80">
        <f>SUM(K59:K67)</f>
        <v>0</v>
      </c>
      <c r="L68" s="69" t="s">
        <v>10</v>
      </c>
      <c r="M68" s="70">
        <f>SUM(M59:M67)</f>
        <v>0</v>
      </c>
      <c r="N68" s="58"/>
      <c r="O68" s="80">
        <f>SUM(O59:O67)</f>
        <v>0</v>
      </c>
      <c r="P68" s="58"/>
      <c r="Q68" s="80">
        <f>SUM(Q59:Q67)</f>
        <v>0</v>
      </c>
      <c r="R68" s="58"/>
      <c r="S68" s="80">
        <f>SUM(S59:S67)</f>
        <v>0</v>
      </c>
      <c r="T68" s="58"/>
      <c r="U68" s="80">
        <f>SUM(U59:U67)</f>
        <v>0</v>
      </c>
      <c r="V68" s="58"/>
      <c r="W68" s="80">
        <f>SUM(W59:W67)</f>
        <v>0</v>
      </c>
      <c r="X68" s="69" t="s">
        <v>10</v>
      </c>
      <c r="Y68" s="70">
        <f>SUM(Y59:Y67)</f>
        <v>0</v>
      </c>
      <c r="AA68" s="132"/>
      <c r="AB68" s="132"/>
    </row>
    <row r="69" spans="1:28" ht="14.25" x14ac:dyDescent="0.15">
      <c r="A69" s="184">
        <v>10</v>
      </c>
      <c r="B69" s="184" t="s">
        <v>104</v>
      </c>
      <c r="C69" s="86">
        <v>1</v>
      </c>
      <c r="D69" s="52"/>
      <c r="E69" s="79">
        <f t="shared" ref="E69:E116" si="61">$C69*D69</f>
        <v>0</v>
      </c>
      <c r="F69" s="52"/>
      <c r="G69" s="79">
        <f t="shared" ref="G69:G77" si="62">$C69*F69</f>
        <v>0</v>
      </c>
      <c r="H69" s="52"/>
      <c r="I69" s="126">
        <f t="shared" ref="I69:I77" si="63">$C69*H69</f>
        <v>0</v>
      </c>
      <c r="J69" s="52"/>
      <c r="K69" s="131">
        <f t="shared" ref="K69:K77" si="64">$C69*J69</f>
        <v>0</v>
      </c>
      <c r="L69" s="71">
        <f t="shared" ref="L69:L77" si="65">D69+F69+H69+J69</f>
        <v>0</v>
      </c>
      <c r="M69" s="72">
        <f t="shared" ref="M69:M77" si="66">$C69*L69</f>
        <v>0</v>
      </c>
      <c r="N69" s="52"/>
      <c r="O69" s="79">
        <f t="shared" ref="O69:O77" si="67">$C69*N69</f>
        <v>0</v>
      </c>
      <c r="P69" s="52"/>
      <c r="Q69" s="79">
        <f t="shared" ref="Q69:Q77" si="68">$C69*P69</f>
        <v>0</v>
      </c>
      <c r="R69" s="52"/>
      <c r="S69" s="79">
        <f t="shared" ref="S69:S77" si="69">$C69*R69</f>
        <v>0</v>
      </c>
      <c r="T69" s="52"/>
      <c r="U69" s="79">
        <f t="shared" ref="U69:U77" si="70">$C69*T69</f>
        <v>0</v>
      </c>
      <c r="V69" s="52"/>
      <c r="W69" s="79">
        <f t="shared" ref="W69:W77" si="71">$C69*V69</f>
        <v>0</v>
      </c>
      <c r="X69" s="71">
        <f t="shared" ref="X69:X77" si="72">D69+F69+H69+J69+N69+P69+R69+T69+V69</f>
        <v>0</v>
      </c>
      <c r="Y69" s="72">
        <f t="shared" ref="Y69:Y77" si="73">$C69*X69</f>
        <v>0</v>
      </c>
    </row>
    <row r="70" spans="1:28" ht="14.25" x14ac:dyDescent="0.15">
      <c r="A70" s="180"/>
      <c r="B70" s="180"/>
      <c r="C70" s="81">
        <v>1.5</v>
      </c>
      <c r="D70" s="156"/>
      <c r="E70" s="77">
        <f t="shared" si="61"/>
        <v>0</v>
      </c>
      <c r="F70" s="156"/>
      <c r="G70" s="77">
        <f t="shared" si="62"/>
        <v>0</v>
      </c>
      <c r="H70" s="156"/>
      <c r="I70" s="124">
        <f t="shared" si="63"/>
        <v>0</v>
      </c>
      <c r="J70" s="156"/>
      <c r="K70" s="129">
        <f t="shared" si="64"/>
        <v>0</v>
      </c>
      <c r="L70" s="63">
        <f t="shared" si="65"/>
        <v>0</v>
      </c>
      <c r="M70" s="64">
        <f t="shared" si="66"/>
        <v>0</v>
      </c>
      <c r="N70" s="156"/>
      <c r="O70" s="77">
        <f t="shared" si="67"/>
        <v>0</v>
      </c>
      <c r="P70" s="156"/>
      <c r="Q70" s="77">
        <f t="shared" si="68"/>
        <v>0</v>
      </c>
      <c r="R70" s="156"/>
      <c r="S70" s="77">
        <f t="shared" si="69"/>
        <v>0</v>
      </c>
      <c r="T70" s="156"/>
      <c r="U70" s="77">
        <f t="shared" si="70"/>
        <v>0</v>
      </c>
      <c r="V70" s="156"/>
      <c r="W70" s="77">
        <f t="shared" si="71"/>
        <v>0</v>
      </c>
      <c r="X70" s="63">
        <f t="shared" si="72"/>
        <v>0</v>
      </c>
      <c r="Y70" s="64">
        <f t="shared" si="73"/>
        <v>0</v>
      </c>
    </row>
    <row r="71" spans="1:28" ht="14.25" x14ac:dyDescent="0.15">
      <c r="A71" s="180"/>
      <c r="B71" s="180"/>
      <c r="C71" s="81">
        <v>2</v>
      </c>
      <c r="D71" s="156"/>
      <c r="E71" s="77">
        <f t="shared" si="61"/>
        <v>0</v>
      </c>
      <c r="F71" s="156"/>
      <c r="G71" s="77">
        <f t="shared" si="62"/>
        <v>0</v>
      </c>
      <c r="H71" s="156"/>
      <c r="I71" s="124">
        <f t="shared" si="63"/>
        <v>0</v>
      </c>
      <c r="J71" s="156"/>
      <c r="K71" s="129">
        <f t="shared" si="64"/>
        <v>0</v>
      </c>
      <c r="L71" s="63">
        <f t="shared" si="65"/>
        <v>0</v>
      </c>
      <c r="M71" s="64">
        <f t="shared" si="66"/>
        <v>0</v>
      </c>
      <c r="N71" s="156"/>
      <c r="O71" s="77">
        <f t="shared" si="67"/>
        <v>0</v>
      </c>
      <c r="P71" s="156"/>
      <c r="Q71" s="77">
        <f t="shared" si="68"/>
        <v>0</v>
      </c>
      <c r="R71" s="156"/>
      <c r="S71" s="77">
        <f t="shared" si="69"/>
        <v>0</v>
      </c>
      <c r="T71" s="156"/>
      <c r="U71" s="77">
        <f t="shared" si="70"/>
        <v>0</v>
      </c>
      <c r="V71" s="156"/>
      <c r="W71" s="77">
        <f t="shared" si="71"/>
        <v>0</v>
      </c>
      <c r="X71" s="63">
        <f t="shared" si="72"/>
        <v>0</v>
      </c>
      <c r="Y71" s="64">
        <f t="shared" si="73"/>
        <v>0</v>
      </c>
    </row>
    <row r="72" spans="1:28" ht="14.25" x14ac:dyDescent="0.15">
      <c r="A72" s="180"/>
      <c r="B72" s="180"/>
      <c r="C72" s="81">
        <v>3</v>
      </c>
      <c r="D72" s="156"/>
      <c r="E72" s="77">
        <f t="shared" si="61"/>
        <v>0</v>
      </c>
      <c r="F72" s="156"/>
      <c r="G72" s="77">
        <f t="shared" si="62"/>
        <v>0</v>
      </c>
      <c r="H72" s="156"/>
      <c r="I72" s="124">
        <f t="shared" si="63"/>
        <v>0</v>
      </c>
      <c r="J72" s="156"/>
      <c r="K72" s="129">
        <f t="shared" si="64"/>
        <v>0</v>
      </c>
      <c r="L72" s="63">
        <f t="shared" si="65"/>
        <v>0</v>
      </c>
      <c r="M72" s="64">
        <f t="shared" si="66"/>
        <v>0</v>
      </c>
      <c r="N72" s="156"/>
      <c r="O72" s="77">
        <f t="shared" si="67"/>
        <v>0</v>
      </c>
      <c r="P72" s="156"/>
      <c r="Q72" s="77">
        <f t="shared" si="68"/>
        <v>0</v>
      </c>
      <c r="R72" s="156"/>
      <c r="S72" s="77">
        <f t="shared" si="69"/>
        <v>0</v>
      </c>
      <c r="T72" s="156"/>
      <c r="U72" s="77">
        <f t="shared" si="70"/>
        <v>0</v>
      </c>
      <c r="V72" s="156"/>
      <c r="W72" s="77">
        <f t="shared" si="71"/>
        <v>0</v>
      </c>
      <c r="X72" s="63">
        <f t="shared" si="72"/>
        <v>0</v>
      </c>
      <c r="Y72" s="64">
        <f t="shared" si="73"/>
        <v>0</v>
      </c>
    </row>
    <row r="73" spans="1:28" ht="14.25" x14ac:dyDescent="0.15">
      <c r="A73" s="180"/>
      <c r="B73" s="180"/>
      <c r="C73" s="81">
        <v>4</v>
      </c>
      <c r="D73" s="156"/>
      <c r="E73" s="77">
        <f t="shared" si="61"/>
        <v>0</v>
      </c>
      <c r="F73" s="156"/>
      <c r="G73" s="77">
        <f t="shared" si="62"/>
        <v>0</v>
      </c>
      <c r="H73" s="156"/>
      <c r="I73" s="124">
        <f t="shared" si="63"/>
        <v>0</v>
      </c>
      <c r="J73" s="156"/>
      <c r="K73" s="129">
        <f t="shared" si="64"/>
        <v>0</v>
      </c>
      <c r="L73" s="63">
        <f t="shared" si="65"/>
        <v>0</v>
      </c>
      <c r="M73" s="64">
        <f t="shared" si="66"/>
        <v>0</v>
      </c>
      <c r="N73" s="156"/>
      <c r="O73" s="77">
        <f t="shared" si="67"/>
        <v>0</v>
      </c>
      <c r="P73" s="156"/>
      <c r="Q73" s="77">
        <f t="shared" si="68"/>
        <v>0</v>
      </c>
      <c r="R73" s="156"/>
      <c r="S73" s="77">
        <f t="shared" si="69"/>
        <v>0</v>
      </c>
      <c r="T73" s="156"/>
      <c r="U73" s="77">
        <f t="shared" si="70"/>
        <v>0</v>
      </c>
      <c r="V73" s="156"/>
      <c r="W73" s="77">
        <f t="shared" si="71"/>
        <v>0</v>
      </c>
      <c r="X73" s="63">
        <f t="shared" si="72"/>
        <v>0</v>
      </c>
      <c r="Y73" s="64">
        <f t="shared" si="73"/>
        <v>0</v>
      </c>
    </row>
    <row r="74" spans="1:28" ht="14.25" x14ac:dyDescent="0.15">
      <c r="A74" s="180"/>
      <c r="B74" s="180"/>
      <c r="C74" s="81"/>
      <c r="D74" s="156"/>
      <c r="E74" s="77">
        <f t="shared" si="61"/>
        <v>0</v>
      </c>
      <c r="F74" s="156"/>
      <c r="G74" s="77">
        <f t="shared" si="62"/>
        <v>0</v>
      </c>
      <c r="H74" s="156"/>
      <c r="I74" s="124">
        <f t="shared" si="63"/>
        <v>0</v>
      </c>
      <c r="J74" s="156"/>
      <c r="K74" s="129">
        <f t="shared" si="64"/>
        <v>0</v>
      </c>
      <c r="L74" s="63">
        <f t="shared" si="65"/>
        <v>0</v>
      </c>
      <c r="M74" s="64">
        <f t="shared" si="66"/>
        <v>0</v>
      </c>
      <c r="N74" s="156"/>
      <c r="O74" s="77">
        <f t="shared" si="67"/>
        <v>0</v>
      </c>
      <c r="P74" s="156"/>
      <c r="Q74" s="77">
        <f t="shared" si="68"/>
        <v>0</v>
      </c>
      <c r="R74" s="156"/>
      <c r="S74" s="77">
        <f t="shared" si="69"/>
        <v>0</v>
      </c>
      <c r="T74" s="156"/>
      <c r="U74" s="77">
        <f t="shared" si="70"/>
        <v>0</v>
      </c>
      <c r="V74" s="156"/>
      <c r="W74" s="77">
        <f t="shared" si="71"/>
        <v>0</v>
      </c>
      <c r="X74" s="63">
        <f t="shared" si="72"/>
        <v>0</v>
      </c>
      <c r="Y74" s="64">
        <f t="shared" si="73"/>
        <v>0</v>
      </c>
    </row>
    <row r="75" spans="1:28" ht="14.25" x14ac:dyDescent="0.15">
      <c r="A75" s="180"/>
      <c r="B75" s="180"/>
      <c r="C75" s="81"/>
      <c r="D75" s="156"/>
      <c r="E75" s="77">
        <f t="shared" si="61"/>
        <v>0</v>
      </c>
      <c r="F75" s="156"/>
      <c r="G75" s="77">
        <f t="shared" si="62"/>
        <v>0</v>
      </c>
      <c r="H75" s="156"/>
      <c r="I75" s="124">
        <f t="shared" si="63"/>
        <v>0</v>
      </c>
      <c r="J75" s="156"/>
      <c r="K75" s="129">
        <f t="shared" si="64"/>
        <v>0</v>
      </c>
      <c r="L75" s="63">
        <f t="shared" si="65"/>
        <v>0</v>
      </c>
      <c r="M75" s="64">
        <f t="shared" si="66"/>
        <v>0</v>
      </c>
      <c r="N75" s="156"/>
      <c r="O75" s="77">
        <f t="shared" si="67"/>
        <v>0</v>
      </c>
      <c r="P75" s="156"/>
      <c r="Q75" s="77">
        <f t="shared" si="68"/>
        <v>0</v>
      </c>
      <c r="R75" s="156"/>
      <c r="S75" s="77">
        <f t="shared" si="69"/>
        <v>0</v>
      </c>
      <c r="T75" s="156"/>
      <c r="U75" s="77">
        <f t="shared" si="70"/>
        <v>0</v>
      </c>
      <c r="V75" s="156"/>
      <c r="W75" s="77">
        <f t="shared" si="71"/>
        <v>0</v>
      </c>
      <c r="X75" s="63">
        <f t="shared" si="72"/>
        <v>0</v>
      </c>
      <c r="Y75" s="64">
        <f t="shared" si="73"/>
        <v>0</v>
      </c>
    </row>
    <row r="76" spans="1:28" ht="14.25" x14ac:dyDescent="0.15">
      <c r="A76" s="180"/>
      <c r="B76" s="180"/>
      <c r="C76" s="81"/>
      <c r="D76" s="156"/>
      <c r="E76" s="77">
        <f t="shared" si="61"/>
        <v>0</v>
      </c>
      <c r="F76" s="156"/>
      <c r="G76" s="77">
        <f t="shared" si="62"/>
        <v>0</v>
      </c>
      <c r="H76" s="156"/>
      <c r="I76" s="124">
        <f t="shared" si="63"/>
        <v>0</v>
      </c>
      <c r="J76" s="156"/>
      <c r="K76" s="129">
        <f t="shared" si="64"/>
        <v>0</v>
      </c>
      <c r="L76" s="63">
        <f t="shared" si="65"/>
        <v>0</v>
      </c>
      <c r="M76" s="64">
        <f t="shared" si="66"/>
        <v>0</v>
      </c>
      <c r="N76" s="156"/>
      <c r="O76" s="77">
        <f t="shared" si="67"/>
        <v>0</v>
      </c>
      <c r="P76" s="156"/>
      <c r="Q76" s="77">
        <f t="shared" si="68"/>
        <v>0</v>
      </c>
      <c r="R76" s="156"/>
      <c r="S76" s="77">
        <f t="shared" si="69"/>
        <v>0</v>
      </c>
      <c r="T76" s="156"/>
      <c r="U76" s="77">
        <f t="shared" si="70"/>
        <v>0</v>
      </c>
      <c r="V76" s="156"/>
      <c r="W76" s="77">
        <f t="shared" si="71"/>
        <v>0</v>
      </c>
      <c r="X76" s="63">
        <f t="shared" si="72"/>
        <v>0</v>
      </c>
      <c r="Y76" s="64">
        <f t="shared" si="73"/>
        <v>0</v>
      </c>
    </row>
    <row r="77" spans="1:28" ht="15" thickBot="1" x14ac:dyDescent="0.2">
      <c r="A77" s="181"/>
      <c r="B77" s="181"/>
      <c r="C77" s="82"/>
      <c r="D77" s="50"/>
      <c r="E77" s="78">
        <f t="shared" si="61"/>
        <v>0</v>
      </c>
      <c r="F77" s="50"/>
      <c r="G77" s="78">
        <f t="shared" si="62"/>
        <v>0</v>
      </c>
      <c r="H77" s="50"/>
      <c r="I77" s="125">
        <f t="shared" si="63"/>
        <v>0</v>
      </c>
      <c r="J77" s="50"/>
      <c r="K77" s="130">
        <f t="shared" si="64"/>
        <v>0</v>
      </c>
      <c r="L77" s="65">
        <f t="shared" si="65"/>
        <v>0</v>
      </c>
      <c r="M77" s="66">
        <f t="shared" si="66"/>
        <v>0</v>
      </c>
      <c r="N77" s="50"/>
      <c r="O77" s="78">
        <f t="shared" si="67"/>
        <v>0</v>
      </c>
      <c r="P77" s="50"/>
      <c r="Q77" s="78">
        <f t="shared" si="68"/>
        <v>0</v>
      </c>
      <c r="R77" s="50"/>
      <c r="S77" s="78">
        <f t="shared" si="69"/>
        <v>0</v>
      </c>
      <c r="T77" s="50"/>
      <c r="U77" s="78">
        <f t="shared" si="70"/>
        <v>0</v>
      </c>
      <c r="V77" s="50"/>
      <c r="W77" s="78">
        <f t="shared" si="71"/>
        <v>0</v>
      </c>
      <c r="X77" s="65">
        <f t="shared" si="72"/>
        <v>0</v>
      </c>
      <c r="Y77" s="66">
        <f t="shared" si="73"/>
        <v>0</v>
      </c>
    </row>
    <row r="78" spans="1:28" ht="15" thickBot="1" x14ac:dyDescent="0.2">
      <c r="A78" s="181"/>
      <c r="B78" s="181"/>
      <c r="C78" s="83"/>
      <c r="D78" s="57"/>
      <c r="E78" s="80">
        <f>SUM(E69:E77)</f>
        <v>0</v>
      </c>
      <c r="F78" s="57"/>
      <c r="G78" s="80">
        <f>SUM(G69:G77)</f>
        <v>0</v>
      </c>
      <c r="H78" s="57"/>
      <c r="I78" s="121">
        <f>SUM(I69:I77)</f>
        <v>0</v>
      </c>
      <c r="J78" s="57"/>
      <c r="K78" s="80">
        <f>SUM(K69:K77)</f>
        <v>0</v>
      </c>
      <c r="L78" s="69" t="s">
        <v>10</v>
      </c>
      <c r="M78" s="70">
        <f>SUM(M69:M77)</f>
        <v>0</v>
      </c>
      <c r="N78" s="57"/>
      <c r="O78" s="80">
        <f>SUM(O69:O77)</f>
        <v>0</v>
      </c>
      <c r="P78" s="57"/>
      <c r="Q78" s="80">
        <f>SUM(Q69:Q77)</f>
        <v>0</v>
      </c>
      <c r="R78" s="57"/>
      <c r="S78" s="80">
        <f>SUM(S69:S77)</f>
        <v>0</v>
      </c>
      <c r="T78" s="57"/>
      <c r="U78" s="80">
        <f>SUM(U69:U77)</f>
        <v>0</v>
      </c>
      <c r="V78" s="57"/>
      <c r="W78" s="80">
        <f>SUM(W69:W77)</f>
        <v>0</v>
      </c>
      <c r="X78" s="69" t="s">
        <v>10</v>
      </c>
      <c r="Y78" s="70">
        <f>SUM(Y69:Y77)</f>
        <v>0</v>
      </c>
    </row>
    <row r="79" spans="1:28" ht="14.25" x14ac:dyDescent="0.15">
      <c r="A79" s="154">
        <v>15</v>
      </c>
      <c r="B79" s="154" t="s">
        <v>180</v>
      </c>
      <c r="C79" s="84">
        <v>100</v>
      </c>
      <c r="D79" s="54"/>
      <c r="E79" s="79">
        <f t="shared" si="61"/>
        <v>0</v>
      </c>
      <c r="F79" s="54"/>
      <c r="G79" s="79">
        <f>$C79*F79</f>
        <v>0</v>
      </c>
      <c r="H79" s="54"/>
      <c r="I79" s="126">
        <f>$C79*H79</f>
        <v>0</v>
      </c>
      <c r="J79" s="54"/>
      <c r="K79" s="131">
        <f>$C79*J79</f>
        <v>0</v>
      </c>
      <c r="L79" s="61">
        <f>D79+F79+H79+J79</f>
        <v>0</v>
      </c>
      <c r="M79" s="62">
        <f>$C79*L79</f>
        <v>0</v>
      </c>
      <c r="N79" s="54"/>
      <c r="O79" s="79">
        <f>$C79*N79</f>
        <v>0</v>
      </c>
      <c r="P79" s="54"/>
      <c r="Q79" s="79">
        <f>$C79*P79</f>
        <v>0</v>
      </c>
      <c r="R79" s="54"/>
      <c r="S79" s="79">
        <f>$C79*R79</f>
        <v>0</v>
      </c>
      <c r="T79" s="54"/>
      <c r="U79" s="79">
        <f>$C79*T79</f>
        <v>0</v>
      </c>
      <c r="V79" s="54"/>
      <c r="W79" s="79">
        <f>$C79*V79</f>
        <v>0</v>
      </c>
      <c r="X79" s="61">
        <f>D79+F79+H79+J79+N79+P79+R79+T79+V79</f>
        <v>0</v>
      </c>
      <c r="Y79" s="62">
        <f>$C79*X79</f>
        <v>0</v>
      </c>
    </row>
    <row r="80" spans="1:28" ht="14.25" x14ac:dyDescent="0.15">
      <c r="A80" s="148"/>
      <c r="B80" s="148" t="s">
        <v>181</v>
      </c>
      <c r="C80" s="81"/>
      <c r="D80" s="49"/>
      <c r="E80" s="77">
        <f t="shared" si="61"/>
        <v>0</v>
      </c>
      <c r="F80" s="49"/>
      <c r="G80" s="77">
        <f>$C80*F80</f>
        <v>0</v>
      </c>
      <c r="H80" s="49"/>
      <c r="I80" s="124">
        <f>$C80*H80</f>
        <v>0</v>
      </c>
      <c r="J80" s="49"/>
      <c r="K80" s="129">
        <f>$C80*J80</f>
        <v>0</v>
      </c>
      <c r="L80" s="63">
        <f>D80+F80+H80+J80</f>
        <v>0</v>
      </c>
      <c r="M80" s="64">
        <f>$C80*L80</f>
        <v>0</v>
      </c>
      <c r="N80" s="49"/>
      <c r="O80" s="77">
        <f>$C80*N80</f>
        <v>0</v>
      </c>
      <c r="P80" s="49"/>
      <c r="Q80" s="77">
        <f>$C80*P80</f>
        <v>0</v>
      </c>
      <c r="R80" s="49"/>
      <c r="S80" s="77">
        <f>$C80*R80</f>
        <v>0</v>
      </c>
      <c r="T80" s="49"/>
      <c r="U80" s="77">
        <f>$C80*T80</f>
        <v>0</v>
      </c>
      <c r="V80" s="49"/>
      <c r="W80" s="77">
        <f>$C80*V80</f>
        <v>0</v>
      </c>
      <c r="X80" s="63">
        <f>D80+F80+H80+J80+N80+P80+R80+T80+V80</f>
        <v>0</v>
      </c>
      <c r="Y80" s="64">
        <f>$C80*X80</f>
        <v>0</v>
      </c>
    </row>
    <row r="81" spans="1:25" ht="15" thickBot="1" x14ac:dyDescent="0.2">
      <c r="A81" s="150"/>
      <c r="B81" s="150"/>
      <c r="C81" s="87"/>
      <c r="D81" s="55"/>
      <c r="E81" s="78">
        <f t="shared" si="61"/>
        <v>0</v>
      </c>
      <c r="F81" s="55"/>
      <c r="G81" s="78">
        <f>$C81*F81</f>
        <v>0</v>
      </c>
      <c r="H81" s="55"/>
      <c r="I81" s="125">
        <f>$C81*H81</f>
        <v>0</v>
      </c>
      <c r="J81" s="55"/>
      <c r="K81" s="130">
        <f>$C81*J81</f>
        <v>0</v>
      </c>
      <c r="L81" s="73">
        <f>D81+F81+H81+J81</f>
        <v>0</v>
      </c>
      <c r="M81" s="74">
        <f>$C81*L81</f>
        <v>0</v>
      </c>
      <c r="N81" s="55"/>
      <c r="O81" s="78">
        <f>$C81*N81</f>
        <v>0</v>
      </c>
      <c r="P81" s="55"/>
      <c r="Q81" s="78">
        <f>$C81*P81</f>
        <v>0</v>
      </c>
      <c r="R81" s="55"/>
      <c r="S81" s="78">
        <f>$C81*R81</f>
        <v>0</v>
      </c>
      <c r="T81" s="55"/>
      <c r="U81" s="78">
        <f>$C81*T81</f>
        <v>0</v>
      </c>
      <c r="V81" s="55"/>
      <c r="W81" s="78">
        <f>$C81*V81</f>
        <v>0</v>
      </c>
      <c r="X81" s="73">
        <f>D81+F81+H81+J81+N81+P81+R81+T81+V81</f>
        <v>0</v>
      </c>
      <c r="Y81" s="74">
        <f>$C81*X81</f>
        <v>0</v>
      </c>
    </row>
    <row r="82" spans="1:25" ht="15" thickBot="1" x14ac:dyDescent="0.2">
      <c r="A82" s="187"/>
      <c r="B82" s="187"/>
      <c r="C82" s="85"/>
      <c r="D82" s="58"/>
      <c r="E82" s="80">
        <f>SUM(E79:E81)</f>
        <v>0</v>
      </c>
      <c r="F82" s="58"/>
      <c r="G82" s="80">
        <f>SUM(G79:G81)</f>
        <v>0</v>
      </c>
      <c r="H82" s="58"/>
      <c r="I82" s="121">
        <f>SUM(I79:I81)</f>
        <v>0</v>
      </c>
      <c r="J82" s="58"/>
      <c r="K82" s="80">
        <f>SUM(K79:K81)</f>
        <v>0</v>
      </c>
      <c r="L82" s="69" t="s">
        <v>10</v>
      </c>
      <c r="M82" s="70">
        <f>SUM(M79:M81)</f>
        <v>0</v>
      </c>
      <c r="N82" s="58"/>
      <c r="O82" s="80">
        <f>SUM(O79:O81)</f>
        <v>0</v>
      </c>
      <c r="P82" s="58"/>
      <c r="Q82" s="80">
        <f>SUM(Q79:Q81)</f>
        <v>0</v>
      </c>
      <c r="R82" s="58"/>
      <c r="S82" s="80">
        <f>SUM(S79:S81)</f>
        <v>0</v>
      </c>
      <c r="T82" s="58"/>
      <c r="U82" s="80">
        <f>SUM(U79:U81)</f>
        <v>0</v>
      </c>
      <c r="V82" s="58"/>
      <c r="W82" s="80">
        <f>SUM(W79:W81)</f>
        <v>0</v>
      </c>
      <c r="X82" s="69" t="s">
        <v>10</v>
      </c>
      <c r="Y82" s="70">
        <f>SUM(Y79:Y81)</f>
        <v>0</v>
      </c>
    </row>
    <row r="83" spans="1:25" ht="14.25" x14ac:dyDescent="0.15">
      <c r="A83" s="184">
        <v>16</v>
      </c>
      <c r="B83" s="184" t="s">
        <v>152</v>
      </c>
      <c r="C83" s="86">
        <v>1</v>
      </c>
      <c r="D83" s="52"/>
      <c r="E83" s="79">
        <f>$C83*D83</f>
        <v>0</v>
      </c>
      <c r="F83" s="52"/>
      <c r="G83" s="79">
        <f>$C83*F83</f>
        <v>0</v>
      </c>
      <c r="H83" s="52"/>
      <c r="I83" s="126">
        <f>$C83*H83</f>
        <v>0</v>
      </c>
      <c r="J83" s="52"/>
      <c r="K83" s="131">
        <f>$C83*J83</f>
        <v>0</v>
      </c>
      <c r="L83" s="71">
        <f>D83+F83+H83+J83</f>
        <v>0</v>
      </c>
      <c r="M83" s="72">
        <f>$C83*L83</f>
        <v>0</v>
      </c>
      <c r="N83" s="52"/>
      <c r="O83" s="79">
        <f>$C83*N83</f>
        <v>0</v>
      </c>
      <c r="P83" s="52"/>
      <c r="Q83" s="79">
        <f>$C83*P83</f>
        <v>0</v>
      </c>
      <c r="R83" s="52"/>
      <c r="S83" s="79">
        <f>$C83*R83</f>
        <v>0</v>
      </c>
      <c r="T83" s="52"/>
      <c r="U83" s="79">
        <f>$C83*T83</f>
        <v>0</v>
      </c>
      <c r="V83" s="52"/>
      <c r="W83" s="79">
        <f>$C83*V83</f>
        <v>0</v>
      </c>
      <c r="X83" s="71">
        <f>D83+F83+H83+J83+N83+P83+R83+T83+V83</f>
        <v>0</v>
      </c>
      <c r="Y83" s="72">
        <f>$C83*X83</f>
        <v>0</v>
      </c>
    </row>
    <row r="84" spans="1:25" ht="14.25" x14ac:dyDescent="0.15">
      <c r="A84" s="180"/>
      <c r="B84" s="180"/>
      <c r="C84" s="81">
        <v>1.8</v>
      </c>
      <c r="D84" s="156"/>
      <c r="E84" s="77">
        <f>$C84*D84</f>
        <v>0</v>
      </c>
      <c r="F84" s="156"/>
      <c r="G84" s="77">
        <f>$C84*F84</f>
        <v>0</v>
      </c>
      <c r="H84" s="156"/>
      <c r="I84" s="124">
        <f>$C84*H84</f>
        <v>0</v>
      </c>
      <c r="J84" s="156"/>
      <c r="K84" s="129">
        <f>$C84*J84</f>
        <v>0</v>
      </c>
      <c r="L84" s="63">
        <f>D84+F84+H84+J84</f>
        <v>0</v>
      </c>
      <c r="M84" s="64">
        <f>$C84*L84</f>
        <v>0</v>
      </c>
      <c r="N84" s="156"/>
      <c r="O84" s="77">
        <f>$C84*N84</f>
        <v>0</v>
      </c>
      <c r="P84" s="156"/>
      <c r="Q84" s="77">
        <f>$C84*P84</f>
        <v>0</v>
      </c>
      <c r="R84" s="156"/>
      <c r="S84" s="77">
        <f>$C84*R84</f>
        <v>0</v>
      </c>
      <c r="T84" s="156"/>
      <c r="U84" s="77">
        <f>$C84*T84</f>
        <v>0</v>
      </c>
      <c r="V84" s="156"/>
      <c r="W84" s="77">
        <f>$C84*V84</f>
        <v>0</v>
      </c>
      <c r="X84" s="63">
        <f>D84+F84+H84+J84+N84+P84+R84+T84+V84</f>
        <v>0</v>
      </c>
      <c r="Y84" s="64">
        <f>$C84*X84</f>
        <v>0</v>
      </c>
    </row>
    <row r="85" spans="1:25" ht="15" thickBot="1" x14ac:dyDescent="0.2">
      <c r="A85" s="181"/>
      <c r="B85" s="181"/>
      <c r="C85" s="82"/>
      <c r="D85" s="50"/>
      <c r="E85" s="78">
        <f>$C85*D85</f>
        <v>0</v>
      </c>
      <c r="F85" s="50"/>
      <c r="G85" s="78">
        <f>$C85*F85</f>
        <v>0</v>
      </c>
      <c r="H85" s="50"/>
      <c r="I85" s="125">
        <f>$C85*H85</f>
        <v>0</v>
      </c>
      <c r="J85" s="50"/>
      <c r="K85" s="130">
        <f>$C85*J85</f>
        <v>0</v>
      </c>
      <c r="L85" s="65">
        <f>D85+F85+H85+J85</f>
        <v>0</v>
      </c>
      <c r="M85" s="66">
        <f>$C85*L85</f>
        <v>0</v>
      </c>
      <c r="N85" s="50"/>
      <c r="O85" s="78">
        <f>$C85*N85</f>
        <v>0</v>
      </c>
      <c r="P85" s="50"/>
      <c r="Q85" s="78">
        <f>$C85*P85</f>
        <v>0</v>
      </c>
      <c r="R85" s="50"/>
      <c r="S85" s="78">
        <f>$C85*R85</f>
        <v>0</v>
      </c>
      <c r="T85" s="50"/>
      <c r="U85" s="78">
        <f>$C85*T85</f>
        <v>0</v>
      </c>
      <c r="V85" s="50"/>
      <c r="W85" s="78">
        <f>$C85*V85</f>
        <v>0</v>
      </c>
      <c r="X85" s="65">
        <f>D85+F85+H85+J85+N85+P85+R85+T85+V85</f>
        <v>0</v>
      </c>
      <c r="Y85" s="66">
        <f>$C85*X85</f>
        <v>0</v>
      </c>
    </row>
    <row r="86" spans="1:25" ht="15" thickBot="1" x14ac:dyDescent="0.2">
      <c r="A86" s="181"/>
      <c r="B86" s="181"/>
      <c r="C86" s="83"/>
      <c r="D86" s="57"/>
      <c r="E86" s="80">
        <f>SUM(E83:E85)</f>
        <v>0</v>
      </c>
      <c r="F86" s="57"/>
      <c r="G86" s="80">
        <f>SUM(G83:G85)</f>
        <v>0</v>
      </c>
      <c r="H86" s="57"/>
      <c r="I86" s="121">
        <f>SUM(I83:I85)</f>
        <v>0</v>
      </c>
      <c r="J86" s="57"/>
      <c r="K86" s="80">
        <f>SUM(K83:K85)</f>
        <v>0</v>
      </c>
      <c r="L86" s="69" t="s">
        <v>10</v>
      </c>
      <c r="M86" s="70">
        <f>SUM(M83:M85)</f>
        <v>0</v>
      </c>
      <c r="N86" s="57"/>
      <c r="O86" s="80">
        <f>SUM(O83:O85)</f>
        <v>0</v>
      </c>
      <c r="P86" s="57"/>
      <c r="Q86" s="80">
        <f>SUM(Q83:Q85)</f>
        <v>0</v>
      </c>
      <c r="R86" s="57"/>
      <c r="S86" s="80">
        <f>SUM(S83:S85)</f>
        <v>0</v>
      </c>
      <c r="T86" s="57"/>
      <c r="U86" s="80">
        <f>SUM(U83:U85)</f>
        <v>0</v>
      </c>
      <c r="V86" s="57"/>
      <c r="W86" s="80">
        <f>SUM(W83:W85)</f>
        <v>0</v>
      </c>
      <c r="X86" s="69" t="s">
        <v>10</v>
      </c>
      <c r="Y86" s="70">
        <f>SUM(Y83:Y85)</f>
        <v>0</v>
      </c>
    </row>
    <row r="87" spans="1:25" ht="14.25" x14ac:dyDescent="0.15">
      <c r="A87" s="154">
        <v>17</v>
      </c>
      <c r="B87" s="154" t="s">
        <v>25</v>
      </c>
      <c r="C87" s="86"/>
      <c r="D87" s="151"/>
      <c r="E87" s="79">
        <f t="shared" si="61"/>
        <v>0</v>
      </c>
      <c r="F87" s="151"/>
      <c r="G87" s="79">
        <f>$C87*F87</f>
        <v>0</v>
      </c>
      <c r="H87" s="151"/>
      <c r="I87" s="126">
        <f>$C87*H87</f>
        <v>0</v>
      </c>
      <c r="J87" s="151"/>
      <c r="K87" s="131">
        <f>$C87*J87</f>
        <v>0</v>
      </c>
      <c r="L87" s="71">
        <f>D87+F87+H87+J87</f>
        <v>0</v>
      </c>
      <c r="M87" s="72">
        <f>$C87*L87</f>
        <v>0</v>
      </c>
      <c r="N87" s="151"/>
      <c r="O87" s="79">
        <f>$C87*N87</f>
        <v>0</v>
      </c>
      <c r="P87" s="151"/>
      <c r="Q87" s="79">
        <f>$C87*P87</f>
        <v>0</v>
      </c>
      <c r="R87" s="151"/>
      <c r="S87" s="79">
        <f>$C87*R87</f>
        <v>0</v>
      </c>
      <c r="T87" s="151"/>
      <c r="U87" s="79">
        <f>$C87*T87</f>
        <v>0</v>
      </c>
      <c r="V87" s="151"/>
      <c r="W87" s="79">
        <f>$C87*V87</f>
        <v>0</v>
      </c>
      <c r="X87" s="71">
        <f>D87+F87+H87+J87+N87+P87+R87+T87+V87</f>
        <v>0</v>
      </c>
      <c r="Y87" s="72">
        <f>$C87*X87</f>
        <v>0</v>
      </c>
    </row>
    <row r="88" spans="1:25" ht="14.25" x14ac:dyDescent="0.15">
      <c r="A88" s="148"/>
      <c r="B88" s="148"/>
      <c r="C88" s="81"/>
      <c r="D88" s="152"/>
      <c r="E88" s="77">
        <f t="shared" si="61"/>
        <v>0</v>
      </c>
      <c r="F88" s="152"/>
      <c r="G88" s="77">
        <f>$C88*F88</f>
        <v>0</v>
      </c>
      <c r="H88" s="152"/>
      <c r="I88" s="124">
        <f>$C88*H88</f>
        <v>0</v>
      </c>
      <c r="J88" s="152"/>
      <c r="K88" s="129">
        <f>$C88*J88</f>
        <v>0</v>
      </c>
      <c r="L88" s="63">
        <f>D88+F88+H88+J88</f>
        <v>0</v>
      </c>
      <c r="M88" s="64">
        <f>$C88*L88</f>
        <v>0</v>
      </c>
      <c r="N88" s="152"/>
      <c r="O88" s="77">
        <f>$C88*N88</f>
        <v>0</v>
      </c>
      <c r="P88" s="152"/>
      <c r="Q88" s="77">
        <f>$C88*P88</f>
        <v>0</v>
      </c>
      <c r="R88" s="152"/>
      <c r="S88" s="77">
        <f>$C88*R88</f>
        <v>0</v>
      </c>
      <c r="T88" s="152"/>
      <c r="U88" s="77">
        <f>$C88*T88</f>
        <v>0</v>
      </c>
      <c r="V88" s="152"/>
      <c r="W88" s="77">
        <f>$C88*V88</f>
        <v>0</v>
      </c>
      <c r="X88" s="63">
        <f>D88+F88+H88+J88+N88+P88+R88+T88+V88</f>
        <v>0</v>
      </c>
      <c r="Y88" s="64">
        <f>$C88*X88</f>
        <v>0</v>
      </c>
    </row>
    <row r="89" spans="1:25" ht="15" thickBot="1" x14ac:dyDescent="0.2">
      <c r="A89" s="150"/>
      <c r="B89" s="150"/>
      <c r="C89" s="82"/>
      <c r="D89" s="153"/>
      <c r="E89" s="78">
        <f t="shared" si="61"/>
        <v>0</v>
      </c>
      <c r="F89" s="153"/>
      <c r="G89" s="78">
        <f>$C89*F89</f>
        <v>0</v>
      </c>
      <c r="H89" s="153"/>
      <c r="I89" s="125">
        <f>$C89*H89</f>
        <v>0</v>
      </c>
      <c r="J89" s="153"/>
      <c r="K89" s="130">
        <f>$C89*J89</f>
        <v>0</v>
      </c>
      <c r="L89" s="65">
        <f>D89+F89+H89+J89</f>
        <v>0</v>
      </c>
      <c r="M89" s="66">
        <f>$C89*L89</f>
        <v>0</v>
      </c>
      <c r="N89" s="153"/>
      <c r="O89" s="78">
        <f>$C89*N89</f>
        <v>0</v>
      </c>
      <c r="P89" s="153"/>
      <c r="Q89" s="78">
        <f>$C89*P89</f>
        <v>0</v>
      </c>
      <c r="R89" s="153"/>
      <c r="S89" s="78">
        <f>$C89*R89</f>
        <v>0</v>
      </c>
      <c r="T89" s="153"/>
      <c r="U89" s="78">
        <f>$C89*T89</f>
        <v>0</v>
      </c>
      <c r="V89" s="153"/>
      <c r="W89" s="78">
        <f>$C89*V89</f>
        <v>0</v>
      </c>
      <c r="X89" s="65">
        <f>D89+F89+H89+J89+N89+P89+R89+T89+V89</f>
        <v>0</v>
      </c>
      <c r="Y89" s="66">
        <f>$C89*X89</f>
        <v>0</v>
      </c>
    </row>
    <row r="90" spans="1:25" ht="15" thickBot="1" x14ac:dyDescent="0.2">
      <c r="A90" s="150"/>
      <c r="B90" s="150"/>
      <c r="C90" s="83"/>
      <c r="D90" s="57"/>
      <c r="E90" s="80">
        <f>SUM(E87:E89)</f>
        <v>0</v>
      </c>
      <c r="F90" s="57"/>
      <c r="G90" s="80">
        <f>SUM(G87:G89)</f>
        <v>0</v>
      </c>
      <c r="H90" s="57"/>
      <c r="I90" s="121">
        <f>SUM(I87:I89)</f>
        <v>0</v>
      </c>
      <c r="J90" s="57"/>
      <c r="K90" s="80">
        <f>SUM(K87:K89)</f>
        <v>0</v>
      </c>
      <c r="L90" s="69" t="s">
        <v>10</v>
      </c>
      <c r="M90" s="70">
        <f>SUM(M87:M89)</f>
        <v>0</v>
      </c>
      <c r="N90" s="57"/>
      <c r="O90" s="80">
        <f>SUM(O87:O89)</f>
        <v>0</v>
      </c>
      <c r="P90" s="57"/>
      <c r="Q90" s="80">
        <f>SUM(Q87:Q89)</f>
        <v>0</v>
      </c>
      <c r="R90" s="57"/>
      <c r="S90" s="80">
        <f>SUM(S87:S89)</f>
        <v>0</v>
      </c>
      <c r="T90" s="57"/>
      <c r="U90" s="80">
        <f>SUM(U87:U89)</f>
        <v>0</v>
      </c>
      <c r="V90" s="57"/>
      <c r="W90" s="80">
        <f>SUM(W87:W89)</f>
        <v>0</v>
      </c>
      <c r="X90" s="69" t="s">
        <v>10</v>
      </c>
      <c r="Y90" s="70">
        <f>SUM(Y87:Y89)</f>
        <v>0</v>
      </c>
    </row>
    <row r="91" spans="1:25" ht="14.25" x14ac:dyDescent="0.15">
      <c r="A91" s="182">
        <v>18</v>
      </c>
      <c r="B91" s="182" t="s">
        <v>93</v>
      </c>
      <c r="C91" s="84">
        <v>2</v>
      </c>
      <c r="D91" s="155"/>
      <c r="E91" s="79">
        <f t="shared" si="61"/>
        <v>0</v>
      </c>
      <c r="F91" s="155"/>
      <c r="G91" s="79">
        <f t="shared" ref="G91:G97" si="74">$C91*F91</f>
        <v>0</v>
      </c>
      <c r="H91" s="155"/>
      <c r="I91" s="126">
        <f t="shared" ref="I91:I97" si="75">$C91*H91</f>
        <v>0</v>
      </c>
      <c r="J91" s="155"/>
      <c r="K91" s="131">
        <f t="shared" ref="K91:K97" si="76">$C91*J91</f>
        <v>0</v>
      </c>
      <c r="L91" s="61">
        <f t="shared" ref="L91:L97" si="77">D91+F91+H91+J91</f>
        <v>0</v>
      </c>
      <c r="M91" s="62">
        <f t="shared" ref="M91:M143" si="78">$C91*L91</f>
        <v>0</v>
      </c>
      <c r="N91" s="155"/>
      <c r="O91" s="79">
        <f t="shared" ref="O91:O97" si="79">$C91*N91</f>
        <v>0</v>
      </c>
      <c r="P91" s="155"/>
      <c r="Q91" s="79">
        <f t="shared" ref="Q91:Q97" si="80">$C91*P91</f>
        <v>0</v>
      </c>
      <c r="R91" s="155"/>
      <c r="S91" s="79">
        <f t="shared" ref="S91:S97" si="81">$C91*R91</f>
        <v>0</v>
      </c>
      <c r="T91" s="155"/>
      <c r="U91" s="79">
        <f t="shared" ref="U91:U97" si="82">$C91*T91</f>
        <v>0</v>
      </c>
      <c r="V91" s="155"/>
      <c r="W91" s="79">
        <f t="shared" ref="W91:W97" si="83">$C91*V91</f>
        <v>0</v>
      </c>
      <c r="X91" s="61">
        <f t="shared" ref="X91:X97" si="84">D91+F91+H91+J91+N91+P91+R91+T91+V91</f>
        <v>0</v>
      </c>
      <c r="Y91" s="62">
        <f t="shared" ref="Y91:Y97" si="85">$C91*X91</f>
        <v>0</v>
      </c>
    </row>
    <row r="92" spans="1:25" ht="14.25" x14ac:dyDescent="0.15">
      <c r="A92" s="180"/>
      <c r="B92" s="180" t="s">
        <v>157</v>
      </c>
      <c r="C92" s="81">
        <v>2.5</v>
      </c>
      <c r="D92" s="156"/>
      <c r="E92" s="77">
        <f t="shared" si="61"/>
        <v>0</v>
      </c>
      <c r="F92" s="156"/>
      <c r="G92" s="77">
        <f t="shared" si="74"/>
        <v>0</v>
      </c>
      <c r="H92" s="156"/>
      <c r="I92" s="124">
        <f t="shared" si="75"/>
        <v>0</v>
      </c>
      <c r="J92" s="156"/>
      <c r="K92" s="129">
        <f t="shared" si="76"/>
        <v>0</v>
      </c>
      <c r="L92" s="63">
        <f t="shared" si="77"/>
        <v>0</v>
      </c>
      <c r="M92" s="64">
        <f t="shared" si="78"/>
        <v>0</v>
      </c>
      <c r="N92" s="156"/>
      <c r="O92" s="77">
        <f t="shared" si="79"/>
        <v>0</v>
      </c>
      <c r="P92" s="156"/>
      <c r="Q92" s="77">
        <f t="shared" si="80"/>
        <v>0</v>
      </c>
      <c r="R92" s="156"/>
      <c r="S92" s="77">
        <f t="shared" si="81"/>
        <v>0</v>
      </c>
      <c r="T92" s="156"/>
      <c r="U92" s="77">
        <f t="shared" si="82"/>
        <v>0</v>
      </c>
      <c r="V92" s="156"/>
      <c r="W92" s="77">
        <f t="shared" si="83"/>
        <v>0</v>
      </c>
      <c r="X92" s="63">
        <f t="shared" si="84"/>
        <v>0</v>
      </c>
      <c r="Y92" s="64">
        <f t="shared" si="85"/>
        <v>0</v>
      </c>
    </row>
    <row r="93" spans="1:25" ht="14.25" x14ac:dyDescent="0.15">
      <c r="A93" s="180"/>
      <c r="B93" s="180"/>
      <c r="C93" s="81">
        <v>3.5</v>
      </c>
      <c r="D93" s="156"/>
      <c r="E93" s="77">
        <f t="shared" si="61"/>
        <v>0</v>
      </c>
      <c r="F93" s="156"/>
      <c r="G93" s="77">
        <f t="shared" si="74"/>
        <v>0</v>
      </c>
      <c r="H93" s="156"/>
      <c r="I93" s="124">
        <f t="shared" si="75"/>
        <v>0</v>
      </c>
      <c r="J93" s="156"/>
      <c r="K93" s="129">
        <f t="shared" si="76"/>
        <v>0</v>
      </c>
      <c r="L93" s="63">
        <f t="shared" si="77"/>
        <v>0</v>
      </c>
      <c r="M93" s="64">
        <f t="shared" si="78"/>
        <v>0</v>
      </c>
      <c r="N93" s="156"/>
      <c r="O93" s="77">
        <f t="shared" si="79"/>
        <v>0</v>
      </c>
      <c r="P93" s="156"/>
      <c r="Q93" s="77">
        <f t="shared" si="80"/>
        <v>0</v>
      </c>
      <c r="R93" s="156"/>
      <c r="S93" s="77">
        <f t="shared" si="81"/>
        <v>0</v>
      </c>
      <c r="T93" s="156"/>
      <c r="U93" s="77">
        <f t="shared" si="82"/>
        <v>0</v>
      </c>
      <c r="V93" s="156"/>
      <c r="W93" s="77">
        <f t="shared" si="83"/>
        <v>0</v>
      </c>
      <c r="X93" s="63">
        <f t="shared" si="84"/>
        <v>0</v>
      </c>
      <c r="Y93" s="64">
        <f t="shared" si="85"/>
        <v>0</v>
      </c>
    </row>
    <row r="94" spans="1:25" ht="14.25" x14ac:dyDescent="0.15">
      <c r="A94" s="180"/>
      <c r="B94" s="180"/>
      <c r="C94" s="81">
        <v>4</v>
      </c>
      <c r="D94" s="156"/>
      <c r="E94" s="77">
        <f t="shared" si="61"/>
        <v>0</v>
      </c>
      <c r="F94" s="156"/>
      <c r="G94" s="77">
        <f t="shared" si="74"/>
        <v>0</v>
      </c>
      <c r="H94" s="156"/>
      <c r="I94" s="124">
        <f t="shared" si="75"/>
        <v>0</v>
      </c>
      <c r="J94" s="156"/>
      <c r="K94" s="129">
        <f t="shared" si="76"/>
        <v>0</v>
      </c>
      <c r="L94" s="63">
        <f t="shared" si="77"/>
        <v>0</v>
      </c>
      <c r="M94" s="64">
        <f t="shared" si="78"/>
        <v>0</v>
      </c>
      <c r="N94" s="156"/>
      <c r="O94" s="77">
        <f t="shared" si="79"/>
        <v>0</v>
      </c>
      <c r="P94" s="156"/>
      <c r="Q94" s="77">
        <f t="shared" si="80"/>
        <v>0</v>
      </c>
      <c r="R94" s="156"/>
      <c r="S94" s="77">
        <f t="shared" si="81"/>
        <v>0</v>
      </c>
      <c r="T94" s="156"/>
      <c r="U94" s="77">
        <f t="shared" si="82"/>
        <v>0</v>
      </c>
      <c r="V94" s="156"/>
      <c r="W94" s="77">
        <f t="shared" si="83"/>
        <v>0</v>
      </c>
      <c r="X94" s="63">
        <f t="shared" si="84"/>
        <v>0</v>
      </c>
      <c r="Y94" s="64">
        <f t="shared" si="85"/>
        <v>0</v>
      </c>
    </row>
    <row r="95" spans="1:25" ht="14.25" x14ac:dyDescent="0.15">
      <c r="A95" s="180"/>
      <c r="B95" s="180"/>
      <c r="C95" s="81"/>
      <c r="D95" s="156"/>
      <c r="E95" s="77">
        <f t="shared" si="61"/>
        <v>0</v>
      </c>
      <c r="F95" s="156"/>
      <c r="G95" s="77">
        <f t="shared" si="74"/>
        <v>0</v>
      </c>
      <c r="H95" s="156"/>
      <c r="I95" s="124">
        <f t="shared" si="75"/>
        <v>0</v>
      </c>
      <c r="J95" s="156"/>
      <c r="K95" s="129">
        <f t="shared" si="76"/>
        <v>0</v>
      </c>
      <c r="L95" s="63">
        <f t="shared" si="77"/>
        <v>0</v>
      </c>
      <c r="M95" s="64">
        <f t="shared" si="78"/>
        <v>0</v>
      </c>
      <c r="N95" s="156"/>
      <c r="O95" s="77">
        <f t="shared" si="79"/>
        <v>0</v>
      </c>
      <c r="P95" s="156"/>
      <c r="Q95" s="77">
        <f t="shared" si="80"/>
        <v>0</v>
      </c>
      <c r="R95" s="156"/>
      <c r="S95" s="77">
        <f t="shared" si="81"/>
        <v>0</v>
      </c>
      <c r="T95" s="156"/>
      <c r="U95" s="77">
        <f t="shared" si="82"/>
        <v>0</v>
      </c>
      <c r="V95" s="156"/>
      <c r="W95" s="77">
        <f t="shared" si="83"/>
        <v>0</v>
      </c>
      <c r="X95" s="63">
        <f t="shared" si="84"/>
        <v>0</v>
      </c>
      <c r="Y95" s="64">
        <f t="shared" si="85"/>
        <v>0</v>
      </c>
    </row>
    <row r="96" spans="1:25" ht="14.25" x14ac:dyDescent="0.15">
      <c r="A96" s="180"/>
      <c r="B96" s="180"/>
      <c r="C96" s="81"/>
      <c r="D96" s="156"/>
      <c r="E96" s="77">
        <f t="shared" si="61"/>
        <v>0</v>
      </c>
      <c r="F96" s="156"/>
      <c r="G96" s="77">
        <f t="shared" si="74"/>
        <v>0</v>
      </c>
      <c r="H96" s="156"/>
      <c r="I96" s="124">
        <f t="shared" si="75"/>
        <v>0</v>
      </c>
      <c r="J96" s="156"/>
      <c r="K96" s="129">
        <f t="shared" si="76"/>
        <v>0</v>
      </c>
      <c r="L96" s="63">
        <f t="shared" si="77"/>
        <v>0</v>
      </c>
      <c r="M96" s="64">
        <f t="shared" si="78"/>
        <v>0</v>
      </c>
      <c r="N96" s="156"/>
      <c r="O96" s="77">
        <f t="shared" si="79"/>
        <v>0</v>
      </c>
      <c r="P96" s="156"/>
      <c r="Q96" s="77">
        <f t="shared" si="80"/>
        <v>0</v>
      </c>
      <c r="R96" s="156"/>
      <c r="S96" s="77">
        <f t="shared" si="81"/>
        <v>0</v>
      </c>
      <c r="T96" s="156"/>
      <c r="U96" s="77">
        <f t="shared" si="82"/>
        <v>0</v>
      </c>
      <c r="V96" s="156"/>
      <c r="W96" s="77">
        <f t="shared" si="83"/>
        <v>0</v>
      </c>
      <c r="X96" s="63">
        <f t="shared" si="84"/>
        <v>0</v>
      </c>
      <c r="Y96" s="64">
        <f t="shared" si="85"/>
        <v>0</v>
      </c>
    </row>
    <row r="97" spans="1:25" ht="15" thickBot="1" x14ac:dyDescent="0.2">
      <c r="A97" s="180"/>
      <c r="B97" s="180"/>
      <c r="C97" s="87"/>
      <c r="D97" s="157"/>
      <c r="E97" s="78">
        <f t="shared" si="61"/>
        <v>0</v>
      </c>
      <c r="F97" s="157"/>
      <c r="G97" s="78">
        <f t="shared" si="74"/>
        <v>0</v>
      </c>
      <c r="H97" s="157"/>
      <c r="I97" s="125">
        <f t="shared" si="75"/>
        <v>0</v>
      </c>
      <c r="J97" s="157"/>
      <c r="K97" s="130">
        <f t="shared" si="76"/>
        <v>0</v>
      </c>
      <c r="L97" s="73">
        <f t="shared" si="77"/>
        <v>0</v>
      </c>
      <c r="M97" s="74">
        <f t="shared" si="78"/>
        <v>0</v>
      </c>
      <c r="N97" s="157"/>
      <c r="O97" s="78">
        <f t="shared" si="79"/>
        <v>0</v>
      </c>
      <c r="P97" s="157"/>
      <c r="Q97" s="78">
        <f t="shared" si="80"/>
        <v>0</v>
      </c>
      <c r="R97" s="157"/>
      <c r="S97" s="78">
        <f t="shared" si="81"/>
        <v>0</v>
      </c>
      <c r="T97" s="157"/>
      <c r="U97" s="78">
        <f t="shared" si="82"/>
        <v>0</v>
      </c>
      <c r="V97" s="157"/>
      <c r="W97" s="78">
        <f t="shared" si="83"/>
        <v>0</v>
      </c>
      <c r="X97" s="73">
        <f t="shared" si="84"/>
        <v>0</v>
      </c>
      <c r="Y97" s="74">
        <f t="shared" si="85"/>
        <v>0</v>
      </c>
    </row>
    <row r="98" spans="1:25" ht="15" thickBot="1" x14ac:dyDescent="0.2">
      <c r="A98" s="185"/>
      <c r="B98" s="185"/>
      <c r="C98" s="85"/>
      <c r="D98" s="58"/>
      <c r="E98" s="80">
        <f>SUM(E91:E97)</f>
        <v>0</v>
      </c>
      <c r="F98" s="58"/>
      <c r="G98" s="80">
        <f>SUM(G91:G97)</f>
        <v>0</v>
      </c>
      <c r="H98" s="58"/>
      <c r="I98" s="121">
        <f>SUM(I91:I97)</f>
        <v>0</v>
      </c>
      <c r="J98" s="58"/>
      <c r="K98" s="80">
        <f>SUM(K91:K97)</f>
        <v>0</v>
      </c>
      <c r="L98" s="69" t="s">
        <v>10</v>
      </c>
      <c r="M98" s="70">
        <f>SUM(M91:M97)</f>
        <v>0</v>
      </c>
      <c r="N98" s="58"/>
      <c r="O98" s="80">
        <f>SUM(O91:O97)</f>
        <v>0</v>
      </c>
      <c r="P98" s="58"/>
      <c r="Q98" s="80">
        <f>SUM(Q91:Q97)</f>
        <v>0</v>
      </c>
      <c r="R98" s="58"/>
      <c r="S98" s="80">
        <f>SUM(S91:S97)</f>
        <v>0</v>
      </c>
      <c r="T98" s="58"/>
      <c r="U98" s="80">
        <f>SUM(U91:U97)</f>
        <v>0</v>
      </c>
      <c r="V98" s="58"/>
      <c r="W98" s="80">
        <f>SUM(W91:W97)</f>
        <v>0</v>
      </c>
      <c r="X98" s="69" t="s">
        <v>10</v>
      </c>
      <c r="Y98" s="70">
        <f>SUM(Y91:Y97)</f>
        <v>0</v>
      </c>
    </row>
    <row r="99" spans="1:25" ht="13.5" customHeight="1" x14ac:dyDescent="0.15">
      <c r="A99" s="149">
        <v>19</v>
      </c>
      <c r="B99" s="149" t="s">
        <v>153</v>
      </c>
      <c r="C99" s="86">
        <v>5</v>
      </c>
      <c r="D99" s="151"/>
      <c r="E99" s="79">
        <f t="shared" si="61"/>
        <v>0</v>
      </c>
      <c r="F99" s="151"/>
      <c r="G99" s="79">
        <f>$C99*F99</f>
        <v>0</v>
      </c>
      <c r="H99" s="151"/>
      <c r="I99" s="126">
        <f>$C99*H99</f>
        <v>0</v>
      </c>
      <c r="J99" s="151"/>
      <c r="K99" s="131">
        <f>$C99*J99</f>
        <v>0</v>
      </c>
      <c r="L99" s="71">
        <f>D99+F99+H99+J99</f>
        <v>0</v>
      </c>
      <c r="M99" s="72">
        <f t="shared" si="78"/>
        <v>0</v>
      </c>
      <c r="N99" s="151"/>
      <c r="O99" s="79">
        <f>$C99*N99</f>
        <v>0</v>
      </c>
      <c r="P99" s="151"/>
      <c r="Q99" s="79">
        <f>$C99*P99</f>
        <v>0</v>
      </c>
      <c r="R99" s="151"/>
      <c r="S99" s="79">
        <f>$C99*R99</f>
        <v>0</v>
      </c>
      <c r="T99" s="151"/>
      <c r="U99" s="79">
        <f>$C99*T99</f>
        <v>0</v>
      </c>
      <c r="V99" s="151"/>
      <c r="W99" s="79">
        <f>$C99*V99</f>
        <v>0</v>
      </c>
      <c r="X99" s="71">
        <f>D99+F99+H99+J99+N99+P99+R99+T99+V99</f>
        <v>0</v>
      </c>
      <c r="Y99" s="72">
        <f>$C99*X99</f>
        <v>0</v>
      </c>
    </row>
    <row r="100" spans="1:25" ht="12" customHeight="1" x14ac:dyDescent="0.15">
      <c r="A100" s="148"/>
      <c r="B100" s="148" t="s">
        <v>178</v>
      </c>
      <c r="C100" s="81">
        <v>50</v>
      </c>
      <c r="D100" s="152"/>
      <c r="E100" s="77">
        <f t="shared" si="61"/>
        <v>0</v>
      </c>
      <c r="F100" s="152"/>
      <c r="G100" s="77">
        <f>$C100*F100</f>
        <v>0</v>
      </c>
      <c r="H100" s="152"/>
      <c r="I100" s="124">
        <f>$C100*H100</f>
        <v>0</v>
      </c>
      <c r="J100" s="152"/>
      <c r="K100" s="129">
        <f>$C100*J100</f>
        <v>0</v>
      </c>
      <c r="L100" s="63">
        <f>D100+F100+H100+J100</f>
        <v>0</v>
      </c>
      <c r="M100" s="64">
        <f t="shared" si="78"/>
        <v>0</v>
      </c>
      <c r="N100" s="152"/>
      <c r="O100" s="77">
        <f>$C100*N100</f>
        <v>0</v>
      </c>
      <c r="P100" s="152"/>
      <c r="Q100" s="77">
        <f>$C100*P100</f>
        <v>0</v>
      </c>
      <c r="R100" s="152"/>
      <c r="S100" s="77">
        <f>$C100*R100</f>
        <v>0</v>
      </c>
      <c r="T100" s="152"/>
      <c r="U100" s="77">
        <f>$C100*T100</f>
        <v>0</v>
      </c>
      <c r="V100" s="152"/>
      <c r="W100" s="77">
        <f>$C100*V100</f>
        <v>0</v>
      </c>
      <c r="X100" s="63">
        <f>D100+F100+H100+J100+N100+P100+R100+T100+V100</f>
        <v>0</v>
      </c>
      <c r="Y100" s="64">
        <f>$C100*X100</f>
        <v>0</v>
      </c>
    </row>
    <row r="101" spans="1:25" ht="12" customHeight="1" x14ac:dyDescent="0.15">
      <c r="A101" s="148"/>
      <c r="B101" s="148" t="s">
        <v>156</v>
      </c>
      <c r="C101" s="81"/>
      <c r="D101" s="152"/>
      <c r="E101" s="77">
        <f t="shared" si="61"/>
        <v>0</v>
      </c>
      <c r="F101" s="152"/>
      <c r="G101" s="77">
        <f>$C101*F101</f>
        <v>0</v>
      </c>
      <c r="H101" s="152"/>
      <c r="I101" s="124">
        <f>$C101*H101</f>
        <v>0</v>
      </c>
      <c r="J101" s="152"/>
      <c r="K101" s="129">
        <f>$C101*J101</f>
        <v>0</v>
      </c>
      <c r="L101" s="63">
        <f>D101+F101+H101+J101</f>
        <v>0</v>
      </c>
      <c r="M101" s="64">
        <f t="shared" si="78"/>
        <v>0</v>
      </c>
      <c r="N101" s="152"/>
      <c r="O101" s="77">
        <f>$C101*N101</f>
        <v>0</v>
      </c>
      <c r="P101" s="152"/>
      <c r="Q101" s="77">
        <f>$C101*P101</f>
        <v>0</v>
      </c>
      <c r="R101" s="152"/>
      <c r="S101" s="77">
        <f>$C101*R101</f>
        <v>0</v>
      </c>
      <c r="T101" s="152"/>
      <c r="U101" s="77">
        <f>$C101*T101</f>
        <v>0</v>
      </c>
      <c r="V101" s="152"/>
      <c r="W101" s="77">
        <f>$C101*V101</f>
        <v>0</v>
      </c>
      <c r="X101" s="63">
        <f>D101+F101+H101+J101+N101+P101+R101+T101+V101</f>
        <v>0</v>
      </c>
      <c r="Y101" s="64">
        <f>$C101*X101</f>
        <v>0</v>
      </c>
    </row>
    <row r="102" spans="1:25" ht="12" customHeight="1" thickBot="1" x14ac:dyDescent="0.2">
      <c r="A102" s="150"/>
      <c r="B102" s="150"/>
      <c r="C102" s="82"/>
      <c r="D102" s="153"/>
      <c r="E102" s="78">
        <f t="shared" si="61"/>
        <v>0</v>
      </c>
      <c r="F102" s="153"/>
      <c r="G102" s="78">
        <f>$C102*F102</f>
        <v>0</v>
      </c>
      <c r="H102" s="153"/>
      <c r="I102" s="125">
        <f>$C102*H102</f>
        <v>0</v>
      </c>
      <c r="J102" s="153"/>
      <c r="K102" s="130">
        <f>$C102*J102</f>
        <v>0</v>
      </c>
      <c r="L102" s="65">
        <f>D102+F102+H102+J102</f>
        <v>0</v>
      </c>
      <c r="M102" s="66">
        <f t="shared" si="78"/>
        <v>0</v>
      </c>
      <c r="N102" s="153"/>
      <c r="O102" s="78">
        <f>$C102*N102</f>
        <v>0</v>
      </c>
      <c r="P102" s="153"/>
      <c r="Q102" s="78">
        <f>$C102*P102</f>
        <v>0</v>
      </c>
      <c r="R102" s="153"/>
      <c r="S102" s="78">
        <f>$C102*R102</f>
        <v>0</v>
      </c>
      <c r="T102" s="153"/>
      <c r="U102" s="78">
        <f>$C102*T102</f>
        <v>0</v>
      </c>
      <c r="V102" s="153"/>
      <c r="W102" s="78">
        <f>$C102*V102</f>
        <v>0</v>
      </c>
      <c r="X102" s="65">
        <f>D102+F102+H102+J102+N102+P102+R102+T102+V102</f>
        <v>0</v>
      </c>
      <c r="Y102" s="66">
        <f>$C102*X102</f>
        <v>0</v>
      </c>
    </row>
    <row r="103" spans="1:25" ht="15" thickBot="1" x14ac:dyDescent="0.2">
      <c r="A103" s="150"/>
      <c r="B103" s="150"/>
      <c r="C103" s="83"/>
      <c r="D103" s="57"/>
      <c r="E103" s="80">
        <f>SUM(E99:E102)</f>
        <v>0</v>
      </c>
      <c r="F103" s="57"/>
      <c r="G103" s="80">
        <f>SUM(G99:G102)</f>
        <v>0</v>
      </c>
      <c r="H103" s="57"/>
      <c r="I103" s="121">
        <f>SUM(I99:I102)</f>
        <v>0</v>
      </c>
      <c r="J103" s="57"/>
      <c r="K103" s="80">
        <f>SUM(K99:K102)</f>
        <v>0</v>
      </c>
      <c r="L103" s="69" t="s">
        <v>10</v>
      </c>
      <c r="M103" s="70">
        <f>SUM(M99:M102)</f>
        <v>0</v>
      </c>
      <c r="N103" s="57"/>
      <c r="O103" s="80">
        <f>SUM(O99:O102)</f>
        <v>0</v>
      </c>
      <c r="P103" s="57"/>
      <c r="Q103" s="80">
        <f>SUM(Q99:Q102)</f>
        <v>0</v>
      </c>
      <c r="R103" s="57"/>
      <c r="S103" s="80">
        <f>SUM(S99:S102)</f>
        <v>0</v>
      </c>
      <c r="T103" s="57"/>
      <c r="U103" s="80">
        <f>SUM(U99:U102)</f>
        <v>0</v>
      </c>
      <c r="V103" s="57"/>
      <c r="W103" s="80">
        <f>SUM(W99:W102)</f>
        <v>0</v>
      </c>
      <c r="X103" s="69" t="s">
        <v>10</v>
      </c>
      <c r="Y103" s="70">
        <f>SUM(Y99:Y102)</f>
        <v>0</v>
      </c>
    </row>
    <row r="104" spans="1:25" ht="14.25" x14ac:dyDescent="0.15">
      <c r="A104" s="182">
        <v>21</v>
      </c>
      <c r="B104" s="182" t="s">
        <v>154</v>
      </c>
      <c r="C104" s="86">
        <v>1.7</v>
      </c>
      <c r="D104" s="189"/>
      <c r="E104" s="79">
        <f t="shared" si="61"/>
        <v>0</v>
      </c>
      <c r="F104" s="189"/>
      <c r="G104" s="79">
        <f t="shared" ref="G104:G116" si="86">$C104*F104</f>
        <v>0</v>
      </c>
      <c r="H104" s="189"/>
      <c r="I104" s="126">
        <f t="shared" ref="I104:I116" si="87">$C104*H104</f>
        <v>0</v>
      </c>
      <c r="J104" s="189"/>
      <c r="K104" s="131">
        <f t="shared" ref="K104:K116" si="88">$C104*J104</f>
        <v>0</v>
      </c>
      <c r="L104" s="71">
        <f t="shared" ref="L104:L116" si="89">D104+F104+H104+J104</f>
        <v>0</v>
      </c>
      <c r="M104" s="72">
        <f t="shared" si="78"/>
        <v>0</v>
      </c>
      <c r="N104" s="189"/>
      <c r="O104" s="79">
        <f t="shared" ref="O104:O116" si="90">$C104*N104</f>
        <v>0</v>
      </c>
      <c r="P104" s="189"/>
      <c r="Q104" s="79">
        <f t="shared" ref="Q104:Q116" si="91">$C104*P104</f>
        <v>0</v>
      </c>
      <c r="R104" s="189"/>
      <c r="S104" s="79">
        <f t="shared" ref="S104:S116" si="92">$C104*R104</f>
        <v>0</v>
      </c>
      <c r="T104" s="189"/>
      <c r="U104" s="79">
        <f t="shared" ref="U104:U116" si="93">$C104*T104</f>
        <v>0</v>
      </c>
      <c r="V104" s="189"/>
      <c r="W104" s="79">
        <f t="shared" ref="W104:W116" si="94">$C104*V104</f>
        <v>0</v>
      </c>
      <c r="X104" s="71">
        <f t="shared" ref="X104:X116" si="95">D104+F104+H104+J104+N104+P104+R104+T104+V104</f>
        <v>0</v>
      </c>
      <c r="Y104" s="72">
        <f t="shared" ref="Y104:Y116" si="96">$C104*X104</f>
        <v>0</v>
      </c>
    </row>
    <row r="105" spans="1:25" ht="14.25" x14ac:dyDescent="0.15">
      <c r="A105" s="180"/>
      <c r="B105" s="180" t="s">
        <v>156</v>
      </c>
      <c r="C105" s="81">
        <v>2.1</v>
      </c>
      <c r="D105" s="190"/>
      <c r="E105" s="77">
        <f t="shared" si="61"/>
        <v>0</v>
      </c>
      <c r="F105" s="190"/>
      <c r="G105" s="77">
        <f t="shared" si="86"/>
        <v>0</v>
      </c>
      <c r="H105" s="190"/>
      <c r="I105" s="124">
        <f t="shared" si="87"/>
        <v>0</v>
      </c>
      <c r="J105" s="190"/>
      <c r="K105" s="129">
        <f t="shared" si="88"/>
        <v>0</v>
      </c>
      <c r="L105" s="63">
        <f t="shared" si="89"/>
        <v>0</v>
      </c>
      <c r="M105" s="64">
        <f t="shared" si="78"/>
        <v>0</v>
      </c>
      <c r="N105" s="190"/>
      <c r="O105" s="77">
        <f t="shared" si="90"/>
        <v>0</v>
      </c>
      <c r="P105" s="190"/>
      <c r="Q105" s="77">
        <f t="shared" si="91"/>
        <v>0</v>
      </c>
      <c r="R105" s="190"/>
      <c r="S105" s="77">
        <f t="shared" si="92"/>
        <v>0</v>
      </c>
      <c r="T105" s="190"/>
      <c r="U105" s="77">
        <f t="shared" si="93"/>
        <v>0</v>
      </c>
      <c r="V105" s="190"/>
      <c r="W105" s="77">
        <f t="shared" si="94"/>
        <v>0</v>
      </c>
      <c r="X105" s="63">
        <f t="shared" si="95"/>
        <v>0</v>
      </c>
      <c r="Y105" s="64">
        <f t="shared" si="96"/>
        <v>0</v>
      </c>
    </row>
    <row r="106" spans="1:25" ht="14.25" x14ac:dyDescent="0.15">
      <c r="A106" s="180"/>
      <c r="B106" s="180"/>
      <c r="C106" s="81">
        <v>2.5</v>
      </c>
      <c r="D106" s="190"/>
      <c r="E106" s="77">
        <f t="shared" si="61"/>
        <v>0</v>
      </c>
      <c r="F106" s="190"/>
      <c r="G106" s="77">
        <f t="shared" si="86"/>
        <v>0</v>
      </c>
      <c r="H106" s="190"/>
      <c r="I106" s="124">
        <f t="shared" si="87"/>
        <v>0</v>
      </c>
      <c r="J106" s="190"/>
      <c r="K106" s="129">
        <f t="shared" si="88"/>
        <v>0</v>
      </c>
      <c r="L106" s="63">
        <f t="shared" si="89"/>
        <v>0</v>
      </c>
      <c r="M106" s="64">
        <f t="shared" si="78"/>
        <v>0</v>
      </c>
      <c r="N106" s="190"/>
      <c r="O106" s="77">
        <f t="shared" si="90"/>
        <v>0</v>
      </c>
      <c r="P106" s="190"/>
      <c r="Q106" s="77">
        <f t="shared" si="91"/>
        <v>0</v>
      </c>
      <c r="R106" s="190"/>
      <c r="S106" s="77">
        <f t="shared" si="92"/>
        <v>0</v>
      </c>
      <c r="T106" s="190"/>
      <c r="U106" s="77">
        <f t="shared" si="93"/>
        <v>0</v>
      </c>
      <c r="V106" s="190"/>
      <c r="W106" s="77">
        <f t="shared" si="94"/>
        <v>0</v>
      </c>
      <c r="X106" s="63">
        <f t="shared" si="95"/>
        <v>0</v>
      </c>
      <c r="Y106" s="64">
        <f t="shared" si="96"/>
        <v>0</v>
      </c>
    </row>
    <row r="107" spans="1:25" ht="14.25" x14ac:dyDescent="0.15">
      <c r="A107" s="180"/>
      <c r="B107" s="180"/>
      <c r="C107" s="81">
        <v>2.6</v>
      </c>
      <c r="D107" s="190"/>
      <c r="E107" s="77">
        <f t="shared" si="61"/>
        <v>0</v>
      </c>
      <c r="F107" s="190"/>
      <c r="G107" s="77">
        <f t="shared" si="86"/>
        <v>0</v>
      </c>
      <c r="H107" s="190"/>
      <c r="I107" s="124">
        <f t="shared" si="87"/>
        <v>0</v>
      </c>
      <c r="J107" s="190"/>
      <c r="K107" s="129">
        <f t="shared" si="88"/>
        <v>0</v>
      </c>
      <c r="L107" s="63">
        <f t="shared" si="89"/>
        <v>0</v>
      </c>
      <c r="M107" s="64">
        <f t="shared" si="78"/>
        <v>0</v>
      </c>
      <c r="N107" s="190"/>
      <c r="O107" s="77">
        <f t="shared" si="90"/>
        <v>0</v>
      </c>
      <c r="P107" s="190"/>
      <c r="Q107" s="77">
        <f t="shared" si="91"/>
        <v>0</v>
      </c>
      <c r="R107" s="190"/>
      <c r="S107" s="77">
        <f t="shared" si="92"/>
        <v>0</v>
      </c>
      <c r="T107" s="190"/>
      <c r="U107" s="77">
        <f t="shared" si="93"/>
        <v>0</v>
      </c>
      <c r="V107" s="190"/>
      <c r="W107" s="77">
        <f t="shared" si="94"/>
        <v>0</v>
      </c>
      <c r="X107" s="63">
        <f t="shared" si="95"/>
        <v>0</v>
      </c>
      <c r="Y107" s="64">
        <f t="shared" si="96"/>
        <v>0</v>
      </c>
    </row>
    <row r="108" spans="1:25" ht="14.25" x14ac:dyDescent="0.15">
      <c r="A108" s="180"/>
      <c r="B108" s="180"/>
      <c r="C108" s="81">
        <v>3</v>
      </c>
      <c r="D108" s="190"/>
      <c r="E108" s="77">
        <f t="shared" si="61"/>
        <v>0</v>
      </c>
      <c r="F108" s="190"/>
      <c r="G108" s="77">
        <f t="shared" si="86"/>
        <v>0</v>
      </c>
      <c r="H108" s="190"/>
      <c r="I108" s="124">
        <f t="shared" si="87"/>
        <v>0</v>
      </c>
      <c r="J108" s="190"/>
      <c r="K108" s="129">
        <f t="shared" si="88"/>
        <v>0</v>
      </c>
      <c r="L108" s="63">
        <f t="shared" si="89"/>
        <v>0</v>
      </c>
      <c r="M108" s="64">
        <f t="shared" si="78"/>
        <v>0</v>
      </c>
      <c r="N108" s="190"/>
      <c r="O108" s="77">
        <f t="shared" si="90"/>
        <v>0</v>
      </c>
      <c r="P108" s="190"/>
      <c r="Q108" s="77">
        <f t="shared" si="91"/>
        <v>0</v>
      </c>
      <c r="R108" s="190"/>
      <c r="S108" s="77">
        <f t="shared" si="92"/>
        <v>0</v>
      </c>
      <c r="T108" s="190"/>
      <c r="U108" s="77">
        <f t="shared" si="93"/>
        <v>0</v>
      </c>
      <c r="V108" s="190"/>
      <c r="W108" s="77">
        <f t="shared" si="94"/>
        <v>0</v>
      </c>
      <c r="X108" s="63">
        <f t="shared" si="95"/>
        <v>0</v>
      </c>
      <c r="Y108" s="64">
        <f t="shared" si="96"/>
        <v>0</v>
      </c>
    </row>
    <row r="109" spans="1:25" ht="14.25" x14ac:dyDescent="0.15">
      <c r="A109" s="180"/>
      <c r="B109" s="180"/>
      <c r="C109" s="81">
        <v>3.5</v>
      </c>
      <c r="D109" s="190"/>
      <c r="E109" s="77">
        <f t="shared" si="61"/>
        <v>0</v>
      </c>
      <c r="F109" s="190"/>
      <c r="G109" s="77">
        <f t="shared" si="86"/>
        <v>0</v>
      </c>
      <c r="H109" s="190"/>
      <c r="I109" s="124">
        <f t="shared" si="87"/>
        <v>0</v>
      </c>
      <c r="J109" s="190"/>
      <c r="K109" s="129">
        <f t="shared" si="88"/>
        <v>0</v>
      </c>
      <c r="L109" s="63">
        <f t="shared" si="89"/>
        <v>0</v>
      </c>
      <c r="M109" s="64">
        <f t="shared" si="78"/>
        <v>0</v>
      </c>
      <c r="N109" s="190"/>
      <c r="O109" s="77">
        <f t="shared" si="90"/>
        <v>0</v>
      </c>
      <c r="P109" s="190"/>
      <c r="Q109" s="77">
        <f t="shared" si="91"/>
        <v>0</v>
      </c>
      <c r="R109" s="190"/>
      <c r="S109" s="77">
        <f t="shared" si="92"/>
        <v>0</v>
      </c>
      <c r="T109" s="190"/>
      <c r="U109" s="77">
        <f t="shared" si="93"/>
        <v>0</v>
      </c>
      <c r="V109" s="190"/>
      <c r="W109" s="77">
        <f t="shared" si="94"/>
        <v>0</v>
      </c>
      <c r="X109" s="63">
        <f t="shared" si="95"/>
        <v>0</v>
      </c>
      <c r="Y109" s="64">
        <f t="shared" si="96"/>
        <v>0</v>
      </c>
    </row>
    <row r="110" spans="1:25" ht="14.25" x14ac:dyDescent="0.15">
      <c r="A110" s="180"/>
      <c r="B110" s="180"/>
      <c r="C110" s="81">
        <v>4</v>
      </c>
      <c r="D110" s="190"/>
      <c r="E110" s="77">
        <f t="shared" si="61"/>
        <v>0</v>
      </c>
      <c r="F110" s="190"/>
      <c r="G110" s="77">
        <f t="shared" si="86"/>
        <v>0</v>
      </c>
      <c r="H110" s="190"/>
      <c r="I110" s="124">
        <f t="shared" si="87"/>
        <v>0</v>
      </c>
      <c r="J110" s="190"/>
      <c r="K110" s="129">
        <f t="shared" si="88"/>
        <v>0</v>
      </c>
      <c r="L110" s="63">
        <f t="shared" si="89"/>
        <v>0</v>
      </c>
      <c r="M110" s="64">
        <f t="shared" si="78"/>
        <v>0</v>
      </c>
      <c r="N110" s="190"/>
      <c r="O110" s="77">
        <f t="shared" si="90"/>
        <v>0</v>
      </c>
      <c r="P110" s="190"/>
      <c r="Q110" s="77">
        <f t="shared" si="91"/>
        <v>0</v>
      </c>
      <c r="R110" s="190"/>
      <c r="S110" s="77">
        <f t="shared" si="92"/>
        <v>0</v>
      </c>
      <c r="T110" s="190"/>
      <c r="U110" s="77">
        <f t="shared" si="93"/>
        <v>0</v>
      </c>
      <c r="V110" s="190"/>
      <c r="W110" s="77">
        <f t="shared" si="94"/>
        <v>0</v>
      </c>
      <c r="X110" s="63">
        <f t="shared" si="95"/>
        <v>0</v>
      </c>
      <c r="Y110" s="64">
        <f t="shared" si="96"/>
        <v>0</v>
      </c>
    </row>
    <row r="111" spans="1:25" ht="14.25" x14ac:dyDescent="0.15">
      <c r="A111" s="180"/>
      <c r="B111" s="180"/>
      <c r="C111" s="81">
        <v>4.5</v>
      </c>
      <c r="D111" s="190"/>
      <c r="E111" s="77">
        <f t="shared" si="61"/>
        <v>0</v>
      </c>
      <c r="F111" s="190"/>
      <c r="G111" s="77">
        <f t="shared" si="86"/>
        <v>0</v>
      </c>
      <c r="H111" s="190"/>
      <c r="I111" s="124">
        <f t="shared" si="87"/>
        <v>0</v>
      </c>
      <c r="J111" s="190"/>
      <c r="K111" s="129">
        <f t="shared" si="88"/>
        <v>0</v>
      </c>
      <c r="L111" s="63">
        <f t="shared" si="89"/>
        <v>0</v>
      </c>
      <c r="M111" s="64">
        <f t="shared" si="78"/>
        <v>0</v>
      </c>
      <c r="N111" s="190"/>
      <c r="O111" s="77">
        <f t="shared" si="90"/>
        <v>0</v>
      </c>
      <c r="P111" s="190"/>
      <c r="Q111" s="77">
        <f t="shared" si="91"/>
        <v>0</v>
      </c>
      <c r="R111" s="190"/>
      <c r="S111" s="77">
        <f t="shared" si="92"/>
        <v>0</v>
      </c>
      <c r="T111" s="190"/>
      <c r="U111" s="77">
        <f t="shared" si="93"/>
        <v>0</v>
      </c>
      <c r="V111" s="190"/>
      <c r="W111" s="77">
        <f t="shared" si="94"/>
        <v>0</v>
      </c>
      <c r="X111" s="63">
        <f t="shared" si="95"/>
        <v>0</v>
      </c>
      <c r="Y111" s="64">
        <f t="shared" si="96"/>
        <v>0</v>
      </c>
    </row>
    <row r="112" spans="1:25" ht="14.25" x14ac:dyDescent="0.15">
      <c r="A112" s="180"/>
      <c r="B112" s="180"/>
      <c r="C112" s="81">
        <v>5.5</v>
      </c>
      <c r="D112" s="190"/>
      <c r="E112" s="77">
        <f t="shared" si="61"/>
        <v>0</v>
      </c>
      <c r="F112" s="190"/>
      <c r="G112" s="77">
        <f t="shared" si="86"/>
        <v>0</v>
      </c>
      <c r="H112" s="190"/>
      <c r="I112" s="124">
        <f t="shared" si="87"/>
        <v>0</v>
      </c>
      <c r="J112" s="190"/>
      <c r="K112" s="129">
        <f t="shared" si="88"/>
        <v>0</v>
      </c>
      <c r="L112" s="63">
        <f t="shared" si="89"/>
        <v>0</v>
      </c>
      <c r="M112" s="64">
        <f t="shared" si="78"/>
        <v>0</v>
      </c>
      <c r="N112" s="190"/>
      <c r="O112" s="77">
        <f t="shared" si="90"/>
        <v>0</v>
      </c>
      <c r="P112" s="190"/>
      <c r="Q112" s="77">
        <f t="shared" si="91"/>
        <v>0</v>
      </c>
      <c r="R112" s="190"/>
      <c r="S112" s="77">
        <f t="shared" si="92"/>
        <v>0</v>
      </c>
      <c r="T112" s="190"/>
      <c r="U112" s="77">
        <f t="shared" si="93"/>
        <v>0</v>
      </c>
      <c r="V112" s="190"/>
      <c r="W112" s="77">
        <f t="shared" si="94"/>
        <v>0</v>
      </c>
      <c r="X112" s="63">
        <f t="shared" si="95"/>
        <v>0</v>
      </c>
      <c r="Y112" s="64">
        <f t="shared" si="96"/>
        <v>0</v>
      </c>
    </row>
    <row r="113" spans="1:25" ht="14.25" x14ac:dyDescent="0.15">
      <c r="A113" s="180"/>
      <c r="B113" s="180"/>
      <c r="C113" s="81">
        <v>6</v>
      </c>
      <c r="D113" s="190"/>
      <c r="E113" s="77">
        <f t="shared" si="61"/>
        <v>0</v>
      </c>
      <c r="F113" s="190"/>
      <c r="G113" s="77">
        <f t="shared" si="86"/>
        <v>0</v>
      </c>
      <c r="H113" s="190"/>
      <c r="I113" s="124">
        <f t="shared" si="87"/>
        <v>0</v>
      </c>
      <c r="J113" s="190"/>
      <c r="K113" s="129">
        <f t="shared" si="88"/>
        <v>0</v>
      </c>
      <c r="L113" s="63">
        <f t="shared" si="89"/>
        <v>0</v>
      </c>
      <c r="M113" s="64">
        <f t="shared" si="78"/>
        <v>0</v>
      </c>
      <c r="N113" s="190"/>
      <c r="O113" s="77">
        <f t="shared" si="90"/>
        <v>0</v>
      </c>
      <c r="P113" s="190"/>
      <c r="Q113" s="77">
        <f t="shared" si="91"/>
        <v>0</v>
      </c>
      <c r="R113" s="190"/>
      <c r="S113" s="77">
        <f t="shared" si="92"/>
        <v>0</v>
      </c>
      <c r="T113" s="190"/>
      <c r="U113" s="77">
        <f t="shared" si="93"/>
        <v>0</v>
      </c>
      <c r="V113" s="190"/>
      <c r="W113" s="77">
        <f t="shared" si="94"/>
        <v>0</v>
      </c>
      <c r="X113" s="63">
        <f t="shared" si="95"/>
        <v>0</v>
      </c>
      <c r="Y113" s="64">
        <f t="shared" si="96"/>
        <v>0</v>
      </c>
    </row>
    <row r="114" spans="1:25" ht="14.25" x14ac:dyDescent="0.15">
      <c r="A114" s="180"/>
      <c r="B114" s="180"/>
      <c r="C114" s="81">
        <v>8</v>
      </c>
      <c r="D114" s="190"/>
      <c r="E114" s="77">
        <f t="shared" si="61"/>
        <v>0</v>
      </c>
      <c r="F114" s="190"/>
      <c r="G114" s="77">
        <f t="shared" si="86"/>
        <v>0</v>
      </c>
      <c r="H114" s="190"/>
      <c r="I114" s="124">
        <f t="shared" si="87"/>
        <v>0</v>
      </c>
      <c r="J114" s="190"/>
      <c r="K114" s="129">
        <f t="shared" si="88"/>
        <v>0</v>
      </c>
      <c r="L114" s="63">
        <f t="shared" si="89"/>
        <v>0</v>
      </c>
      <c r="M114" s="64">
        <f t="shared" si="78"/>
        <v>0</v>
      </c>
      <c r="N114" s="190"/>
      <c r="O114" s="77">
        <f t="shared" si="90"/>
        <v>0</v>
      </c>
      <c r="P114" s="190"/>
      <c r="Q114" s="77">
        <f t="shared" si="91"/>
        <v>0</v>
      </c>
      <c r="R114" s="190"/>
      <c r="S114" s="77">
        <f t="shared" si="92"/>
        <v>0</v>
      </c>
      <c r="T114" s="190"/>
      <c r="U114" s="77">
        <f t="shared" si="93"/>
        <v>0</v>
      </c>
      <c r="V114" s="190"/>
      <c r="W114" s="77">
        <f t="shared" si="94"/>
        <v>0</v>
      </c>
      <c r="X114" s="63">
        <f t="shared" si="95"/>
        <v>0</v>
      </c>
      <c r="Y114" s="64">
        <f t="shared" si="96"/>
        <v>0</v>
      </c>
    </row>
    <row r="115" spans="1:25" ht="14.25" x14ac:dyDescent="0.15">
      <c r="A115" s="180"/>
      <c r="B115" s="180"/>
      <c r="C115" s="81"/>
      <c r="D115" s="190"/>
      <c r="E115" s="77">
        <f t="shared" si="61"/>
        <v>0</v>
      </c>
      <c r="F115" s="190"/>
      <c r="G115" s="77">
        <f t="shared" si="86"/>
        <v>0</v>
      </c>
      <c r="H115" s="190"/>
      <c r="I115" s="124">
        <f t="shared" si="87"/>
        <v>0</v>
      </c>
      <c r="J115" s="190"/>
      <c r="K115" s="129">
        <f t="shared" si="88"/>
        <v>0</v>
      </c>
      <c r="L115" s="63">
        <f t="shared" si="89"/>
        <v>0</v>
      </c>
      <c r="M115" s="64">
        <f t="shared" si="78"/>
        <v>0</v>
      </c>
      <c r="N115" s="190"/>
      <c r="O115" s="77">
        <f t="shared" si="90"/>
        <v>0</v>
      </c>
      <c r="P115" s="190"/>
      <c r="Q115" s="77">
        <f t="shared" si="91"/>
        <v>0</v>
      </c>
      <c r="R115" s="190"/>
      <c r="S115" s="77">
        <f t="shared" si="92"/>
        <v>0</v>
      </c>
      <c r="T115" s="190"/>
      <c r="U115" s="77">
        <f t="shared" si="93"/>
        <v>0</v>
      </c>
      <c r="V115" s="190"/>
      <c r="W115" s="77">
        <f t="shared" si="94"/>
        <v>0</v>
      </c>
      <c r="X115" s="63">
        <f t="shared" si="95"/>
        <v>0</v>
      </c>
      <c r="Y115" s="64">
        <f t="shared" si="96"/>
        <v>0</v>
      </c>
    </row>
    <row r="116" spans="1:25" ht="15" thickBot="1" x14ac:dyDescent="0.2">
      <c r="A116" s="181"/>
      <c r="B116" s="181"/>
      <c r="C116" s="82"/>
      <c r="D116" s="191"/>
      <c r="E116" s="78">
        <f t="shared" si="61"/>
        <v>0</v>
      </c>
      <c r="F116" s="191"/>
      <c r="G116" s="78">
        <f t="shared" si="86"/>
        <v>0</v>
      </c>
      <c r="H116" s="191"/>
      <c r="I116" s="125">
        <f t="shared" si="87"/>
        <v>0</v>
      </c>
      <c r="J116" s="191"/>
      <c r="K116" s="130">
        <f t="shared" si="88"/>
        <v>0</v>
      </c>
      <c r="L116" s="65">
        <f t="shared" si="89"/>
        <v>0</v>
      </c>
      <c r="M116" s="66">
        <f t="shared" si="78"/>
        <v>0</v>
      </c>
      <c r="N116" s="191"/>
      <c r="O116" s="78">
        <f t="shared" si="90"/>
        <v>0</v>
      </c>
      <c r="P116" s="191"/>
      <c r="Q116" s="78">
        <f t="shared" si="91"/>
        <v>0</v>
      </c>
      <c r="R116" s="191"/>
      <c r="S116" s="78">
        <f t="shared" si="92"/>
        <v>0</v>
      </c>
      <c r="T116" s="191"/>
      <c r="U116" s="78">
        <f t="shared" si="93"/>
        <v>0</v>
      </c>
      <c r="V116" s="191"/>
      <c r="W116" s="78">
        <f t="shared" si="94"/>
        <v>0</v>
      </c>
      <c r="X116" s="65">
        <f t="shared" si="95"/>
        <v>0</v>
      </c>
      <c r="Y116" s="66">
        <f t="shared" si="96"/>
        <v>0</v>
      </c>
    </row>
    <row r="117" spans="1:25" ht="15" thickBot="1" x14ac:dyDescent="0.2">
      <c r="A117" s="181"/>
      <c r="B117" s="181"/>
      <c r="C117" s="83"/>
      <c r="D117" s="57"/>
      <c r="E117" s="80">
        <f>SUM(E104:E116)</f>
        <v>0</v>
      </c>
      <c r="F117" s="57"/>
      <c r="G117" s="80">
        <f>SUM(G104:G116)</f>
        <v>0</v>
      </c>
      <c r="H117" s="57"/>
      <c r="I117" s="121">
        <f>SUM(I104:I116)</f>
        <v>0</v>
      </c>
      <c r="J117" s="57"/>
      <c r="K117" s="80">
        <f>SUM(K104:K116)</f>
        <v>0</v>
      </c>
      <c r="L117" s="69" t="s">
        <v>10</v>
      </c>
      <c r="M117" s="70">
        <f>SUM(M104:M116)</f>
        <v>0</v>
      </c>
      <c r="N117" s="57"/>
      <c r="O117" s="80">
        <f>SUM(O104:O116)</f>
        <v>0</v>
      </c>
      <c r="P117" s="57"/>
      <c r="Q117" s="80">
        <f>SUM(Q104:Q116)</f>
        <v>0</v>
      </c>
      <c r="R117" s="57"/>
      <c r="S117" s="80">
        <f>SUM(S104:S116)</f>
        <v>0</v>
      </c>
      <c r="T117" s="57"/>
      <c r="U117" s="80">
        <f>SUM(U104:U116)</f>
        <v>0</v>
      </c>
      <c r="V117" s="57"/>
      <c r="W117" s="80">
        <f>SUM(W104:W116)</f>
        <v>0</v>
      </c>
      <c r="X117" s="69" t="s">
        <v>10</v>
      </c>
      <c r="Y117" s="70">
        <f>SUM(Y104:Y116)</f>
        <v>0</v>
      </c>
    </row>
    <row r="118" spans="1:25" ht="14.25" x14ac:dyDescent="0.15">
      <c r="A118" s="154">
        <v>23</v>
      </c>
      <c r="B118" s="154" t="s">
        <v>27</v>
      </c>
      <c r="C118" s="86">
        <v>1</v>
      </c>
      <c r="D118" s="151"/>
      <c r="E118" s="79">
        <f t="shared" ref="E118:E181" si="97">$C118*D118</f>
        <v>0</v>
      </c>
      <c r="F118" s="151"/>
      <c r="G118" s="79">
        <f>$C118*F118</f>
        <v>0</v>
      </c>
      <c r="H118" s="151"/>
      <c r="I118" s="126">
        <f>$C118*H118</f>
        <v>0</v>
      </c>
      <c r="J118" s="151"/>
      <c r="K118" s="131">
        <f>$C118*J118</f>
        <v>0</v>
      </c>
      <c r="L118" s="71">
        <f>D118+F118+H118+J118</f>
        <v>0</v>
      </c>
      <c r="M118" s="72">
        <f t="shared" si="78"/>
        <v>0</v>
      </c>
      <c r="N118" s="151"/>
      <c r="O118" s="79">
        <f>$C118*N118</f>
        <v>0</v>
      </c>
      <c r="P118" s="151"/>
      <c r="Q118" s="79">
        <f>$C118*P118</f>
        <v>0</v>
      </c>
      <c r="R118" s="151"/>
      <c r="S118" s="79">
        <f>$C118*R118</f>
        <v>0</v>
      </c>
      <c r="T118" s="151"/>
      <c r="U118" s="79">
        <f>$C118*T118</f>
        <v>0</v>
      </c>
      <c r="V118" s="151"/>
      <c r="W118" s="79">
        <f>$C118*V118</f>
        <v>0</v>
      </c>
      <c r="X118" s="71">
        <f>D118+F118+H118+J118+N118+P118+R118+T118+V118</f>
        <v>0</v>
      </c>
      <c r="Y118" s="72">
        <f>$C118*X118</f>
        <v>0</v>
      </c>
    </row>
    <row r="119" spans="1:25" ht="14.25" x14ac:dyDescent="0.15">
      <c r="A119" s="148"/>
      <c r="B119" s="148"/>
      <c r="C119" s="81">
        <v>1.5</v>
      </c>
      <c r="D119" s="152"/>
      <c r="E119" s="77">
        <f t="shared" si="97"/>
        <v>0</v>
      </c>
      <c r="F119" s="152"/>
      <c r="G119" s="77">
        <f>$C119*F119</f>
        <v>0</v>
      </c>
      <c r="H119" s="152"/>
      <c r="I119" s="124">
        <f>$C119*H119</f>
        <v>0</v>
      </c>
      <c r="J119" s="152"/>
      <c r="K119" s="129">
        <f>$C119*J119</f>
        <v>0</v>
      </c>
      <c r="L119" s="63">
        <f>D119+F119+H119+J119</f>
        <v>0</v>
      </c>
      <c r="M119" s="64">
        <f t="shared" si="78"/>
        <v>0</v>
      </c>
      <c r="N119" s="152"/>
      <c r="O119" s="77">
        <f>$C119*N119</f>
        <v>0</v>
      </c>
      <c r="P119" s="152"/>
      <c r="Q119" s="77">
        <f>$C119*P119</f>
        <v>0</v>
      </c>
      <c r="R119" s="152"/>
      <c r="S119" s="77">
        <f>$C119*R119</f>
        <v>0</v>
      </c>
      <c r="T119" s="152"/>
      <c r="U119" s="77">
        <f>$C119*T119</f>
        <v>0</v>
      </c>
      <c r="V119" s="152"/>
      <c r="W119" s="77">
        <f>$C119*V119</f>
        <v>0</v>
      </c>
      <c r="X119" s="63">
        <f>D119+F119+H119+J119+N119+P119+R119+T119+V119</f>
        <v>0</v>
      </c>
      <c r="Y119" s="64">
        <f>$C119*X119</f>
        <v>0</v>
      </c>
    </row>
    <row r="120" spans="1:25" ht="15" thickBot="1" x14ac:dyDescent="0.2">
      <c r="A120" s="150"/>
      <c r="B120" s="150"/>
      <c r="C120" s="82"/>
      <c r="D120" s="153"/>
      <c r="E120" s="78">
        <f t="shared" si="97"/>
        <v>0</v>
      </c>
      <c r="F120" s="153"/>
      <c r="G120" s="78">
        <f>$C120*F120</f>
        <v>0</v>
      </c>
      <c r="H120" s="153"/>
      <c r="I120" s="125">
        <f>$C120*H120</f>
        <v>0</v>
      </c>
      <c r="J120" s="153"/>
      <c r="K120" s="130">
        <f>$C120*J120</f>
        <v>0</v>
      </c>
      <c r="L120" s="65">
        <f>D120+F120+H120+J120</f>
        <v>0</v>
      </c>
      <c r="M120" s="66">
        <f t="shared" si="78"/>
        <v>0</v>
      </c>
      <c r="N120" s="153"/>
      <c r="O120" s="78">
        <f>$C120*N120</f>
        <v>0</v>
      </c>
      <c r="P120" s="153"/>
      <c r="Q120" s="78">
        <f>$C120*P120</f>
        <v>0</v>
      </c>
      <c r="R120" s="153"/>
      <c r="S120" s="78">
        <f>$C120*R120</f>
        <v>0</v>
      </c>
      <c r="T120" s="153"/>
      <c r="U120" s="78">
        <f>$C120*T120</f>
        <v>0</v>
      </c>
      <c r="V120" s="153"/>
      <c r="W120" s="78">
        <f>$C120*V120</f>
        <v>0</v>
      </c>
      <c r="X120" s="65">
        <f>D120+F120+H120+J120+N120+P120+R120+T120+V120</f>
        <v>0</v>
      </c>
      <c r="Y120" s="66">
        <f>$C120*X120</f>
        <v>0</v>
      </c>
    </row>
    <row r="121" spans="1:25" ht="15" thickBot="1" x14ac:dyDescent="0.2">
      <c r="A121" s="150"/>
      <c r="B121" s="150"/>
      <c r="C121" s="83"/>
      <c r="D121" s="57"/>
      <c r="E121" s="80">
        <f>SUM(E118:E120)</f>
        <v>0</v>
      </c>
      <c r="F121" s="57"/>
      <c r="G121" s="80">
        <f>SUM(G118:G120)</f>
        <v>0</v>
      </c>
      <c r="H121" s="57"/>
      <c r="I121" s="121">
        <f>SUM(I118:I120)</f>
        <v>0</v>
      </c>
      <c r="J121" s="57"/>
      <c r="K121" s="80">
        <f>SUM(K118:K120)</f>
        <v>0</v>
      </c>
      <c r="L121" s="69" t="s">
        <v>10</v>
      </c>
      <c r="M121" s="70">
        <f>SUM(M118:M120)</f>
        <v>0</v>
      </c>
      <c r="N121" s="57"/>
      <c r="O121" s="80">
        <f>SUM(O118:O120)</f>
        <v>0</v>
      </c>
      <c r="P121" s="57"/>
      <c r="Q121" s="80">
        <f>SUM(Q118:Q120)</f>
        <v>0</v>
      </c>
      <c r="R121" s="57"/>
      <c r="S121" s="80">
        <f>SUM(S118:S120)</f>
        <v>0</v>
      </c>
      <c r="T121" s="57"/>
      <c r="U121" s="80">
        <f>SUM(U118:U120)</f>
        <v>0</v>
      </c>
      <c r="V121" s="57"/>
      <c r="W121" s="80">
        <f>SUM(W118:W120)</f>
        <v>0</v>
      </c>
      <c r="X121" s="69" t="s">
        <v>10</v>
      </c>
      <c r="Y121" s="70">
        <f>SUM(Y118:Y120)</f>
        <v>0</v>
      </c>
    </row>
    <row r="122" spans="1:25" ht="14.25" x14ac:dyDescent="0.15">
      <c r="A122" s="182">
        <v>24</v>
      </c>
      <c r="B122" s="182" t="s">
        <v>85</v>
      </c>
      <c r="C122" s="84">
        <v>1</v>
      </c>
      <c r="D122" s="192"/>
      <c r="E122" s="79">
        <f t="shared" si="97"/>
        <v>0</v>
      </c>
      <c r="F122" s="192"/>
      <c r="G122" s="79">
        <f>$C122*F122</f>
        <v>0</v>
      </c>
      <c r="H122" s="192"/>
      <c r="I122" s="126">
        <f>$C122*H122</f>
        <v>0</v>
      </c>
      <c r="J122" s="192"/>
      <c r="K122" s="131">
        <f>$C122*J122</f>
        <v>0</v>
      </c>
      <c r="L122" s="61">
        <f>D122+F122+H122+J122</f>
        <v>0</v>
      </c>
      <c r="M122" s="62">
        <f t="shared" si="78"/>
        <v>0</v>
      </c>
      <c r="N122" s="192"/>
      <c r="O122" s="79">
        <f>$C122*N122</f>
        <v>0</v>
      </c>
      <c r="P122" s="192"/>
      <c r="Q122" s="79">
        <f>$C122*P122</f>
        <v>0</v>
      </c>
      <c r="R122" s="192"/>
      <c r="S122" s="79">
        <f>$C122*R122</f>
        <v>0</v>
      </c>
      <c r="T122" s="192"/>
      <c r="U122" s="79">
        <f>$C122*T122</f>
        <v>0</v>
      </c>
      <c r="V122" s="192"/>
      <c r="W122" s="79">
        <f>$C122*V122</f>
        <v>0</v>
      </c>
      <c r="X122" s="61">
        <f>D122+F122+H122+J122+N122+P122+R122+T122+V122</f>
        <v>0</v>
      </c>
      <c r="Y122" s="62">
        <f>$C122*X122</f>
        <v>0</v>
      </c>
    </row>
    <row r="123" spans="1:25" ht="14.25" x14ac:dyDescent="0.15">
      <c r="A123" s="180"/>
      <c r="B123" s="180"/>
      <c r="C123" s="81">
        <v>2</v>
      </c>
      <c r="D123" s="190"/>
      <c r="E123" s="77">
        <f t="shared" si="97"/>
        <v>0</v>
      </c>
      <c r="F123" s="190"/>
      <c r="G123" s="77">
        <f>$C123*F123</f>
        <v>0</v>
      </c>
      <c r="H123" s="190"/>
      <c r="I123" s="124">
        <f>$C123*H123</f>
        <v>0</v>
      </c>
      <c r="J123" s="190"/>
      <c r="K123" s="129">
        <f>$C123*J123</f>
        <v>0</v>
      </c>
      <c r="L123" s="63">
        <f>D123+F123+H123+J123</f>
        <v>0</v>
      </c>
      <c r="M123" s="64">
        <f t="shared" si="78"/>
        <v>0</v>
      </c>
      <c r="N123" s="190"/>
      <c r="O123" s="77">
        <f>$C123*N123</f>
        <v>0</v>
      </c>
      <c r="P123" s="190"/>
      <c r="Q123" s="77">
        <f>$C123*P123</f>
        <v>0</v>
      </c>
      <c r="R123" s="190"/>
      <c r="S123" s="77">
        <f>$C123*R123</f>
        <v>0</v>
      </c>
      <c r="T123" s="190"/>
      <c r="U123" s="77">
        <f>$C123*T123</f>
        <v>0</v>
      </c>
      <c r="V123" s="190"/>
      <c r="W123" s="77">
        <f>$C123*V123</f>
        <v>0</v>
      </c>
      <c r="X123" s="63">
        <f>D123+F123+H123+J123+N123+P123+R123+T123+V123</f>
        <v>0</v>
      </c>
      <c r="Y123" s="64">
        <f>$C123*X123</f>
        <v>0</v>
      </c>
    </row>
    <row r="124" spans="1:25" ht="14.25" x14ac:dyDescent="0.15">
      <c r="A124" s="180"/>
      <c r="B124" s="180"/>
      <c r="C124" s="81"/>
      <c r="D124" s="190"/>
      <c r="E124" s="77">
        <f t="shared" si="97"/>
        <v>0</v>
      </c>
      <c r="F124" s="190"/>
      <c r="G124" s="77">
        <f>$C124*F124</f>
        <v>0</v>
      </c>
      <c r="H124" s="190"/>
      <c r="I124" s="124">
        <f>$C124*H124</f>
        <v>0</v>
      </c>
      <c r="J124" s="190"/>
      <c r="K124" s="129">
        <f>$C124*J124</f>
        <v>0</v>
      </c>
      <c r="L124" s="63">
        <f>D124+F124+H124+J124</f>
        <v>0</v>
      </c>
      <c r="M124" s="64">
        <f t="shared" si="78"/>
        <v>0</v>
      </c>
      <c r="N124" s="190"/>
      <c r="O124" s="77">
        <f>$C124*N124</f>
        <v>0</v>
      </c>
      <c r="P124" s="190"/>
      <c r="Q124" s="77">
        <f>$C124*P124</f>
        <v>0</v>
      </c>
      <c r="R124" s="190"/>
      <c r="S124" s="77">
        <f>$C124*R124</f>
        <v>0</v>
      </c>
      <c r="T124" s="190"/>
      <c r="U124" s="77">
        <f>$C124*T124</f>
        <v>0</v>
      </c>
      <c r="V124" s="190"/>
      <c r="W124" s="77">
        <f>$C124*V124</f>
        <v>0</v>
      </c>
      <c r="X124" s="63">
        <f>D124+F124+H124+J124+N124+P124+R124+T124+V124</f>
        <v>0</v>
      </c>
      <c r="Y124" s="64">
        <f>$C124*X124</f>
        <v>0</v>
      </c>
    </row>
    <row r="125" spans="1:25" ht="15" thickBot="1" x14ac:dyDescent="0.2">
      <c r="A125" s="181"/>
      <c r="B125" s="181"/>
      <c r="C125" s="87"/>
      <c r="D125" s="193"/>
      <c r="E125" s="78">
        <f t="shared" si="97"/>
        <v>0</v>
      </c>
      <c r="F125" s="193"/>
      <c r="G125" s="78">
        <f>$C125*F125</f>
        <v>0</v>
      </c>
      <c r="H125" s="193"/>
      <c r="I125" s="125">
        <f>$C125*H125</f>
        <v>0</v>
      </c>
      <c r="J125" s="193"/>
      <c r="K125" s="130">
        <f>$C125*J125</f>
        <v>0</v>
      </c>
      <c r="L125" s="73">
        <f>D125+F125+H125+J125</f>
        <v>0</v>
      </c>
      <c r="M125" s="74">
        <f t="shared" si="78"/>
        <v>0</v>
      </c>
      <c r="N125" s="193"/>
      <c r="O125" s="78">
        <f>$C125*N125</f>
        <v>0</v>
      </c>
      <c r="P125" s="193"/>
      <c r="Q125" s="78">
        <f>$C125*P125</f>
        <v>0</v>
      </c>
      <c r="R125" s="193"/>
      <c r="S125" s="78">
        <f>$C125*R125</f>
        <v>0</v>
      </c>
      <c r="T125" s="193"/>
      <c r="U125" s="78">
        <f>$C125*T125</f>
        <v>0</v>
      </c>
      <c r="V125" s="193"/>
      <c r="W125" s="78">
        <f>$C125*V125</f>
        <v>0</v>
      </c>
      <c r="X125" s="73">
        <f>D125+F125+H125+J125+N125+P125+R125+T125+V125</f>
        <v>0</v>
      </c>
      <c r="Y125" s="74">
        <f>$C125*X125</f>
        <v>0</v>
      </c>
    </row>
    <row r="126" spans="1:25" ht="15" thickBot="1" x14ac:dyDescent="0.2">
      <c r="A126" s="183"/>
      <c r="B126" s="183"/>
      <c r="C126" s="85"/>
      <c r="D126" s="58"/>
      <c r="E126" s="80">
        <f>SUM(E122:E125)</f>
        <v>0</v>
      </c>
      <c r="F126" s="58"/>
      <c r="G126" s="80">
        <f>SUM(G122:G125)</f>
        <v>0</v>
      </c>
      <c r="H126" s="58"/>
      <c r="I126" s="121">
        <f>SUM(I122:I125)</f>
        <v>0</v>
      </c>
      <c r="J126" s="58"/>
      <c r="K126" s="80">
        <f>SUM(K122:K125)</f>
        <v>0</v>
      </c>
      <c r="L126" s="69" t="s">
        <v>10</v>
      </c>
      <c r="M126" s="70">
        <f>SUM(M122:M125)</f>
        <v>0</v>
      </c>
      <c r="N126" s="58"/>
      <c r="O126" s="80">
        <f>SUM(O122:O125)</f>
        <v>0</v>
      </c>
      <c r="P126" s="58"/>
      <c r="Q126" s="80">
        <f>SUM(Q122:Q125)</f>
        <v>0</v>
      </c>
      <c r="R126" s="58"/>
      <c r="S126" s="80">
        <f>SUM(S122:S125)</f>
        <v>0</v>
      </c>
      <c r="T126" s="58"/>
      <c r="U126" s="80">
        <f>SUM(U122:U125)</f>
        <v>0</v>
      </c>
      <c r="V126" s="58"/>
      <c r="W126" s="80">
        <f>SUM(W122:W125)</f>
        <v>0</v>
      </c>
      <c r="X126" s="69" t="s">
        <v>10</v>
      </c>
      <c r="Y126" s="70">
        <f>SUM(Y122:Y125)</f>
        <v>0</v>
      </c>
    </row>
    <row r="127" spans="1:25" ht="14.25" x14ac:dyDescent="0.15">
      <c r="A127" s="149">
        <v>25</v>
      </c>
      <c r="B127" s="149" t="s">
        <v>86</v>
      </c>
      <c r="C127" s="86">
        <v>1</v>
      </c>
      <c r="D127" s="151"/>
      <c r="E127" s="79">
        <f t="shared" si="97"/>
        <v>0</v>
      </c>
      <c r="F127" s="151"/>
      <c r="G127" s="79">
        <f>$C127*F127</f>
        <v>0</v>
      </c>
      <c r="H127" s="151"/>
      <c r="I127" s="126">
        <f>$C127*H127</f>
        <v>0</v>
      </c>
      <c r="J127" s="151"/>
      <c r="K127" s="131">
        <f>$C127*J127</f>
        <v>0</v>
      </c>
      <c r="L127" s="71">
        <f>D127+F127+H127+J127</f>
        <v>0</v>
      </c>
      <c r="M127" s="72">
        <f t="shared" si="78"/>
        <v>0</v>
      </c>
      <c r="N127" s="151"/>
      <c r="O127" s="79">
        <f>$C127*N127</f>
        <v>0</v>
      </c>
      <c r="P127" s="151"/>
      <c r="Q127" s="79">
        <f>$C127*P127</f>
        <v>0</v>
      </c>
      <c r="R127" s="151"/>
      <c r="S127" s="79">
        <f>$C127*R127</f>
        <v>0</v>
      </c>
      <c r="T127" s="151"/>
      <c r="U127" s="79">
        <f>$C127*T127</f>
        <v>0</v>
      </c>
      <c r="V127" s="151"/>
      <c r="W127" s="79">
        <f>$C127*V127</f>
        <v>0</v>
      </c>
      <c r="X127" s="71">
        <f>D127+F127+H127+J127+N127+P127+R127+T127+V127</f>
        <v>0</v>
      </c>
      <c r="Y127" s="72">
        <f>$C127*X127</f>
        <v>0</v>
      </c>
    </row>
    <row r="128" spans="1:25" ht="14.25" x14ac:dyDescent="0.15">
      <c r="A128" s="148"/>
      <c r="B128" s="148"/>
      <c r="C128" s="81">
        <v>2</v>
      </c>
      <c r="D128" s="152"/>
      <c r="E128" s="77">
        <f t="shared" si="97"/>
        <v>0</v>
      </c>
      <c r="F128" s="152"/>
      <c r="G128" s="77">
        <f>$C128*F128</f>
        <v>0</v>
      </c>
      <c r="H128" s="152"/>
      <c r="I128" s="124">
        <f>$C128*H128</f>
        <v>0</v>
      </c>
      <c r="J128" s="152"/>
      <c r="K128" s="129">
        <f>$C128*J128</f>
        <v>0</v>
      </c>
      <c r="L128" s="63">
        <f>D128+F128+H128+J128</f>
        <v>0</v>
      </c>
      <c r="M128" s="64">
        <f t="shared" si="78"/>
        <v>0</v>
      </c>
      <c r="N128" s="152"/>
      <c r="O128" s="77">
        <f>$C128*N128</f>
        <v>0</v>
      </c>
      <c r="P128" s="152"/>
      <c r="Q128" s="77">
        <f>$C128*P128</f>
        <v>0</v>
      </c>
      <c r="R128" s="152"/>
      <c r="S128" s="77">
        <f>$C128*R128</f>
        <v>0</v>
      </c>
      <c r="T128" s="152"/>
      <c r="U128" s="77">
        <f>$C128*T128</f>
        <v>0</v>
      </c>
      <c r="V128" s="152"/>
      <c r="W128" s="77">
        <f>$C128*V128</f>
        <v>0</v>
      </c>
      <c r="X128" s="63">
        <f>D128+F128+H128+J128+N128+P128+R128+T128+V128</f>
        <v>0</v>
      </c>
      <c r="Y128" s="64">
        <f>$C128*X128</f>
        <v>0</v>
      </c>
    </row>
    <row r="129" spans="1:25" ht="15" thickBot="1" x14ac:dyDescent="0.2">
      <c r="A129" s="150"/>
      <c r="B129" s="150"/>
      <c r="C129" s="82"/>
      <c r="D129" s="153"/>
      <c r="E129" s="78">
        <f t="shared" si="97"/>
        <v>0</v>
      </c>
      <c r="F129" s="153"/>
      <c r="G129" s="78">
        <f>$C129*F129</f>
        <v>0</v>
      </c>
      <c r="H129" s="153"/>
      <c r="I129" s="125">
        <f>$C129*H129</f>
        <v>0</v>
      </c>
      <c r="J129" s="153"/>
      <c r="K129" s="130">
        <f>$C129*J129</f>
        <v>0</v>
      </c>
      <c r="L129" s="65">
        <f>D129+F129+H129+J129</f>
        <v>0</v>
      </c>
      <c r="M129" s="66">
        <f t="shared" si="78"/>
        <v>0</v>
      </c>
      <c r="N129" s="153"/>
      <c r="O129" s="78">
        <f>$C129*N129</f>
        <v>0</v>
      </c>
      <c r="P129" s="153"/>
      <c r="Q129" s="78">
        <f>$C129*P129</f>
        <v>0</v>
      </c>
      <c r="R129" s="153"/>
      <c r="S129" s="78">
        <f>$C129*R129</f>
        <v>0</v>
      </c>
      <c r="T129" s="153"/>
      <c r="U129" s="78">
        <f>$C129*T129</f>
        <v>0</v>
      </c>
      <c r="V129" s="153"/>
      <c r="W129" s="78">
        <f>$C129*V129</f>
        <v>0</v>
      </c>
      <c r="X129" s="65">
        <f>D129+F129+H129+J129+N129+P129+R129+T129+V129</f>
        <v>0</v>
      </c>
      <c r="Y129" s="66">
        <f>$C129*X129</f>
        <v>0</v>
      </c>
    </row>
    <row r="130" spans="1:25" ht="15" thickBot="1" x14ac:dyDescent="0.2">
      <c r="A130" s="150"/>
      <c r="B130" s="150"/>
      <c r="C130" s="83"/>
      <c r="D130" s="57"/>
      <c r="E130" s="80">
        <f>SUM(E127:E129)</f>
        <v>0</v>
      </c>
      <c r="F130" s="57"/>
      <c r="G130" s="80">
        <f>SUM(G127:G129)</f>
        <v>0</v>
      </c>
      <c r="H130" s="57"/>
      <c r="I130" s="121">
        <f>SUM(I127:I129)</f>
        <v>0</v>
      </c>
      <c r="J130" s="57"/>
      <c r="K130" s="80">
        <f>SUM(K127:K129)</f>
        <v>0</v>
      </c>
      <c r="L130" s="69" t="s">
        <v>10</v>
      </c>
      <c r="M130" s="70">
        <f>SUM(M127:M129)</f>
        <v>0</v>
      </c>
      <c r="N130" s="57"/>
      <c r="O130" s="80">
        <f>SUM(O127:O129)</f>
        <v>0</v>
      </c>
      <c r="P130" s="57"/>
      <c r="Q130" s="80">
        <f>SUM(Q127:Q129)</f>
        <v>0</v>
      </c>
      <c r="R130" s="57"/>
      <c r="S130" s="80">
        <f>SUM(S127:S129)</f>
        <v>0</v>
      </c>
      <c r="T130" s="57"/>
      <c r="U130" s="80">
        <f>SUM(U127:U129)</f>
        <v>0</v>
      </c>
      <c r="V130" s="57"/>
      <c r="W130" s="80">
        <f>SUM(W127:W129)</f>
        <v>0</v>
      </c>
      <c r="X130" s="69" t="s">
        <v>10</v>
      </c>
      <c r="Y130" s="70">
        <f>SUM(Y127:Y129)</f>
        <v>0</v>
      </c>
    </row>
    <row r="131" spans="1:25" ht="14.25" x14ac:dyDescent="0.15">
      <c r="A131" s="182">
        <v>26</v>
      </c>
      <c r="B131" s="182" t="s">
        <v>28</v>
      </c>
      <c r="C131" s="84">
        <v>0.5</v>
      </c>
      <c r="D131" s="192"/>
      <c r="E131" s="79">
        <f t="shared" si="97"/>
        <v>0</v>
      </c>
      <c r="F131" s="192"/>
      <c r="G131" s="79">
        <f>$C131*F131</f>
        <v>0</v>
      </c>
      <c r="H131" s="192"/>
      <c r="I131" s="126">
        <f>$C131*H131</f>
        <v>0</v>
      </c>
      <c r="J131" s="192"/>
      <c r="K131" s="131">
        <f>$C131*J131</f>
        <v>0</v>
      </c>
      <c r="L131" s="61">
        <f>D131+F131+H131+J131</f>
        <v>0</v>
      </c>
      <c r="M131" s="62">
        <f t="shared" si="78"/>
        <v>0</v>
      </c>
      <c r="N131" s="192"/>
      <c r="O131" s="79">
        <f>$C131*N131</f>
        <v>0</v>
      </c>
      <c r="P131" s="192"/>
      <c r="Q131" s="79">
        <f>$C131*P131</f>
        <v>0</v>
      </c>
      <c r="R131" s="192"/>
      <c r="S131" s="79">
        <f>$C131*R131</f>
        <v>0</v>
      </c>
      <c r="T131" s="192"/>
      <c r="U131" s="79">
        <f>$C131*T131</f>
        <v>0</v>
      </c>
      <c r="V131" s="192"/>
      <c r="W131" s="79">
        <f>$C131*V131</f>
        <v>0</v>
      </c>
      <c r="X131" s="61">
        <f>D131+F131+H131+J131+N131+P131+R131+T131+V131</f>
        <v>0</v>
      </c>
      <c r="Y131" s="62">
        <f>$C131*X131</f>
        <v>0</v>
      </c>
    </row>
    <row r="132" spans="1:25" ht="14.25" x14ac:dyDescent="0.15">
      <c r="A132" s="180"/>
      <c r="B132" s="180"/>
      <c r="C132" s="81">
        <v>1</v>
      </c>
      <c r="D132" s="190"/>
      <c r="E132" s="77">
        <f t="shared" si="97"/>
        <v>0</v>
      </c>
      <c r="F132" s="190"/>
      <c r="G132" s="77">
        <f>$C132*F132</f>
        <v>0</v>
      </c>
      <c r="H132" s="190"/>
      <c r="I132" s="124">
        <f>$C132*H132</f>
        <v>0</v>
      </c>
      <c r="J132" s="190"/>
      <c r="K132" s="129">
        <f>$C132*J132</f>
        <v>0</v>
      </c>
      <c r="L132" s="63">
        <f>D132+F132+H132+J132</f>
        <v>0</v>
      </c>
      <c r="M132" s="64">
        <f t="shared" si="78"/>
        <v>0</v>
      </c>
      <c r="N132" s="190"/>
      <c r="O132" s="77">
        <f>$C132*N132</f>
        <v>0</v>
      </c>
      <c r="P132" s="190"/>
      <c r="Q132" s="77">
        <f>$C132*P132</f>
        <v>0</v>
      </c>
      <c r="R132" s="190"/>
      <c r="S132" s="77">
        <f>$C132*R132</f>
        <v>0</v>
      </c>
      <c r="T132" s="190"/>
      <c r="U132" s="77">
        <f>$C132*T132</f>
        <v>0</v>
      </c>
      <c r="V132" s="190"/>
      <c r="W132" s="77">
        <f>$C132*V132</f>
        <v>0</v>
      </c>
      <c r="X132" s="63">
        <f>D132+F132+H132+J132+N132+P132+R132+T132+V132</f>
        <v>0</v>
      </c>
      <c r="Y132" s="64">
        <f>$C132*X132</f>
        <v>0</v>
      </c>
    </row>
    <row r="133" spans="1:25" ht="14.25" x14ac:dyDescent="0.15">
      <c r="A133" s="180"/>
      <c r="B133" s="180"/>
      <c r="C133" s="81">
        <v>2</v>
      </c>
      <c r="D133" s="190"/>
      <c r="E133" s="77">
        <f t="shared" si="97"/>
        <v>0</v>
      </c>
      <c r="F133" s="190"/>
      <c r="G133" s="77">
        <f>$C133*F133</f>
        <v>0</v>
      </c>
      <c r="H133" s="190"/>
      <c r="I133" s="124">
        <f>$C133*H133</f>
        <v>0</v>
      </c>
      <c r="J133" s="190"/>
      <c r="K133" s="129">
        <f>$C133*J133</f>
        <v>0</v>
      </c>
      <c r="L133" s="63">
        <f>D133+F133+H133+J133</f>
        <v>0</v>
      </c>
      <c r="M133" s="64">
        <f t="shared" si="78"/>
        <v>0</v>
      </c>
      <c r="N133" s="190"/>
      <c r="O133" s="77">
        <f>$C133*N133</f>
        <v>0</v>
      </c>
      <c r="P133" s="190"/>
      <c r="Q133" s="77">
        <f>$C133*P133</f>
        <v>0</v>
      </c>
      <c r="R133" s="190"/>
      <c r="S133" s="77">
        <f>$C133*R133</f>
        <v>0</v>
      </c>
      <c r="T133" s="190"/>
      <c r="U133" s="77">
        <f>$C133*T133</f>
        <v>0</v>
      </c>
      <c r="V133" s="190"/>
      <c r="W133" s="77">
        <f>$C133*V133</f>
        <v>0</v>
      </c>
      <c r="X133" s="63">
        <f>D133+F133+H133+J133+N133+P133+R133+T133+V133</f>
        <v>0</v>
      </c>
      <c r="Y133" s="64">
        <f>$C133*X133</f>
        <v>0</v>
      </c>
    </row>
    <row r="134" spans="1:25" ht="14.25" x14ac:dyDescent="0.15">
      <c r="A134" s="180"/>
      <c r="B134" s="180"/>
      <c r="C134" s="81"/>
      <c r="D134" s="190"/>
      <c r="E134" s="77">
        <f t="shared" si="97"/>
        <v>0</v>
      </c>
      <c r="F134" s="190"/>
      <c r="G134" s="77">
        <f>$C134*F134</f>
        <v>0</v>
      </c>
      <c r="H134" s="190"/>
      <c r="I134" s="124">
        <f>$C134*H134</f>
        <v>0</v>
      </c>
      <c r="J134" s="190"/>
      <c r="K134" s="129">
        <f>$C134*J134</f>
        <v>0</v>
      </c>
      <c r="L134" s="63">
        <f>D134+F134+H134+J134</f>
        <v>0</v>
      </c>
      <c r="M134" s="64">
        <f t="shared" si="78"/>
        <v>0</v>
      </c>
      <c r="N134" s="190"/>
      <c r="O134" s="77">
        <f>$C134*N134</f>
        <v>0</v>
      </c>
      <c r="P134" s="190"/>
      <c r="Q134" s="77">
        <f>$C134*P134</f>
        <v>0</v>
      </c>
      <c r="R134" s="190"/>
      <c r="S134" s="77">
        <f>$C134*R134</f>
        <v>0</v>
      </c>
      <c r="T134" s="190"/>
      <c r="U134" s="77">
        <f>$C134*T134</f>
        <v>0</v>
      </c>
      <c r="V134" s="190"/>
      <c r="W134" s="77">
        <f>$C134*V134</f>
        <v>0</v>
      </c>
      <c r="X134" s="63">
        <f>D134+F134+H134+J134+N134+P134+R134+T134+V134</f>
        <v>0</v>
      </c>
      <c r="Y134" s="64">
        <f>$C134*X134</f>
        <v>0</v>
      </c>
    </row>
    <row r="135" spans="1:25" ht="15" thickBot="1" x14ac:dyDescent="0.2">
      <c r="A135" s="180"/>
      <c r="B135" s="180"/>
      <c r="C135" s="87"/>
      <c r="D135" s="193"/>
      <c r="E135" s="78">
        <f t="shared" si="97"/>
        <v>0</v>
      </c>
      <c r="F135" s="193"/>
      <c r="G135" s="78">
        <f>$C135*F135</f>
        <v>0</v>
      </c>
      <c r="H135" s="193"/>
      <c r="I135" s="125">
        <f>$C135*H135</f>
        <v>0</v>
      </c>
      <c r="J135" s="193"/>
      <c r="K135" s="130">
        <f>$C135*J135</f>
        <v>0</v>
      </c>
      <c r="L135" s="73">
        <f>D135+F135+H135+J135</f>
        <v>0</v>
      </c>
      <c r="M135" s="74">
        <f t="shared" si="78"/>
        <v>0</v>
      </c>
      <c r="N135" s="193"/>
      <c r="O135" s="78">
        <f>$C135*N135</f>
        <v>0</v>
      </c>
      <c r="P135" s="193"/>
      <c r="Q135" s="78">
        <f>$C135*P135</f>
        <v>0</v>
      </c>
      <c r="R135" s="193"/>
      <c r="S135" s="78">
        <f>$C135*R135</f>
        <v>0</v>
      </c>
      <c r="T135" s="193"/>
      <c r="U135" s="78">
        <f>$C135*T135</f>
        <v>0</v>
      </c>
      <c r="V135" s="193"/>
      <c r="W135" s="78">
        <f>$C135*V135</f>
        <v>0</v>
      </c>
      <c r="X135" s="73">
        <f>D135+F135+H135+J135+N135+P135+R135+T135+V135</f>
        <v>0</v>
      </c>
      <c r="Y135" s="74">
        <f>$C135*X135</f>
        <v>0</v>
      </c>
    </row>
    <row r="136" spans="1:25" ht="15" thickBot="1" x14ac:dyDescent="0.2">
      <c r="A136" s="185"/>
      <c r="B136" s="185"/>
      <c r="C136" s="85"/>
      <c r="D136" s="58"/>
      <c r="E136" s="80">
        <f>SUM(E131:E135)</f>
        <v>0</v>
      </c>
      <c r="F136" s="58"/>
      <c r="G136" s="80">
        <f>SUM(G131:G135)</f>
        <v>0</v>
      </c>
      <c r="H136" s="58"/>
      <c r="I136" s="121">
        <f>SUM(I131:I135)</f>
        <v>0</v>
      </c>
      <c r="J136" s="58"/>
      <c r="K136" s="80">
        <f>SUM(K131:K135)</f>
        <v>0</v>
      </c>
      <c r="L136" s="69" t="s">
        <v>10</v>
      </c>
      <c r="M136" s="70">
        <f>SUM(M131:M135)</f>
        <v>0</v>
      </c>
      <c r="N136" s="58"/>
      <c r="O136" s="80">
        <f>SUM(O131:O135)</f>
        <v>0</v>
      </c>
      <c r="P136" s="58"/>
      <c r="Q136" s="80">
        <f>SUM(Q131:Q135)</f>
        <v>0</v>
      </c>
      <c r="R136" s="58"/>
      <c r="S136" s="80">
        <f>SUM(S131:S135)</f>
        <v>0</v>
      </c>
      <c r="T136" s="58"/>
      <c r="U136" s="80">
        <f>SUM(U131:U135)</f>
        <v>0</v>
      </c>
      <c r="V136" s="58"/>
      <c r="W136" s="80">
        <f>SUM(W131:W135)</f>
        <v>0</v>
      </c>
      <c r="X136" s="69" t="s">
        <v>10</v>
      </c>
      <c r="Y136" s="70">
        <f>SUM(Y131:Y135)</f>
        <v>0</v>
      </c>
    </row>
    <row r="137" spans="1:25" ht="14.25" x14ac:dyDescent="0.15">
      <c r="A137" s="149">
        <v>28</v>
      </c>
      <c r="B137" s="149" t="s">
        <v>87</v>
      </c>
      <c r="C137" s="86">
        <v>5</v>
      </c>
      <c r="D137" s="151"/>
      <c r="E137" s="79">
        <f t="shared" si="97"/>
        <v>0</v>
      </c>
      <c r="F137" s="151"/>
      <c r="G137" s="79">
        <f>$C137*F137</f>
        <v>0</v>
      </c>
      <c r="H137" s="151"/>
      <c r="I137" s="126">
        <f>$C137*H137</f>
        <v>0</v>
      </c>
      <c r="J137" s="151"/>
      <c r="K137" s="131">
        <f>$C137*J137</f>
        <v>0</v>
      </c>
      <c r="L137" s="71">
        <f>D137+F137+H137+J137</f>
        <v>0</v>
      </c>
      <c r="M137" s="72">
        <f t="shared" si="78"/>
        <v>0</v>
      </c>
      <c r="N137" s="151"/>
      <c r="O137" s="79">
        <f>$C137*N137</f>
        <v>0</v>
      </c>
      <c r="P137" s="151"/>
      <c r="Q137" s="79">
        <f>$C137*P137</f>
        <v>0</v>
      </c>
      <c r="R137" s="151"/>
      <c r="S137" s="79">
        <f>$C137*R137</f>
        <v>0</v>
      </c>
      <c r="T137" s="151"/>
      <c r="U137" s="79">
        <f>$C137*T137</f>
        <v>0</v>
      </c>
      <c r="V137" s="151"/>
      <c r="W137" s="79">
        <f>$C137*V137</f>
        <v>0</v>
      </c>
      <c r="X137" s="71">
        <f>D137+F137+H137+J137+N137+P137+R137+T137+V137</f>
        <v>0</v>
      </c>
      <c r="Y137" s="72">
        <f>$C137*X137</f>
        <v>0</v>
      </c>
    </row>
    <row r="138" spans="1:25" ht="14.25" x14ac:dyDescent="0.15">
      <c r="A138" s="148"/>
      <c r="B138" s="148"/>
      <c r="C138" s="81">
        <v>50</v>
      </c>
      <c r="D138" s="152"/>
      <c r="E138" s="77">
        <f t="shared" si="97"/>
        <v>0</v>
      </c>
      <c r="F138" s="152"/>
      <c r="G138" s="77">
        <f>$C138*F138</f>
        <v>0</v>
      </c>
      <c r="H138" s="152"/>
      <c r="I138" s="124">
        <f>$C138*H138</f>
        <v>0</v>
      </c>
      <c r="J138" s="152"/>
      <c r="K138" s="129">
        <f>$C138*J138</f>
        <v>0</v>
      </c>
      <c r="L138" s="63">
        <f>D138+F138+H138+J138</f>
        <v>0</v>
      </c>
      <c r="M138" s="64">
        <f t="shared" si="78"/>
        <v>0</v>
      </c>
      <c r="N138" s="152"/>
      <c r="O138" s="77">
        <f>$C138*N138</f>
        <v>0</v>
      </c>
      <c r="P138" s="152"/>
      <c r="Q138" s="77">
        <f>$C138*P138</f>
        <v>0</v>
      </c>
      <c r="R138" s="152"/>
      <c r="S138" s="77">
        <f>$C138*R138</f>
        <v>0</v>
      </c>
      <c r="T138" s="152"/>
      <c r="U138" s="77">
        <f>$C138*T138</f>
        <v>0</v>
      </c>
      <c r="V138" s="152"/>
      <c r="W138" s="77">
        <f>$C138*V138</f>
        <v>0</v>
      </c>
      <c r="X138" s="63">
        <f>D138+F138+H138+J138+N138+P138+R138+T138+V138</f>
        <v>0</v>
      </c>
      <c r="Y138" s="64">
        <f>$C138*X138</f>
        <v>0</v>
      </c>
    </row>
    <row r="139" spans="1:25" ht="14.25" x14ac:dyDescent="0.15">
      <c r="A139" s="148"/>
      <c r="B139" s="148"/>
      <c r="C139" s="81"/>
      <c r="D139" s="152"/>
      <c r="E139" s="77">
        <f t="shared" si="97"/>
        <v>0</v>
      </c>
      <c r="F139" s="152"/>
      <c r="G139" s="77">
        <f>$C139*F139</f>
        <v>0</v>
      </c>
      <c r="H139" s="152"/>
      <c r="I139" s="124">
        <f>$C139*H139</f>
        <v>0</v>
      </c>
      <c r="J139" s="152"/>
      <c r="K139" s="129">
        <f>$C139*J139</f>
        <v>0</v>
      </c>
      <c r="L139" s="63">
        <f>D139+F139+H139+J139</f>
        <v>0</v>
      </c>
      <c r="M139" s="64">
        <f t="shared" si="78"/>
        <v>0</v>
      </c>
      <c r="N139" s="152"/>
      <c r="O139" s="77">
        <f>$C139*N139</f>
        <v>0</v>
      </c>
      <c r="P139" s="152"/>
      <c r="Q139" s="77">
        <f>$C139*P139</f>
        <v>0</v>
      </c>
      <c r="R139" s="152"/>
      <c r="S139" s="77">
        <f>$C139*R139</f>
        <v>0</v>
      </c>
      <c r="T139" s="152"/>
      <c r="U139" s="77">
        <f>$C139*T139</f>
        <v>0</v>
      </c>
      <c r="V139" s="152"/>
      <c r="W139" s="77">
        <f>$C139*V139</f>
        <v>0</v>
      </c>
      <c r="X139" s="63">
        <f>D139+F139+H139+J139+N139+P139+R139+T139+V139</f>
        <v>0</v>
      </c>
      <c r="Y139" s="64">
        <f>$C139*X139</f>
        <v>0</v>
      </c>
    </row>
    <row r="140" spans="1:25" ht="15" thickBot="1" x14ac:dyDescent="0.2">
      <c r="A140" s="150"/>
      <c r="B140" s="150"/>
      <c r="C140" s="82"/>
      <c r="D140" s="153"/>
      <c r="E140" s="78">
        <f t="shared" si="97"/>
        <v>0</v>
      </c>
      <c r="F140" s="153"/>
      <c r="G140" s="78">
        <f>$C140*F140</f>
        <v>0</v>
      </c>
      <c r="H140" s="153"/>
      <c r="I140" s="125">
        <f>$C140*H140</f>
        <v>0</v>
      </c>
      <c r="J140" s="153"/>
      <c r="K140" s="130">
        <f>$C140*J140</f>
        <v>0</v>
      </c>
      <c r="L140" s="65">
        <f>D140+F140+H140+J140</f>
        <v>0</v>
      </c>
      <c r="M140" s="66">
        <f t="shared" si="78"/>
        <v>0</v>
      </c>
      <c r="N140" s="153"/>
      <c r="O140" s="78">
        <f>$C140*N140</f>
        <v>0</v>
      </c>
      <c r="P140" s="153"/>
      <c r="Q140" s="78">
        <f>$C140*P140</f>
        <v>0</v>
      </c>
      <c r="R140" s="153"/>
      <c r="S140" s="78">
        <f>$C140*R140</f>
        <v>0</v>
      </c>
      <c r="T140" s="153"/>
      <c r="U140" s="78">
        <f>$C140*T140</f>
        <v>0</v>
      </c>
      <c r="V140" s="153"/>
      <c r="W140" s="78">
        <f>$C140*V140</f>
        <v>0</v>
      </c>
      <c r="X140" s="65">
        <f>D140+F140+H140+J140+N140+P140+R140+T140+V140</f>
        <v>0</v>
      </c>
      <c r="Y140" s="66">
        <f>$C140*X140</f>
        <v>0</v>
      </c>
    </row>
    <row r="141" spans="1:25" ht="15" thickBot="1" x14ac:dyDescent="0.2">
      <c r="A141" s="150"/>
      <c r="B141" s="150"/>
      <c r="C141" s="83"/>
      <c r="D141" s="57"/>
      <c r="E141" s="80">
        <f>SUM(E137:E140)</f>
        <v>0</v>
      </c>
      <c r="F141" s="57"/>
      <c r="G141" s="80">
        <f>SUM(G137:G140)</f>
        <v>0</v>
      </c>
      <c r="H141" s="57"/>
      <c r="I141" s="121">
        <f>SUM(I137:I140)</f>
        <v>0</v>
      </c>
      <c r="J141" s="57"/>
      <c r="K141" s="80">
        <f>SUM(K137:K140)</f>
        <v>0</v>
      </c>
      <c r="L141" s="69" t="s">
        <v>10</v>
      </c>
      <c r="M141" s="70">
        <f>SUM(M137:M140)</f>
        <v>0</v>
      </c>
      <c r="N141" s="57"/>
      <c r="O141" s="80">
        <f>SUM(O137:O140)</f>
        <v>0</v>
      </c>
      <c r="P141" s="57"/>
      <c r="Q141" s="80">
        <f>SUM(Q137:Q140)</f>
        <v>0</v>
      </c>
      <c r="R141" s="57"/>
      <c r="S141" s="80">
        <f>SUM(S137:S140)</f>
        <v>0</v>
      </c>
      <c r="T141" s="57"/>
      <c r="U141" s="80">
        <f>SUM(U137:U140)</f>
        <v>0</v>
      </c>
      <c r="V141" s="57"/>
      <c r="W141" s="80">
        <f>SUM(W137:W140)</f>
        <v>0</v>
      </c>
      <c r="X141" s="69" t="s">
        <v>10</v>
      </c>
      <c r="Y141" s="70">
        <f>SUM(Y137:Y140)</f>
        <v>0</v>
      </c>
    </row>
    <row r="142" spans="1:25" ht="14.25" x14ac:dyDescent="0.15">
      <c r="A142" s="182">
        <v>29</v>
      </c>
      <c r="B142" s="182" t="s">
        <v>88</v>
      </c>
      <c r="C142" s="84">
        <v>0.7</v>
      </c>
      <c r="D142" s="192"/>
      <c r="E142" s="79">
        <f t="shared" si="97"/>
        <v>0</v>
      </c>
      <c r="F142" s="192"/>
      <c r="G142" s="79">
        <f>$C142*F142</f>
        <v>0</v>
      </c>
      <c r="H142" s="192"/>
      <c r="I142" s="126">
        <f>$C142*H142</f>
        <v>0</v>
      </c>
      <c r="J142" s="192"/>
      <c r="K142" s="131">
        <f>$C142*J142</f>
        <v>0</v>
      </c>
      <c r="L142" s="61">
        <f>D142+F142+H142+J142</f>
        <v>0</v>
      </c>
      <c r="M142" s="62">
        <f t="shared" si="78"/>
        <v>0</v>
      </c>
      <c r="N142" s="192"/>
      <c r="O142" s="79">
        <f>$C142*N142</f>
        <v>0</v>
      </c>
      <c r="P142" s="192"/>
      <c r="Q142" s="79">
        <f>$C142*P142</f>
        <v>0</v>
      </c>
      <c r="R142" s="192"/>
      <c r="S142" s="79">
        <f>$C142*R142</f>
        <v>0</v>
      </c>
      <c r="T142" s="192"/>
      <c r="U142" s="79">
        <f>$C142*T142</f>
        <v>0</v>
      </c>
      <c r="V142" s="192"/>
      <c r="W142" s="79">
        <f>$C142*V142</f>
        <v>0</v>
      </c>
      <c r="X142" s="61">
        <f>D142+F142+H142+J142+N142+P142+R142+T142+V142</f>
        <v>0</v>
      </c>
      <c r="Y142" s="62">
        <f>$C142*X142</f>
        <v>0</v>
      </c>
    </row>
    <row r="143" spans="1:25" ht="14.25" x14ac:dyDescent="0.15">
      <c r="A143" s="180"/>
      <c r="B143" s="180"/>
      <c r="C143" s="81">
        <v>1</v>
      </c>
      <c r="D143" s="190"/>
      <c r="E143" s="77">
        <f t="shared" si="97"/>
        <v>0</v>
      </c>
      <c r="F143" s="190"/>
      <c r="G143" s="77">
        <f>$C143*F143</f>
        <v>0</v>
      </c>
      <c r="H143" s="190"/>
      <c r="I143" s="124">
        <f>$C143*H143</f>
        <v>0</v>
      </c>
      <c r="J143" s="190"/>
      <c r="K143" s="129">
        <f>$C143*J143</f>
        <v>0</v>
      </c>
      <c r="L143" s="63">
        <f>D143+F143+H143+J143</f>
        <v>0</v>
      </c>
      <c r="M143" s="64">
        <f t="shared" si="78"/>
        <v>0</v>
      </c>
      <c r="N143" s="190"/>
      <c r="O143" s="77">
        <f>$C143*N143</f>
        <v>0</v>
      </c>
      <c r="P143" s="190"/>
      <c r="Q143" s="77">
        <f>$C143*P143</f>
        <v>0</v>
      </c>
      <c r="R143" s="190"/>
      <c r="S143" s="77">
        <f>$C143*R143</f>
        <v>0</v>
      </c>
      <c r="T143" s="190"/>
      <c r="U143" s="77">
        <f>$C143*T143</f>
        <v>0</v>
      </c>
      <c r="V143" s="190"/>
      <c r="W143" s="77">
        <f>$C143*V143</f>
        <v>0</v>
      </c>
      <c r="X143" s="63">
        <f>D143+F143+H143+J143+N143+P143+R143+T143+V143</f>
        <v>0</v>
      </c>
      <c r="Y143" s="64">
        <f>$C143*X143</f>
        <v>0</v>
      </c>
    </row>
    <row r="144" spans="1:25" ht="14.25" x14ac:dyDescent="0.15">
      <c r="A144" s="180"/>
      <c r="B144" s="180"/>
      <c r="C144" s="81">
        <v>3</v>
      </c>
      <c r="D144" s="190"/>
      <c r="E144" s="77">
        <f t="shared" si="97"/>
        <v>0</v>
      </c>
      <c r="F144" s="190"/>
      <c r="G144" s="77">
        <f>$C144*F144</f>
        <v>0</v>
      </c>
      <c r="H144" s="190"/>
      <c r="I144" s="124">
        <f>$C144*H144</f>
        <v>0</v>
      </c>
      <c r="J144" s="190"/>
      <c r="K144" s="129">
        <f>$C144*J144</f>
        <v>0</v>
      </c>
      <c r="L144" s="63">
        <f>D144+F144+H144+J144</f>
        <v>0</v>
      </c>
      <c r="M144" s="64">
        <f>$C144*L144</f>
        <v>0</v>
      </c>
      <c r="N144" s="190"/>
      <c r="O144" s="77">
        <f>$C144*N144</f>
        <v>0</v>
      </c>
      <c r="P144" s="190"/>
      <c r="Q144" s="77">
        <f>$C144*P144</f>
        <v>0</v>
      </c>
      <c r="R144" s="190"/>
      <c r="S144" s="77">
        <f>$C144*R144</f>
        <v>0</v>
      </c>
      <c r="T144" s="190"/>
      <c r="U144" s="77">
        <f>$C144*T144</f>
        <v>0</v>
      </c>
      <c r="V144" s="190"/>
      <c r="W144" s="77">
        <f>$C144*V144</f>
        <v>0</v>
      </c>
      <c r="X144" s="63">
        <f>D144+F144+H144+J144+N144+P144+R144+T144+V144</f>
        <v>0</v>
      </c>
      <c r="Y144" s="64">
        <f>$C144*X144</f>
        <v>0</v>
      </c>
    </row>
    <row r="145" spans="1:25" ht="15" thickBot="1" x14ac:dyDescent="0.2">
      <c r="A145" s="181"/>
      <c r="B145" s="181"/>
      <c r="C145" s="87"/>
      <c r="D145" s="193"/>
      <c r="E145" s="78">
        <f t="shared" si="97"/>
        <v>0</v>
      </c>
      <c r="F145" s="193"/>
      <c r="G145" s="78">
        <f>$C145*F145</f>
        <v>0</v>
      </c>
      <c r="H145" s="193"/>
      <c r="I145" s="125">
        <f>$C145*H145</f>
        <v>0</v>
      </c>
      <c r="J145" s="193"/>
      <c r="K145" s="130">
        <f>$C145*J145</f>
        <v>0</v>
      </c>
      <c r="L145" s="73">
        <f>D145+F145+H145+J145</f>
        <v>0</v>
      </c>
      <c r="M145" s="74">
        <f>$C145*L145</f>
        <v>0</v>
      </c>
      <c r="N145" s="193"/>
      <c r="O145" s="78">
        <f>$C145*N145</f>
        <v>0</v>
      </c>
      <c r="P145" s="193"/>
      <c r="Q145" s="78">
        <f>$C145*P145</f>
        <v>0</v>
      </c>
      <c r="R145" s="193"/>
      <c r="S145" s="78">
        <f>$C145*R145</f>
        <v>0</v>
      </c>
      <c r="T145" s="193"/>
      <c r="U145" s="78">
        <f>$C145*T145</f>
        <v>0</v>
      </c>
      <c r="V145" s="193"/>
      <c r="W145" s="78">
        <f>$C145*V145</f>
        <v>0</v>
      </c>
      <c r="X145" s="73">
        <f>D145+F145+H145+J145+N145+P145+R145+T145+V145</f>
        <v>0</v>
      </c>
      <c r="Y145" s="74">
        <f>$C145*X145</f>
        <v>0</v>
      </c>
    </row>
    <row r="146" spans="1:25" ht="15" thickBot="1" x14ac:dyDescent="0.2">
      <c r="A146" s="183"/>
      <c r="B146" s="183"/>
      <c r="C146" s="85"/>
      <c r="D146" s="58"/>
      <c r="E146" s="80">
        <f>SUM(E142:E145)</f>
        <v>0</v>
      </c>
      <c r="F146" s="58"/>
      <c r="G146" s="80">
        <f>SUM(G142:G145)</f>
        <v>0</v>
      </c>
      <c r="H146" s="58"/>
      <c r="I146" s="121">
        <f>SUM(I142:I145)</f>
        <v>0</v>
      </c>
      <c r="J146" s="58"/>
      <c r="K146" s="80">
        <f>SUM(K142:K145)</f>
        <v>0</v>
      </c>
      <c r="L146" s="69" t="s">
        <v>10</v>
      </c>
      <c r="M146" s="70">
        <f>SUM(M142:M145)</f>
        <v>0</v>
      </c>
      <c r="N146" s="58"/>
      <c r="O146" s="80">
        <f>SUM(O142:O145)</f>
        <v>0</v>
      </c>
      <c r="P146" s="58"/>
      <c r="Q146" s="80">
        <f>SUM(Q142:Q145)</f>
        <v>0</v>
      </c>
      <c r="R146" s="58"/>
      <c r="S146" s="80">
        <f>SUM(S142:S145)</f>
        <v>0</v>
      </c>
      <c r="T146" s="58"/>
      <c r="U146" s="80">
        <f>SUM(U142:U145)</f>
        <v>0</v>
      </c>
      <c r="V146" s="58"/>
      <c r="W146" s="80">
        <f>SUM(W142:W145)</f>
        <v>0</v>
      </c>
      <c r="X146" s="69" t="s">
        <v>10</v>
      </c>
      <c r="Y146" s="70">
        <f>SUM(Y142:Y145)</f>
        <v>0</v>
      </c>
    </row>
    <row r="147" spans="1:25" ht="14.25" x14ac:dyDescent="0.15">
      <c r="A147" s="149">
        <v>30</v>
      </c>
      <c r="B147" s="149" t="s">
        <v>158</v>
      </c>
      <c r="C147" s="86">
        <v>0.1</v>
      </c>
      <c r="D147" s="151"/>
      <c r="E147" s="79">
        <f t="shared" si="97"/>
        <v>0</v>
      </c>
      <c r="F147" s="151"/>
      <c r="G147" s="79">
        <f t="shared" ref="G147:G152" si="98">$C147*F147</f>
        <v>0</v>
      </c>
      <c r="H147" s="151"/>
      <c r="I147" s="126">
        <f t="shared" ref="I147:I152" si="99">$C147*H147</f>
        <v>0</v>
      </c>
      <c r="J147" s="151"/>
      <c r="K147" s="131">
        <f t="shared" ref="K147:K152" si="100">$C147*J147</f>
        <v>0</v>
      </c>
      <c r="L147" s="71">
        <f t="shared" ref="L147:L152" si="101">D147+F147+H147+J147</f>
        <v>0</v>
      </c>
      <c r="M147" s="72">
        <f t="shared" ref="M147:M152" si="102">$C147*L147</f>
        <v>0</v>
      </c>
      <c r="N147" s="151"/>
      <c r="O147" s="79">
        <f t="shared" ref="O147:O152" si="103">$C147*N147</f>
        <v>0</v>
      </c>
      <c r="P147" s="151"/>
      <c r="Q147" s="79">
        <f t="shared" ref="Q147:Q152" si="104">$C147*P147</f>
        <v>0</v>
      </c>
      <c r="R147" s="151"/>
      <c r="S147" s="79">
        <f t="shared" ref="S147:S152" si="105">$C147*R147</f>
        <v>0</v>
      </c>
      <c r="T147" s="151"/>
      <c r="U147" s="79">
        <f t="shared" ref="U147:U152" si="106">$C147*T147</f>
        <v>0</v>
      </c>
      <c r="V147" s="151"/>
      <c r="W147" s="79">
        <f t="shared" ref="W147:W152" si="107">$C147*V147</f>
        <v>0</v>
      </c>
      <c r="X147" s="71">
        <f t="shared" ref="X147:X152" si="108">D147+F147+H147+J147+N147+P147+R147+T147+V147</f>
        <v>0</v>
      </c>
      <c r="Y147" s="72">
        <f t="shared" ref="Y147:Y152" si="109">$C147*X147</f>
        <v>0</v>
      </c>
    </row>
    <row r="148" spans="1:25" ht="14.25" x14ac:dyDescent="0.15">
      <c r="A148" s="148"/>
      <c r="B148" s="148" t="s">
        <v>159</v>
      </c>
      <c r="C148" s="81">
        <v>1.3</v>
      </c>
      <c r="D148" s="152"/>
      <c r="E148" s="77">
        <f t="shared" si="97"/>
        <v>0</v>
      </c>
      <c r="F148" s="152"/>
      <c r="G148" s="77">
        <f t="shared" si="98"/>
        <v>0</v>
      </c>
      <c r="H148" s="152"/>
      <c r="I148" s="124">
        <f t="shared" si="99"/>
        <v>0</v>
      </c>
      <c r="J148" s="152"/>
      <c r="K148" s="129">
        <f t="shared" si="100"/>
        <v>0</v>
      </c>
      <c r="L148" s="63">
        <f t="shared" si="101"/>
        <v>0</v>
      </c>
      <c r="M148" s="64">
        <f t="shared" si="102"/>
        <v>0</v>
      </c>
      <c r="N148" s="152"/>
      <c r="O148" s="77">
        <f t="shared" si="103"/>
        <v>0</v>
      </c>
      <c r="P148" s="152"/>
      <c r="Q148" s="77">
        <f t="shared" si="104"/>
        <v>0</v>
      </c>
      <c r="R148" s="152"/>
      <c r="S148" s="77">
        <f t="shared" si="105"/>
        <v>0</v>
      </c>
      <c r="T148" s="152"/>
      <c r="U148" s="77">
        <f t="shared" si="106"/>
        <v>0</v>
      </c>
      <c r="V148" s="152"/>
      <c r="W148" s="77">
        <f t="shared" si="107"/>
        <v>0</v>
      </c>
      <c r="X148" s="63">
        <f t="shared" si="108"/>
        <v>0</v>
      </c>
      <c r="Y148" s="64">
        <f t="shared" si="109"/>
        <v>0</v>
      </c>
    </row>
    <row r="149" spans="1:25" ht="14.25" x14ac:dyDescent="0.15">
      <c r="A149" s="148"/>
      <c r="B149" s="148"/>
      <c r="C149" s="81">
        <v>3</v>
      </c>
      <c r="D149" s="152"/>
      <c r="E149" s="77">
        <f t="shared" si="97"/>
        <v>0</v>
      </c>
      <c r="F149" s="152"/>
      <c r="G149" s="77">
        <f t="shared" si="98"/>
        <v>0</v>
      </c>
      <c r="H149" s="152"/>
      <c r="I149" s="124">
        <f t="shared" si="99"/>
        <v>0</v>
      </c>
      <c r="J149" s="152"/>
      <c r="K149" s="129">
        <f t="shared" si="100"/>
        <v>0</v>
      </c>
      <c r="L149" s="63">
        <f t="shared" si="101"/>
        <v>0</v>
      </c>
      <c r="M149" s="64">
        <f t="shared" si="102"/>
        <v>0</v>
      </c>
      <c r="N149" s="152"/>
      <c r="O149" s="77">
        <f t="shared" si="103"/>
        <v>0</v>
      </c>
      <c r="P149" s="152"/>
      <c r="Q149" s="77">
        <f t="shared" si="104"/>
        <v>0</v>
      </c>
      <c r="R149" s="152"/>
      <c r="S149" s="77">
        <f t="shared" si="105"/>
        <v>0</v>
      </c>
      <c r="T149" s="152"/>
      <c r="U149" s="77">
        <f t="shared" si="106"/>
        <v>0</v>
      </c>
      <c r="V149" s="152"/>
      <c r="W149" s="77">
        <f t="shared" si="107"/>
        <v>0</v>
      </c>
      <c r="X149" s="63">
        <f t="shared" si="108"/>
        <v>0</v>
      </c>
      <c r="Y149" s="64">
        <f t="shared" si="109"/>
        <v>0</v>
      </c>
    </row>
    <row r="150" spans="1:25" ht="14.25" x14ac:dyDescent="0.15">
      <c r="A150" s="148"/>
      <c r="B150" s="148"/>
      <c r="C150" s="81">
        <v>10</v>
      </c>
      <c r="D150" s="152"/>
      <c r="E150" s="77">
        <f t="shared" si="97"/>
        <v>0</v>
      </c>
      <c r="F150" s="152"/>
      <c r="G150" s="77">
        <f t="shared" si="98"/>
        <v>0</v>
      </c>
      <c r="H150" s="152"/>
      <c r="I150" s="124">
        <f t="shared" si="99"/>
        <v>0</v>
      </c>
      <c r="J150" s="152"/>
      <c r="K150" s="129">
        <f t="shared" si="100"/>
        <v>0</v>
      </c>
      <c r="L150" s="63">
        <f t="shared" si="101"/>
        <v>0</v>
      </c>
      <c r="M150" s="64">
        <f t="shared" si="102"/>
        <v>0</v>
      </c>
      <c r="N150" s="152"/>
      <c r="O150" s="77">
        <f t="shared" si="103"/>
        <v>0</v>
      </c>
      <c r="P150" s="152"/>
      <c r="Q150" s="77">
        <f t="shared" si="104"/>
        <v>0</v>
      </c>
      <c r="R150" s="152"/>
      <c r="S150" s="77">
        <f t="shared" si="105"/>
        <v>0</v>
      </c>
      <c r="T150" s="152"/>
      <c r="U150" s="77">
        <f t="shared" si="106"/>
        <v>0</v>
      </c>
      <c r="V150" s="152"/>
      <c r="W150" s="77">
        <f t="shared" si="107"/>
        <v>0</v>
      </c>
      <c r="X150" s="63">
        <f t="shared" si="108"/>
        <v>0</v>
      </c>
      <c r="Y150" s="64">
        <f t="shared" si="109"/>
        <v>0</v>
      </c>
    </row>
    <row r="151" spans="1:25" ht="14.25" x14ac:dyDescent="0.15">
      <c r="A151" s="148"/>
      <c r="B151" s="148"/>
      <c r="C151" s="81"/>
      <c r="D151" s="152"/>
      <c r="E151" s="77">
        <f t="shared" si="97"/>
        <v>0</v>
      </c>
      <c r="F151" s="152"/>
      <c r="G151" s="77">
        <f t="shared" si="98"/>
        <v>0</v>
      </c>
      <c r="H151" s="152"/>
      <c r="I151" s="124">
        <f t="shared" si="99"/>
        <v>0</v>
      </c>
      <c r="J151" s="152"/>
      <c r="K151" s="129">
        <f t="shared" si="100"/>
        <v>0</v>
      </c>
      <c r="L151" s="63">
        <f t="shared" si="101"/>
        <v>0</v>
      </c>
      <c r="M151" s="64">
        <f t="shared" si="102"/>
        <v>0</v>
      </c>
      <c r="N151" s="152"/>
      <c r="O151" s="77">
        <f t="shared" si="103"/>
        <v>0</v>
      </c>
      <c r="P151" s="152"/>
      <c r="Q151" s="77">
        <f t="shared" si="104"/>
        <v>0</v>
      </c>
      <c r="R151" s="152"/>
      <c r="S151" s="77">
        <f t="shared" si="105"/>
        <v>0</v>
      </c>
      <c r="T151" s="152"/>
      <c r="U151" s="77">
        <f t="shared" si="106"/>
        <v>0</v>
      </c>
      <c r="V151" s="152"/>
      <c r="W151" s="77">
        <f t="shared" si="107"/>
        <v>0</v>
      </c>
      <c r="X151" s="63">
        <f t="shared" si="108"/>
        <v>0</v>
      </c>
      <c r="Y151" s="64">
        <f t="shared" si="109"/>
        <v>0</v>
      </c>
    </row>
    <row r="152" spans="1:25" ht="15" thickBot="1" x14ac:dyDescent="0.2">
      <c r="A152" s="150"/>
      <c r="B152" s="150"/>
      <c r="C152" s="82"/>
      <c r="D152" s="153"/>
      <c r="E152" s="78">
        <f t="shared" si="97"/>
        <v>0</v>
      </c>
      <c r="F152" s="153"/>
      <c r="G152" s="78">
        <f t="shared" si="98"/>
        <v>0</v>
      </c>
      <c r="H152" s="153"/>
      <c r="I152" s="125">
        <f t="shared" si="99"/>
        <v>0</v>
      </c>
      <c r="J152" s="153"/>
      <c r="K152" s="130">
        <f t="shared" si="100"/>
        <v>0</v>
      </c>
      <c r="L152" s="65">
        <f t="shared" si="101"/>
        <v>0</v>
      </c>
      <c r="M152" s="66">
        <f t="shared" si="102"/>
        <v>0</v>
      </c>
      <c r="N152" s="153"/>
      <c r="O152" s="78">
        <f t="shared" si="103"/>
        <v>0</v>
      </c>
      <c r="P152" s="153"/>
      <c r="Q152" s="78">
        <f t="shared" si="104"/>
        <v>0</v>
      </c>
      <c r="R152" s="153"/>
      <c r="S152" s="78">
        <f t="shared" si="105"/>
        <v>0</v>
      </c>
      <c r="T152" s="153"/>
      <c r="U152" s="78">
        <f t="shared" si="106"/>
        <v>0</v>
      </c>
      <c r="V152" s="153"/>
      <c r="W152" s="78">
        <f t="shared" si="107"/>
        <v>0</v>
      </c>
      <c r="X152" s="65">
        <f t="shared" si="108"/>
        <v>0</v>
      </c>
      <c r="Y152" s="66">
        <f t="shared" si="109"/>
        <v>0</v>
      </c>
    </row>
    <row r="153" spans="1:25" ht="15" thickBot="1" x14ac:dyDescent="0.2">
      <c r="A153" s="150"/>
      <c r="B153" s="150"/>
      <c r="C153" s="83"/>
      <c r="D153" s="57"/>
      <c r="E153" s="80">
        <f>SUM(E147:E152)</f>
        <v>0</v>
      </c>
      <c r="F153" s="57"/>
      <c r="G153" s="80">
        <f>SUM(G147:G152)</f>
        <v>0</v>
      </c>
      <c r="H153" s="57"/>
      <c r="I153" s="121">
        <f>SUM(I147:I152)</f>
        <v>0</v>
      </c>
      <c r="J153" s="57"/>
      <c r="K153" s="80">
        <f>SUM(K147:K152)</f>
        <v>0</v>
      </c>
      <c r="L153" s="69" t="s">
        <v>10</v>
      </c>
      <c r="M153" s="70">
        <f>SUM(M147:M152)</f>
        <v>0</v>
      </c>
      <c r="N153" s="57"/>
      <c r="O153" s="80">
        <f>SUM(O147:O152)</f>
        <v>0</v>
      </c>
      <c r="P153" s="57"/>
      <c r="Q153" s="80">
        <f>SUM(Q147:Q152)</f>
        <v>0</v>
      </c>
      <c r="R153" s="57"/>
      <c r="S153" s="80">
        <f>SUM(S147:S152)</f>
        <v>0</v>
      </c>
      <c r="T153" s="57"/>
      <c r="U153" s="80">
        <f>SUM(U147:U152)</f>
        <v>0</v>
      </c>
      <c r="V153" s="57"/>
      <c r="W153" s="80">
        <f>SUM(W147:W152)</f>
        <v>0</v>
      </c>
      <c r="X153" s="69" t="s">
        <v>10</v>
      </c>
      <c r="Y153" s="70">
        <f>SUM(Y147:Y152)</f>
        <v>0</v>
      </c>
    </row>
    <row r="154" spans="1:25" ht="14.25" x14ac:dyDescent="0.15">
      <c r="A154" s="182">
        <v>31</v>
      </c>
      <c r="B154" s="182" t="s">
        <v>29</v>
      </c>
      <c r="C154" s="84">
        <v>1</v>
      </c>
      <c r="D154" s="192"/>
      <c r="E154" s="79">
        <f t="shared" si="97"/>
        <v>0</v>
      </c>
      <c r="F154" s="192"/>
      <c r="G154" s="79">
        <f t="shared" ref="G154:G159" si="110">$C154*F154</f>
        <v>0</v>
      </c>
      <c r="H154" s="192"/>
      <c r="I154" s="126">
        <f t="shared" ref="I154:I159" si="111">$C154*H154</f>
        <v>0</v>
      </c>
      <c r="J154" s="192"/>
      <c r="K154" s="131">
        <f t="shared" ref="K154:K159" si="112">$C154*J154</f>
        <v>0</v>
      </c>
      <c r="L154" s="61">
        <f t="shared" ref="L154:L159" si="113">D154+F154+H154+J154</f>
        <v>0</v>
      </c>
      <c r="M154" s="62">
        <f t="shared" ref="M154:M159" si="114">$C154*L154</f>
        <v>0</v>
      </c>
      <c r="N154" s="192"/>
      <c r="O154" s="79">
        <f t="shared" ref="O154:O159" si="115">$C154*N154</f>
        <v>0</v>
      </c>
      <c r="P154" s="192"/>
      <c r="Q154" s="79">
        <f t="shared" ref="Q154:Q159" si="116">$C154*P154</f>
        <v>0</v>
      </c>
      <c r="R154" s="192"/>
      <c r="S154" s="79">
        <f t="shared" ref="S154:S159" si="117">$C154*R154</f>
        <v>0</v>
      </c>
      <c r="T154" s="192"/>
      <c r="U154" s="79">
        <f t="shared" ref="U154:U159" si="118">$C154*T154</f>
        <v>0</v>
      </c>
      <c r="V154" s="192"/>
      <c r="W154" s="79">
        <f t="shared" ref="W154:W159" si="119">$C154*V154</f>
        <v>0</v>
      </c>
      <c r="X154" s="61">
        <f t="shared" ref="X154:X159" si="120">D154+F154+H154+J154+N154+P154+R154+T154+V154</f>
        <v>0</v>
      </c>
      <c r="Y154" s="62">
        <f t="shared" ref="Y154:Y159" si="121">$C154*X154</f>
        <v>0</v>
      </c>
    </row>
    <row r="155" spans="1:25" ht="14.25" x14ac:dyDescent="0.15">
      <c r="A155" s="180"/>
      <c r="B155" s="180"/>
      <c r="C155" s="81">
        <v>2</v>
      </c>
      <c r="D155" s="190"/>
      <c r="E155" s="77">
        <f t="shared" si="97"/>
        <v>0</v>
      </c>
      <c r="F155" s="190"/>
      <c r="G155" s="77">
        <f t="shared" si="110"/>
        <v>0</v>
      </c>
      <c r="H155" s="190"/>
      <c r="I155" s="124">
        <f t="shared" si="111"/>
        <v>0</v>
      </c>
      <c r="J155" s="190"/>
      <c r="K155" s="129">
        <f t="shared" si="112"/>
        <v>0</v>
      </c>
      <c r="L155" s="63">
        <f t="shared" si="113"/>
        <v>0</v>
      </c>
      <c r="M155" s="64">
        <f t="shared" si="114"/>
        <v>0</v>
      </c>
      <c r="N155" s="190"/>
      <c r="O155" s="77">
        <f t="shared" si="115"/>
        <v>0</v>
      </c>
      <c r="P155" s="190"/>
      <c r="Q155" s="77">
        <f t="shared" si="116"/>
        <v>0</v>
      </c>
      <c r="R155" s="190"/>
      <c r="S155" s="77">
        <f t="shared" si="117"/>
        <v>0</v>
      </c>
      <c r="T155" s="190"/>
      <c r="U155" s="77">
        <f t="shared" si="118"/>
        <v>0</v>
      </c>
      <c r="V155" s="190"/>
      <c r="W155" s="77">
        <f t="shared" si="119"/>
        <v>0</v>
      </c>
      <c r="X155" s="63">
        <f t="shared" si="120"/>
        <v>0</v>
      </c>
      <c r="Y155" s="64">
        <f t="shared" si="121"/>
        <v>0</v>
      </c>
    </row>
    <row r="156" spans="1:25" ht="14.25" x14ac:dyDescent="0.15">
      <c r="A156" s="180"/>
      <c r="B156" s="180"/>
      <c r="C156" s="81">
        <v>3</v>
      </c>
      <c r="D156" s="190"/>
      <c r="E156" s="77">
        <f t="shared" si="97"/>
        <v>0</v>
      </c>
      <c r="F156" s="190"/>
      <c r="G156" s="77">
        <f t="shared" si="110"/>
        <v>0</v>
      </c>
      <c r="H156" s="190"/>
      <c r="I156" s="124">
        <f t="shared" si="111"/>
        <v>0</v>
      </c>
      <c r="J156" s="190"/>
      <c r="K156" s="129">
        <f t="shared" si="112"/>
        <v>0</v>
      </c>
      <c r="L156" s="63">
        <f t="shared" si="113"/>
        <v>0</v>
      </c>
      <c r="M156" s="64">
        <f t="shared" si="114"/>
        <v>0</v>
      </c>
      <c r="N156" s="190"/>
      <c r="O156" s="77">
        <f t="shared" si="115"/>
        <v>0</v>
      </c>
      <c r="P156" s="190"/>
      <c r="Q156" s="77">
        <f t="shared" si="116"/>
        <v>0</v>
      </c>
      <c r="R156" s="190"/>
      <c r="S156" s="77">
        <f t="shared" si="117"/>
        <v>0</v>
      </c>
      <c r="T156" s="190"/>
      <c r="U156" s="77">
        <f t="shared" si="118"/>
        <v>0</v>
      </c>
      <c r="V156" s="190"/>
      <c r="W156" s="77">
        <f t="shared" si="119"/>
        <v>0</v>
      </c>
      <c r="X156" s="63">
        <f t="shared" si="120"/>
        <v>0</v>
      </c>
      <c r="Y156" s="64">
        <f t="shared" si="121"/>
        <v>0</v>
      </c>
    </row>
    <row r="157" spans="1:25" ht="14.25" x14ac:dyDescent="0.15">
      <c r="A157" s="180"/>
      <c r="B157" s="180"/>
      <c r="C157" s="81">
        <v>4</v>
      </c>
      <c r="D157" s="190"/>
      <c r="E157" s="77">
        <f t="shared" si="97"/>
        <v>0</v>
      </c>
      <c r="F157" s="190"/>
      <c r="G157" s="77">
        <f t="shared" si="110"/>
        <v>0</v>
      </c>
      <c r="H157" s="190"/>
      <c r="I157" s="124">
        <f t="shared" si="111"/>
        <v>0</v>
      </c>
      <c r="J157" s="190"/>
      <c r="K157" s="129">
        <f t="shared" si="112"/>
        <v>0</v>
      </c>
      <c r="L157" s="63">
        <f t="shared" si="113"/>
        <v>0</v>
      </c>
      <c r="M157" s="64">
        <f t="shared" si="114"/>
        <v>0</v>
      </c>
      <c r="N157" s="190"/>
      <c r="O157" s="77">
        <f t="shared" si="115"/>
        <v>0</v>
      </c>
      <c r="P157" s="190"/>
      <c r="Q157" s="77">
        <f t="shared" si="116"/>
        <v>0</v>
      </c>
      <c r="R157" s="190"/>
      <c r="S157" s="77">
        <f t="shared" si="117"/>
        <v>0</v>
      </c>
      <c r="T157" s="190"/>
      <c r="U157" s="77">
        <f t="shared" si="118"/>
        <v>0</v>
      </c>
      <c r="V157" s="190"/>
      <c r="W157" s="77">
        <f t="shared" si="119"/>
        <v>0</v>
      </c>
      <c r="X157" s="63">
        <f t="shared" si="120"/>
        <v>0</v>
      </c>
      <c r="Y157" s="64">
        <f t="shared" si="121"/>
        <v>0</v>
      </c>
    </row>
    <row r="158" spans="1:25" ht="14.25" x14ac:dyDescent="0.15">
      <c r="A158" s="180"/>
      <c r="B158" s="180"/>
      <c r="C158" s="81"/>
      <c r="D158" s="190"/>
      <c r="E158" s="77">
        <f t="shared" si="97"/>
        <v>0</v>
      </c>
      <c r="F158" s="190"/>
      <c r="G158" s="77">
        <f t="shared" si="110"/>
        <v>0</v>
      </c>
      <c r="H158" s="190"/>
      <c r="I158" s="124">
        <f t="shared" si="111"/>
        <v>0</v>
      </c>
      <c r="J158" s="190"/>
      <c r="K158" s="129">
        <f t="shared" si="112"/>
        <v>0</v>
      </c>
      <c r="L158" s="63">
        <f t="shared" si="113"/>
        <v>0</v>
      </c>
      <c r="M158" s="64">
        <f t="shared" si="114"/>
        <v>0</v>
      </c>
      <c r="N158" s="190"/>
      <c r="O158" s="77">
        <f t="shared" si="115"/>
        <v>0</v>
      </c>
      <c r="P158" s="190"/>
      <c r="Q158" s="77">
        <f t="shared" si="116"/>
        <v>0</v>
      </c>
      <c r="R158" s="190"/>
      <c r="S158" s="77">
        <f t="shared" si="117"/>
        <v>0</v>
      </c>
      <c r="T158" s="190"/>
      <c r="U158" s="77">
        <f t="shared" si="118"/>
        <v>0</v>
      </c>
      <c r="V158" s="190"/>
      <c r="W158" s="77">
        <f t="shared" si="119"/>
        <v>0</v>
      </c>
      <c r="X158" s="63">
        <f t="shared" si="120"/>
        <v>0</v>
      </c>
      <c r="Y158" s="64">
        <f t="shared" si="121"/>
        <v>0</v>
      </c>
    </row>
    <row r="159" spans="1:25" ht="15" thickBot="1" x14ac:dyDescent="0.2">
      <c r="A159" s="180"/>
      <c r="B159" s="180"/>
      <c r="C159" s="87"/>
      <c r="D159" s="193"/>
      <c r="E159" s="78">
        <f t="shared" si="97"/>
        <v>0</v>
      </c>
      <c r="F159" s="193"/>
      <c r="G159" s="78">
        <f t="shared" si="110"/>
        <v>0</v>
      </c>
      <c r="H159" s="193"/>
      <c r="I159" s="125">
        <f t="shared" si="111"/>
        <v>0</v>
      </c>
      <c r="J159" s="193"/>
      <c r="K159" s="130">
        <f t="shared" si="112"/>
        <v>0</v>
      </c>
      <c r="L159" s="73">
        <f t="shared" si="113"/>
        <v>0</v>
      </c>
      <c r="M159" s="74">
        <f t="shared" si="114"/>
        <v>0</v>
      </c>
      <c r="N159" s="193"/>
      <c r="O159" s="78">
        <f t="shared" si="115"/>
        <v>0</v>
      </c>
      <c r="P159" s="193"/>
      <c r="Q159" s="78">
        <f t="shared" si="116"/>
        <v>0</v>
      </c>
      <c r="R159" s="193"/>
      <c r="S159" s="78">
        <f t="shared" si="117"/>
        <v>0</v>
      </c>
      <c r="T159" s="193"/>
      <c r="U159" s="78">
        <f t="shared" si="118"/>
        <v>0</v>
      </c>
      <c r="V159" s="193"/>
      <c r="W159" s="78">
        <f t="shared" si="119"/>
        <v>0</v>
      </c>
      <c r="X159" s="73">
        <f t="shared" si="120"/>
        <v>0</v>
      </c>
      <c r="Y159" s="74">
        <f t="shared" si="121"/>
        <v>0</v>
      </c>
    </row>
    <row r="160" spans="1:25" ht="15" thickBot="1" x14ac:dyDescent="0.2">
      <c r="A160" s="185"/>
      <c r="B160" s="185"/>
      <c r="C160" s="85"/>
      <c r="D160" s="58"/>
      <c r="E160" s="80">
        <f>SUM(E154:E159)</f>
        <v>0</v>
      </c>
      <c r="F160" s="58"/>
      <c r="G160" s="80">
        <f>SUM(G154:G159)</f>
        <v>0</v>
      </c>
      <c r="H160" s="58"/>
      <c r="I160" s="121">
        <f>SUM(I154:I159)</f>
        <v>0</v>
      </c>
      <c r="J160" s="58"/>
      <c r="K160" s="80">
        <f>SUM(K154:K159)</f>
        <v>0</v>
      </c>
      <c r="L160" s="69" t="s">
        <v>10</v>
      </c>
      <c r="M160" s="70">
        <f>SUM(M154:M159)</f>
        <v>0</v>
      </c>
      <c r="N160" s="58"/>
      <c r="O160" s="80">
        <f>SUM(O154:O159)</f>
        <v>0</v>
      </c>
      <c r="P160" s="58"/>
      <c r="Q160" s="80">
        <f>SUM(Q154:Q159)</f>
        <v>0</v>
      </c>
      <c r="R160" s="58"/>
      <c r="S160" s="80">
        <f>SUM(S154:S159)</f>
        <v>0</v>
      </c>
      <c r="T160" s="58"/>
      <c r="U160" s="80">
        <f>SUM(U154:U159)</f>
        <v>0</v>
      </c>
      <c r="V160" s="58"/>
      <c r="W160" s="80">
        <f>SUM(W154:W159)</f>
        <v>0</v>
      </c>
      <c r="X160" s="69" t="s">
        <v>10</v>
      </c>
      <c r="Y160" s="70">
        <f>SUM(Y154:Y159)</f>
        <v>0</v>
      </c>
    </row>
    <row r="161" spans="1:25" ht="14.25" x14ac:dyDescent="0.15">
      <c r="A161" s="149">
        <v>33</v>
      </c>
      <c r="B161" s="149" t="s">
        <v>160</v>
      </c>
      <c r="C161" s="86">
        <v>12</v>
      </c>
      <c r="D161" s="151"/>
      <c r="E161" s="79">
        <f t="shared" si="97"/>
        <v>0</v>
      </c>
      <c r="F161" s="151"/>
      <c r="G161" s="79">
        <f t="shared" ref="G161:G175" si="122">$C161*F161</f>
        <v>0</v>
      </c>
      <c r="H161" s="151"/>
      <c r="I161" s="126">
        <f t="shared" ref="I161:I175" si="123">$C161*H161</f>
        <v>0</v>
      </c>
      <c r="J161" s="151"/>
      <c r="K161" s="131">
        <f t="shared" ref="K161:K175" si="124">$C161*J161</f>
        <v>0</v>
      </c>
      <c r="L161" s="71">
        <f t="shared" ref="L161:L175" si="125">D161+F161+H161+J161</f>
        <v>0</v>
      </c>
      <c r="M161" s="72">
        <f t="shared" ref="M161:M175" si="126">$C161*L161</f>
        <v>0</v>
      </c>
      <c r="N161" s="151"/>
      <c r="O161" s="79">
        <f t="shared" ref="O161:O175" si="127">$C161*N161</f>
        <v>0</v>
      </c>
      <c r="P161" s="151"/>
      <c r="Q161" s="79">
        <f t="shared" ref="Q161:Q175" si="128">$C161*P161</f>
        <v>0</v>
      </c>
      <c r="R161" s="151"/>
      <c r="S161" s="79">
        <f t="shared" ref="S161:S175" si="129">$C161*R161</f>
        <v>0</v>
      </c>
      <c r="T161" s="151"/>
      <c r="U161" s="79">
        <f t="shared" ref="U161:U175" si="130">$C161*T161</f>
        <v>0</v>
      </c>
      <c r="V161" s="151"/>
      <c r="W161" s="79">
        <f t="shared" ref="W161:W175" si="131">$C161*V161</f>
        <v>0</v>
      </c>
      <c r="X161" s="71">
        <f t="shared" ref="X161:X175" si="132">D161+F161+H161+J161+N161+P161+R161+T161+V161</f>
        <v>0</v>
      </c>
      <c r="Y161" s="72">
        <f t="shared" ref="Y161:Y175" si="133">$C161*X161</f>
        <v>0</v>
      </c>
    </row>
    <row r="162" spans="1:25" ht="14.25" x14ac:dyDescent="0.15">
      <c r="A162" s="148"/>
      <c r="B162" s="148" t="s">
        <v>179</v>
      </c>
      <c r="C162" s="81">
        <v>13</v>
      </c>
      <c r="D162" s="152"/>
      <c r="E162" s="77">
        <f t="shared" si="97"/>
        <v>0</v>
      </c>
      <c r="F162" s="152"/>
      <c r="G162" s="77">
        <f t="shared" si="122"/>
        <v>0</v>
      </c>
      <c r="H162" s="152"/>
      <c r="I162" s="124">
        <f t="shared" si="123"/>
        <v>0</v>
      </c>
      <c r="J162" s="152"/>
      <c r="K162" s="129">
        <f t="shared" si="124"/>
        <v>0</v>
      </c>
      <c r="L162" s="63">
        <f t="shared" si="125"/>
        <v>0</v>
      </c>
      <c r="M162" s="64">
        <f t="shared" si="126"/>
        <v>0</v>
      </c>
      <c r="N162" s="152"/>
      <c r="O162" s="77">
        <f t="shared" si="127"/>
        <v>0</v>
      </c>
      <c r="P162" s="152"/>
      <c r="Q162" s="77">
        <f t="shared" si="128"/>
        <v>0</v>
      </c>
      <c r="R162" s="152"/>
      <c r="S162" s="77">
        <f t="shared" si="129"/>
        <v>0</v>
      </c>
      <c r="T162" s="152"/>
      <c r="U162" s="77">
        <f t="shared" si="130"/>
        <v>0</v>
      </c>
      <c r="V162" s="152"/>
      <c r="W162" s="77">
        <f t="shared" si="131"/>
        <v>0</v>
      </c>
      <c r="X162" s="63">
        <f t="shared" si="132"/>
        <v>0</v>
      </c>
      <c r="Y162" s="64">
        <f t="shared" si="133"/>
        <v>0</v>
      </c>
    </row>
    <row r="163" spans="1:25" ht="14.25" x14ac:dyDescent="0.15">
      <c r="A163" s="148"/>
      <c r="B163" s="148" t="s">
        <v>155</v>
      </c>
      <c r="C163" s="81">
        <v>14</v>
      </c>
      <c r="D163" s="152"/>
      <c r="E163" s="77">
        <f t="shared" si="97"/>
        <v>0</v>
      </c>
      <c r="F163" s="152"/>
      <c r="G163" s="77">
        <f t="shared" si="122"/>
        <v>0</v>
      </c>
      <c r="H163" s="152"/>
      <c r="I163" s="124">
        <f t="shared" si="123"/>
        <v>0</v>
      </c>
      <c r="J163" s="152"/>
      <c r="K163" s="129">
        <f t="shared" si="124"/>
        <v>0</v>
      </c>
      <c r="L163" s="63">
        <f t="shared" si="125"/>
        <v>0</v>
      </c>
      <c r="M163" s="64">
        <f t="shared" si="126"/>
        <v>0</v>
      </c>
      <c r="N163" s="152"/>
      <c r="O163" s="77">
        <f t="shared" si="127"/>
        <v>0</v>
      </c>
      <c r="P163" s="152"/>
      <c r="Q163" s="77">
        <f t="shared" si="128"/>
        <v>0</v>
      </c>
      <c r="R163" s="152"/>
      <c r="S163" s="77">
        <f t="shared" si="129"/>
        <v>0</v>
      </c>
      <c r="T163" s="152"/>
      <c r="U163" s="77">
        <f t="shared" si="130"/>
        <v>0</v>
      </c>
      <c r="V163" s="152"/>
      <c r="W163" s="77">
        <f t="shared" si="131"/>
        <v>0</v>
      </c>
      <c r="X163" s="63">
        <f t="shared" si="132"/>
        <v>0</v>
      </c>
      <c r="Y163" s="64">
        <f t="shared" si="133"/>
        <v>0</v>
      </c>
    </row>
    <row r="164" spans="1:25" ht="14.25" x14ac:dyDescent="0.15">
      <c r="A164" s="148"/>
      <c r="B164" s="148"/>
      <c r="C164" s="81">
        <v>15</v>
      </c>
      <c r="D164" s="152"/>
      <c r="E164" s="77">
        <f t="shared" si="97"/>
        <v>0</v>
      </c>
      <c r="F164" s="152"/>
      <c r="G164" s="77">
        <f t="shared" si="122"/>
        <v>0</v>
      </c>
      <c r="H164" s="152"/>
      <c r="I164" s="124">
        <f t="shared" si="123"/>
        <v>0</v>
      </c>
      <c r="J164" s="152"/>
      <c r="K164" s="129">
        <f t="shared" si="124"/>
        <v>0</v>
      </c>
      <c r="L164" s="63">
        <f t="shared" si="125"/>
        <v>0</v>
      </c>
      <c r="M164" s="64">
        <f t="shared" si="126"/>
        <v>0</v>
      </c>
      <c r="N164" s="152"/>
      <c r="O164" s="77">
        <f t="shared" si="127"/>
        <v>0</v>
      </c>
      <c r="P164" s="152"/>
      <c r="Q164" s="77">
        <f t="shared" si="128"/>
        <v>0</v>
      </c>
      <c r="R164" s="152"/>
      <c r="S164" s="77">
        <f t="shared" si="129"/>
        <v>0</v>
      </c>
      <c r="T164" s="152"/>
      <c r="U164" s="77">
        <f t="shared" si="130"/>
        <v>0</v>
      </c>
      <c r="V164" s="152"/>
      <c r="W164" s="77">
        <f t="shared" si="131"/>
        <v>0</v>
      </c>
      <c r="X164" s="63">
        <f t="shared" si="132"/>
        <v>0</v>
      </c>
      <c r="Y164" s="64">
        <f t="shared" si="133"/>
        <v>0</v>
      </c>
    </row>
    <row r="165" spans="1:25" ht="14.25" x14ac:dyDescent="0.15">
      <c r="A165" s="148"/>
      <c r="B165" s="148"/>
      <c r="C165" s="81">
        <v>16</v>
      </c>
      <c r="D165" s="152"/>
      <c r="E165" s="77">
        <f t="shared" si="97"/>
        <v>0</v>
      </c>
      <c r="F165" s="152"/>
      <c r="G165" s="77">
        <f t="shared" si="122"/>
        <v>0</v>
      </c>
      <c r="H165" s="152"/>
      <c r="I165" s="124">
        <f t="shared" si="123"/>
        <v>0</v>
      </c>
      <c r="J165" s="152"/>
      <c r="K165" s="129">
        <f t="shared" si="124"/>
        <v>0</v>
      </c>
      <c r="L165" s="63">
        <f t="shared" si="125"/>
        <v>0</v>
      </c>
      <c r="M165" s="64">
        <f t="shared" si="126"/>
        <v>0</v>
      </c>
      <c r="N165" s="152"/>
      <c r="O165" s="77">
        <f t="shared" si="127"/>
        <v>0</v>
      </c>
      <c r="P165" s="152"/>
      <c r="Q165" s="77">
        <f t="shared" si="128"/>
        <v>0</v>
      </c>
      <c r="R165" s="152"/>
      <c r="S165" s="77">
        <f t="shared" si="129"/>
        <v>0</v>
      </c>
      <c r="T165" s="152"/>
      <c r="U165" s="77">
        <f t="shared" si="130"/>
        <v>0</v>
      </c>
      <c r="V165" s="152"/>
      <c r="W165" s="77">
        <f t="shared" si="131"/>
        <v>0</v>
      </c>
      <c r="X165" s="63">
        <f t="shared" si="132"/>
        <v>0</v>
      </c>
      <c r="Y165" s="64">
        <f t="shared" si="133"/>
        <v>0</v>
      </c>
    </row>
    <row r="166" spans="1:25" ht="14.25" x14ac:dyDescent="0.15">
      <c r="A166" s="148"/>
      <c r="B166" s="148"/>
      <c r="C166" s="81">
        <v>17</v>
      </c>
      <c r="D166" s="152"/>
      <c r="E166" s="77">
        <f t="shared" si="97"/>
        <v>0</v>
      </c>
      <c r="F166" s="152"/>
      <c r="G166" s="77">
        <f t="shared" si="122"/>
        <v>0</v>
      </c>
      <c r="H166" s="152"/>
      <c r="I166" s="124">
        <f t="shared" si="123"/>
        <v>0</v>
      </c>
      <c r="J166" s="152"/>
      <c r="K166" s="129">
        <f t="shared" si="124"/>
        <v>0</v>
      </c>
      <c r="L166" s="63">
        <f t="shared" si="125"/>
        <v>0</v>
      </c>
      <c r="M166" s="64">
        <f t="shared" si="126"/>
        <v>0</v>
      </c>
      <c r="N166" s="152"/>
      <c r="O166" s="77">
        <f t="shared" si="127"/>
        <v>0</v>
      </c>
      <c r="P166" s="152"/>
      <c r="Q166" s="77">
        <f t="shared" si="128"/>
        <v>0</v>
      </c>
      <c r="R166" s="152"/>
      <c r="S166" s="77">
        <f t="shared" si="129"/>
        <v>0</v>
      </c>
      <c r="T166" s="152"/>
      <c r="U166" s="77">
        <f t="shared" si="130"/>
        <v>0</v>
      </c>
      <c r="V166" s="152"/>
      <c r="W166" s="77">
        <f t="shared" si="131"/>
        <v>0</v>
      </c>
      <c r="X166" s="63">
        <f t="shared" si="132"/>
        <v>0</v>
      </c>
      <c r="Y166" s="64">
        <f t="shared" si="133"/>
        <v>0</v>
      </c>
    </row>
    <row r="167" spans="1:25" ht="14.25" x14ac:dyDescent="0.15">
      <c r="A167" s="148"/>
      <c r="B167" s="148"/>
      <c r="C167" s="81">
        <v>18</v>
      </c>
      <c r="D167" s="152"/>
      <c r="E167" s="77">
        <f t="shared" si="97"/>
        <v>0</v>
      </c>
      <c r="F167" s="152"/>
      <c r="G167" s="77">
        <f t="shared" si="122"/>
        <v>0</v>
      </c>
      <c r="H167" s="152"/>
      <c r="I167" s="124">
        <f t="shared" si="123"/>
        <v>0</v>
      </c>
      <c r="J167" s="152"/>
      <c r="K167" s="129">
        <f t="shared" si="124"/>
        <v>0</v>
      </c>
      <c r="L167" s="63">
        <f t="shared" si="125"/>
        <v>0</v>
      </c>
      <c r="M167" s="64">
        <f t="shared" si="126"/>
        <v>0</v>
      </c>
      <c r="N167" s="152"/>
      <c r="O167" s="77">
        <f t="shared" si="127"/>
        <v>0</v>
      </c>
      <c r="P167" s="152"/>
      <c r="Q167" s="77">
        <f t="shared" si="128"/>
        <v>0</v>
      </c>
      <c r="R167" s="152"/>
      <c r="S167" s="77">
        <f t="shared" si="129"/>
        <v>0</v>
      </c>
      <c r="T167" s="152"/>
      <c r="U167" s="77">
        <f t="shared" si="130"/>
        <v>0</v>
      </c>
      <c r="V167" s="152"/>
      <c r="W167" s="77">
        <f t="shared" si="131"/>
        <v>0</v>
      </c>
      <c r="X167" s="63">
        <f t="shared" si="132"/>
        <v>0</v>
      </c>
      <c r="Y167" s="64">
        <f t="shared" si="133"/>
        <v>0</v>
      </c>
    </row>
    <row r="168" spans="1:25" ht="14.25" x14ac:dyDescent="0.15">
      <c r="A168" s="148"/>
      <c r="B168" s="148"/>
      <c r="C168" s="81">
        <v>19</v>
      </c>
      <c r="D168" s="152"/>
      <c r="E168" s="77">
        <f t="shared" si="97"/>
        <v>0</v>
      </c>
      <c r="F168" s="152"/>
      <c r="G168" s="77">
        <f t="shared" si="122"/>
        <v>0</v>
      </c>
      <c r="H168" s="152"/>
      <c r="I168" s="124">
        <f t="shared" si="123"/>
        <v>0</v>
      </c>
      <c r="J168" s="152"/>
      <c r="K168" s="129">
        <f t="shared" si="124"/>
        <v>0</v>
      </c>
      <c r="L168" s="63">
        <f t="shared" si="125"/>
        <v>0</v>
      </c>
      <c r="M168" s="64">
        <f t="shared" si="126"/>
        <v>0</v>
      </c>
      <c r="N168" s="152"/>
      <c r="O168" s="77">
        <f t="shared" si="127"/>
        <v>0</v>
      </c>
      <c r="P168" s="152"/>
      <c r="Q168" s="77">
        <f t="shared" si="128"/>
        <v>0</v>
      </c>
      <c r="R168" s="152"/>
      <c r="S168" s="77">
        <f t="shared" si="129"/>
        <v>0</v>
      </c>
      <c r="T168" s="152"/>
      <c r="U168" s="77">
        <f t="shared" si="130"/>
        <v>0</v>
      </c>
      <c r="V168" s="152"/>
      <c r="W168" s="77">
        <f t="shared" si="131"/>
        <v>0</v>
      </c>
      <c r="X168" s="63">
        <f t="shared" si="132"/>
        <v>0</v>
      </c>
      <c r="Y168" s="64">
        <f t="shared" si="133"/>
        <v>0</v>
      </c>
    </row>
    <row r="169" spans="1:25" ht="14.25" x14ac:dyDescent="0.15">
      <c r="A169" s="148"/>
      <c r="B169" s="148"/>
      <c r="C169" s="81">
        <v>20</v>
      </c>
      <c r="D169" s="152"/>
      <c r="E169" s="77">
        <f t="shared" si="97"/>
        <v>0</v>
      </c>
      <c r="F169" s="152"/>
      <c r="G169" s="77">
        <f t="shared" si="122"/>
        <v>0</v>
      </c>
      <c r="H169" s="152"/>
      <c r="I169" s="124">
        <f t="shared" si="123"/>
        <v>0</v>
      </c>
      <c r="J169" s="152"/>
      <c r="K169" s="129">
        <f t="shared" si="124"/>
        <v>0</v>
      </c>
      <c r="L169" s="63">
        <f t="shared" si="125"/>
        <v>0</v>
      </c>
      <c r="M169" s="64">
        <f t="shared" si="126"/>
        <v>0</v>
      </c>
      <c r="N169" s="152"/>
      <c r="O169" s="77">
        <f t="shared" si="127"/>
        <v>0</v>
      </c>
      <c r="P169" s="152"/>
      <c r="Q169" s="77">
        <f t="shared" si="128"/>
        <v>0</v>
      </c>
      <c r="R169" s="152"/>
      <c r="S169" s="77">
        <f t="shared" si="129"/>
        <v>0</v>
      </c>
      <c r="T169" s="152"/>
      <c r="U169" s="77">
        <f t="shared" si="130"/>
        <v>0</v>
      </c>
      <c r="V169" s="152"/>
      <c r="W169" s="77">
        <f t="shared" si="131"/>
        <v>0</v>
      </c>
      <c r="X169" s="63">
        <f t="shared" si="132"/>
        <v>0</v>
      </c>
      <c r="Y169" s="64">
        <f t="shared" si="133"/>
        <v>0</v>
      </c>
    </row>
    <row r="170" spans="1:25" ht="14.25" x14ac:dyDescent="0.15">
      <c r="A170" s="148"/>
      <c r="B170" s="148"/>
      <c r="C170" s="81">
        <v>21</v>
      </c>
      <c r="D170" s="152"/>
      <c r="E170" s="77">
        <f t="shared" si="97"/>
        <v>0</v>
      </c>
      <c r="F170" s="152"/>
      <c r="G170" s="77">
        <f t="shared" si="122"/>
        <v>0</v>
      </c>
      <c r="H170" s="152"/>
      <c r="I170" s="124">
        <f t="shared" si="123"/>
        <v>0</v>
      </c>
      <c r="J170" s="152"/>
      <c r="K170" s="129">
        <f t="shared" si="124"/>
        <v>0</v>
      </c>
      <c r="L170" s="63">
        <f t="shared" si="125"/>
        <v>0</v>
      </c>
      <c r="M170" s="64">
        <f t="shared" si="126"/>
        <v>0</v>
      </c>
      <c r="N170" s="152"/>
      <c r="O170" s="77">
        <f t="shared" si="127"/>
        <v>0</v>
      </c>
      <c r="P170" s="152"/>
      <c r="Q170" s="77">
        <f t="shared" si="128"/>
        <v>0</v>
      </c>
      <c r="R170" s="152"/>
      <c r="S170" s="77">
        <f t="shared" si="129"/>
        <v>0</v>
      </c>
      <c r="T170" s="152"/>
      <c r="U170" s="77">
        <f t="shared" si="130"/>
        <v>0</v>
      </c>
      <c r="V170" s="152"/>
      <c r="W170" s="77">
        <f t="shared" si="131"/>
        <v>0</v>
      </c>
      <c r="X170" s="63">
        <f t="shared" si="132"/>
        <v>0</v>
      </c>
      <c r="Y170" s="64">
        <f t="shared" si="133"/>
        <v>0</v>
      </c>
    </row>
    <row r="171" spans="1:25" ht="14.25" x14ac:dyDescent="0.15">
      <c r="A171" s="148"/>
      <c r="B171" s="148"/>
      <c r="C171" s="81">
        <v>22</v>
      </c>
      <c r="D171" s="152"/>
      <c r="E171" s="77">
        <f t="shared" si="97"/>
        <v>0</v>
      </c>
      <c r="F171" s="152"/>
      <c r="G171" s="77">
        <f t="shared" si="122"/>
        <v>0</v>
      </c>
      <c r="H171" s="152"/>
      <c r="I171" s="124">
        <f t="shared" si="123"/>
        <v>0</v>
      </c>
      <c r="J171" s="152"/>
      <c r="K171" s="129">
        <f t="shared" si="124"/>
        <v>0</v>
      </c>
      <c r="L171" s="63">
        <f t="shared" si="125"/>
        <v>0</v>
      </c>
      <c r="M171" s="64">
        <f t="shared" si="126"/>
        <v>0</v>
      </c>
      <c r="N171" s="152"/>
      <c r="O171" s="77">
        <f t="shared" si="127"/>
        <v>0</v>
      </c>
      <c r="P171" s="152"/>
      <c r="Q171" s="77">
        <f t="shared" si="128"/>
        <v>0</v>
      </c>
      <c r="R171" s="152"/>
      <c r="S171" s="77">
        <f t="shared" si="129"/>
        <v>0</v>
      </c>
      <c r="T171" s="152"/>
      <c r="U171" s="77">
        <f t="shared" si="130"/>
        <v>0</v>
      </c>
      <c r="V171" s="152"/>
      <c r="W171" s="77">
        <f t="shared" si="131"/>
        <v>0</v>
      </c>
      <c r="X171" s="63">
        <f t="shared" si="132"/>
        <v>0</v>
      </c>
      <c r="Y171" s="64">
        <f t="shared" si="133"/>
        <v>0</v>
      </c>
    </row>
    <row r="172" spans="1:25" ht="14.25" x14ac:dyDescent="0.15">
      <c r="A172" s="148"/>
      <c r="B172" s="148"/>
      <c r="C172" s="81">
        <v>23</v>
      </c>
      <c r="D172" s="152"/>
      <c r="E172" s="77">
        <f t="shared" si="97"/>
        <v>0</v>
      </c>
      <c r="F172" s="152"/>
      <c r="G172" s="77">
        <f t="shared" si="122"/>
        <v>0</v>
      </c>
      <c r="H172" s="152"/>
      <c r="I172" s="124">
        <f t="shared" si="123"/>
        <v>0</v>
      </c>
      <c r="J172" s="152"/>
      <c r="K172" s="129">
        <f t="shared" si="124"/>
        <v>0</v>
      </c>
      <c r="L172" s="63">
        <f t="shared" si="125"/>
        <v>0</v>
      </c>
      <c r="M172" s="64">
        <f t="shared" si="126"/>
        <v>0</v>
      </c>
      <c r="N172" s="152"/>
      <c r="O172" s="77">
        <f t="shared" si="127"/>
        <v>0</v>
      </c>
      <c r="P172" s="152"/>
      <c r="Q172" s="77">
        <f t="shared" si="128"/>
        <v>0</v>
      </c>
      <c r="R172" s="152"/>
      <c r="S172" s="77">
        <f t="shared" si="129"/>
        <v>0</v>
      </c>
      <c r="T172" s="152"/>
      <c r="U172" s="77">
        <f t="shared" si="130"/>
        <v>0</v>
      </c>
      <c r="V172" s="152"/>
      <c r="W172" s="77">
        <f t="shared" si="131"/>
        <v>0</v>
      </c>
      <c r="X172" s="63">
        <f t="shared" si="132"/>
        <v>0</v>
      </c>
      <c r="Y172" s="64">
        <f t="shared" si="133"/>
        <v>0</v>
      </c>
    </row>
    <row r="173" spans="1:25" ht="14.25" x14ac:dyDescent="0.15">
      <c r="A173" s="148"/>
      <c r="B173" s="148"/>
      <c r="C173" s="81">
        <v>24</v>
      </c>
      <c r="D173" s="152"/>
      <c r="E173" s="77">
        <f t="shared" si="97"/>
        <v>0</v>
      </c>
      <c r="F173" s="152"/>
      <c r="G173" s="77">
        <f t="shared" si="122"/>
        <v>0</v>
      </c>
      <c r="H173" s="152"/>
      <c r="I173" s="124">
        <f t="shared" si="123"/>
        <v>0</v>
      </c>
      <c r="J173" s="152"/>
      <c r="K173" s="129">
        <f t="shared" si="124"/>
        <v>0</v>
      </c>
      <c r="L173" s="63">
        <f t="shared" si="125"/>
        <v>0</v>
      </c>
      <c r="M173" s="64">
        <f t="shared" si="126"/>
        <v>0</v>
      </c>
      <c r="N173" s="152"/>
      <c r="O173" s="77">
        <f t="shared" si="127"/>
        <v>0</v>
      </c>
      <c r="P173" s="152"/>
      <c r="Q173" s="77">
        <f t="shared" si="128"/>
        <v>0</v>
      </c>
      <c r="R173" s="152"/>
      <c r="S173" s="77">
        <f t="shared" si="129"/>
        <v>0</v>
      </c>
      <c r="T173" s="152"/>
      <c r="U173" s="77">
        <f t="shared" si="130"/>
        <v>0</v>
      </c>
      <c r="V173" s="152"/>
      <c r="W173" s="77">
        <f t="shared" si="131"/>
        <v>0</v>
      </c>
      <c r="X173" s="63">
        <f t="shared" si="132"/>
        <v>0</v>
      </c>
      <c r="Y173" s="64">
        <f t="shared" si="133"/>
        <v>0</v>
      </c>
    </row>
    <row r="174" spans="1:25" ht="14.25" x14ac:dyDescent="0.15">
      <c r="A174" s="148"/>
      <c r="B174" s="148"/>
      <c r="C174" s="81"/>
      <c r="D174" s="152"/>
      <c r="E174" s="77">
        <f t="shared" si="97"/>
        <v>0</v>
      </c>
      <c r="F174" s="152"/>
      <c r="G174" s="77">
        <f t="shared" si="122"/>
        <v>0</v>
      </c>
      <c r="H174" s="152"/>
      <c r="I174" s="124">
        <f t="shared" si="123"/>
        <v>0</v>
      </c>
      <c r="J174" s="152"/>
      <c r="K174" s="129">
        <f t="shared" si="124"/>
        <v>0</v>
      </c>
      <c r="L174" s="63">
        <f t="shared" si="125"/>
        <v>0</v>
      </c>
      <c r="M174" s="64">
        <f t="shared" si="126"/>
        <v>0</v>
      </c>
      <c r="N174" s="152"/>
      <c r="O174" s="77">
        <f t="shared" si="127"/>
        <v>0</v>
      </c>
      <c r="P174" s="152"/>
      <c r="Q174" s="77">
        <f t="shared" si="128"/>
        <v>0</v>
      </c>
      <c r="R174" s="152"/>
      <c r="S174" s="77">
        <f t="shared" si="129"/>
        <v>0</v>
      </c>
      <c r="T174" s="152"/>
      <c r="U174" s="77">
        <f t="shared" si="130"/>
        <v>0</v>
      </c>
      <c r="V174" s="152"/>
      <c r="W174" s="77">
        <f t="shared" si="131"/>
        <v>0</v>
      </c>
      <c r="X174" s="63">
        <f t="shared" si="132"/>
        <v>0</v>
      </c>
      <c r="Y174" s="64">
        <f t="shared" si="133"/>
        <v>0</v>
      </c>
    </row>
    <row r="175" spans="1:25" ht="15" thickBot="1" x14ac:dyDescent="0.2">
      <c r="A175" s="150"/>
      <c r="B175" s="150"/>
      <c r="C175" s="82"/>
      <c r="D175" s="153"/>
      <c r="E175" s="78">
        <f t="shared" si="97"/>
        <v>0</v>
      </c>
      <c r="F175" s="153"/>
      <c r="G175" s="78">
        <f t="shared" si="122"/>
        <v>0</v>
      </c>
      <c r="H175" s="153"/>
      <c r="I175" s="125">
        <f t="shared" si="123"/>
        <v>0</v>
      </c>
      <c r="J175" s="153"/>
      <c r="K175" s="130">
        <f t="shared" si="124"/>
        <v>0</v>
      </c>
      <c r="L175" s="65">
        <f t="shared" si="125"/>
        <v>0</v>
      </c>
      <c r="M175" s="66">
        <f t="shared" si="126"/>
        <v>0</v>
      </c>
      <c r="N175" s="153"/>
      <c r="O175" s="78">
        <f t="shared" si="127"/>
        <v>0</v>
      </c>
      <c r="P175" s="153"/>
      <c r="Q175" s="78">
        <f t="shared" si="128"/>
        <v>0</v>
      </c>
      <c r="R175" s="153"/>
      <c r="S175" s="78">
        <f t="shared" si="129"/>
        <v>0</v>
      </c>
      <c r="T175" s="153"/>
      <c r="U175" s="78">
        <f t="shared" si="130"/>
        <v>0</v>
      </c>
      <c r="V175" s="153"/>
      <c r="W175" s="78">
        <f t="shared" si="131"/>
        <v>0</v>
      </c>
      <c r="X175" s="65">
        <f t="shared" si="132"/>
        <v>0</v>
      </c>
      <c r="Y175" s="66">
        <f t="shared" si="133"/>
        <v>0</v>
      </c>
    </row>
    <row r="176" spans="1:25" ht="15" thickBot="1" x14ac:dyDescent="0.2">
      <c r="A176" s="150"/>
      <c r="B176" s="150"/>
      <c r="C176" s="83"/>
      <c r="D176" s="57"/>
      <c r="E176" s="80">
        <f>SUM(E161:E175)</f>
        <v>0</v>
      </c>
      <c r="F176" s="57"/>
      <c r="G176" s="80">
        <f>SUM(G161:G175)</f>
        <v>0</v>
      </c>
      <c r="H176" s="57"/>
      <c r="I176" s="121">
        <f>SUM(I161:I175)</f>
        <v>0</v>
      </c>
      <c r="J176" s="57"/>
      <c r="K176" s="80">
        <f>SUM(K161:K175)</f>
        <v>0</v>
      </c>
      <c r="L176" s="69" t="s">
        <v>10</v>
      </c>
      <c r="M176" s="70">
        <f>SUM(M161:M175)</f>
        <v>0</v>
      </c>
      <c r="N176" s="57"/>
      <c r="O176" s="80">
        <f>SUM(O161:O175)</f>
        <v>0</v>
      </c>
      <c r="P176" s="57"/>
      <c r="Q176" s="80">
        <f>SUM(Q161:Q175)</f>
        <v>0</v>
      </c>
      <c r="R176" s="57"/>
      <c r="S176" s="80">
        <f>SUM(S161:S175)</f>
        <v>0</v>
      </c>
      <c r="T176" s="57"/>
      <c r="U176" s="80">
        <f>SUM(U161:U175)</f>
        <v>0</v>
      </c>
      <c r="V176" s="57"/>
      <c r="W176" s="80">
        <f>SUM(W161:W175)</f>
        <v>0</v>
      </c>
      <c r="X176" s="69" t="s">
        <v>10</v>
      </c>
      <c r="Y176" s="70">
        <f>SUM(Y161:Y175)</f>
        <v>0</v>
      </c>
    </row>
    <row r="177" spans="1:25" ht="14.25" x14ac:dyDescent="0.15">
      <c r="A177" s="182">
        <v>35</v>
      </c>
      <c r="B177" s="182" t="s">
        <v>30</v>
      </c>
      <c r="C177" s="84">
        <v>0.7</v>
      </c>
      <c r="D177" s="192"/>
      <c r="E177" s="79">
        <f t="shared" si="97"/>
        <v>0</v>
      </c>
      <c r="F177" s="192"/>
      <c r="G177" s="79">
        <f t="shared" ref="G177:G184" si="134">$C177*F177</f>
        <v>0</v>
      </c>
      <c r="H177" s="192"/>
      <c r="I177" s="126">
        <f t="shared" ref="I177:I184" si="135">$C177*H177</f>
        <v>0</v>
      </c>
      <c r="J177" s="192"/>
      <c r="K177" s="131">
        <f t="shared" ref="K177:K184" si="136">$C177*J177</f>
        <v>0</v>
      </c>
      <c r="L177" s="61">
        <f t="shared" ref="L177:L184" si="137">D177+F177+H177+J177</f>
        <v>0</v>
      </c>
      <c r="M177" s="62">
        <f t="shared" ref="M177:M222" si="138">$C177*L177</f>
        <v>0</v>
      </c>
      <c r="N177" s="192"/>
      <c r="O177" s="79">
        <f t="shared" ref="O177:O184" si="139">$C177*N177</f>
        <v>0</v>
      </c>
      <c r="P177" s="192"/>
      <c r="Q177" s="79">
        <f t="shared" ref="Q177:Q184" si="140">$C177*P177</f>
        <v>0</v>
      </c>
      <c r="R177" s="192"/>
      <c r="S177" s="79">
        <f t="shared" ref="S177:S184" si="141">$C177*R177</f>
        <v>0</v>
      </c>
      <c r="T177" s="192"/>
      <c r="U177" s="79">
        <f t="shared" ref="U177:U184" si="142">$C177*T177</f>
        <v>0</v>
      </c>
      <c r="V177" s="192"/>
      <c r="W177" s="79">
        <f t="shared" ref="W177:W184" si="143">$C177*V177</f>
        <v>0</v>
      </c>
      <c r="X177" s="61">
        <f t="shared" ref="X177:X184" si="144">D177+F177+H177+J177+N177+P177+R177+T177+V177</f>
        <v>0</v>
      </c>
      <c r="Y177" s="62">
        <f t="shared" ref="Y177:Y184" si="145">$C177*X177</f>
        <v>0</v>
      </c>
    </row>
    <row r="178" spans="1:25" ht="14.25" x14ac:dyDescent="0.15">
      <c r="A178" s="180"/>
      <c r="B178" s="180" t="s">
        <v>161</v>
      </c>
      <c r="C178" s="81">
        <v>0.9</v>
      </c>
      <c r="D178" s="190"/>
      <c r="E178" s="77">
        <f t="shared" si="97"/>
        <v>0</v>
      </c>
      <c r="F178" s="190"/>
      <c r="G178" s="77">
        <f t="shared" si="134"/>
        <v>0</v>
      </c>
      <c r="H178" s="190"/>
      <c r="I178" s="124">
        <f t="shared" si="135"/>
        <v>0</v>
      </c>
      <c r="J178" s="190"/>
      <c r="K178" s="129">
        <f t="shared" si="136"/>
        <v>0</v>
      </c>
      <c r="L178" s="63">
        <f t="shared" si="137"/>
        <v>0</v>
      </c>
      <c r="M178" s="64">
        <f t="shared" si="138"/>
        <v>0</v>
      </c>
      <c r="N178" s="190"/>
      <c r="O178" s="77">
        <f t="shared" si="139"/>
        <v>0</v>
      </c>
      <c r="P178" s="190"/>
      <c r="Q178" s="77">
        <f t="shared" si="140"/>
        <v>0</v>
      </c>
      <c r="R178" s="190"/>
      <c r="S178" s="77">
        <f t="shared" si="141"/>
        <v>0</v>
      </c>
      <c r="T178" s="190"/>
      <c r="U178" s="77">
        <f t="shared" si="142"/>
        <v>0</v>
      </c>
      <c r="V178" s="190"/>
      <c r="W178" s="77">
        <f t="shared" si="143"/>
        <v>0</v>
      </c>
      <c r="X178" s="63">
        <f t="shared" si="144"/>
        <v>0</v>
      </c>
      <c r="Y178" s="64">
        <f t="shared" si="145"/>
        <v>0</v>
      </c>
    </row>
    <row r="179" spans="1:25" ht="14.25" x14ac:dyDescent="0.15">
      <c r="A179" s="180"/>
      <c r="B179" s="180"/>
      <c r="C179" s="81">
        <v>1</v>
      </c>
      <c r="D179" s="190"/>
      <c r="E179" s="77">
        <f t="shared" si="97"/>
        <v>0</v>
      </c>
      <c r="F179" s="190"/>
      <c r="G179" s="77">
        <f t="shared" si="134"/>
        <v>0</v>
      </c>
      <c r="H179" s="190"/>
      <c r="I179" s="124">
        <f t="shared" si="135"/>
        <v>0</v>
      </c>
      <c r="J179" s="190"/>
      <c r="K179" s="129">
        <f t="shared" si="136"/>
        <v>0</v>
      </c>
      <c r="L179" s="63">
        <f t="shared" si="137"/>
        <v>0</v>
      </c>
      <c r="M179" s="64">
        <f t="shared" si="138"/>
        <v>0</v>
      </c>
      <c r="N179" s="190"/>
      <c r="O179" s="77">
        <f t="shared" si="139"/>
        <v>0</v>
      </c>
      <c r="P179" s="190"/>
      <c r="Q179" s="77">
        <f t="shared" si="140"/>
        <v>0</v>
      </c>
      <c r="R179" s="190"/>
      <c r="S179" s="77">
        <f t="shared" si="141"/>
        <v>0</v>
      </c>
      <c r="T179" s="190"/>
      <c r="U179" s="77">
        <f t="shared" si="142"/>
        <v>0</v>
      </c>
      <c r="V179" s="190"/>
      <c r="W179" s="77">
        <f t="shared" si="143"/>
        <v>0</v>
      </c>
      <c r="X179" s="63">
        <f t="shared" si="144"/>
        <v>0</v>
      </c>
      <c r="Y179" s="64">
        <f t="shared" si="145"/>
        <v>0</v>
      </c>
    </row>
    <row r="180" spans="1:25" ht="14.25" x14ac:dyDescent="0.15">
      <c r="A180" s="180"/>
      <c r="B180" s="180"/>
      <c r="C180" s="81">
        <v>1.1000000000000001</v>
      </c>
      <c r="D180" s="190"/>
      <c r="E180" s="77">
        <f t="shared" si="97"/>
        <v>0</v>
      </c>
      <c r="F180" s="190"/>
      <c r="G180" s="77">
        <f t="shared" si="134"/>
        <v>0</v>
      </c>
      <c r="H180" s="190"/>
      <c r="I180" s="124">
        <f t="shared" si="135"/>
        <v>0</v>
      </c>
      <c r="J180" s="190"/>
      <c r="K180" s="129">
        <f t="shared" si="136"/>
        <v>0</v>
      </c>
      <c r="L180" s="63">
        <f t="shared" si="137"/>
        <v>0</v>
      </c>
      <c r="M180" s="64">
        <f t="shared" si="138"/>
        <v>0</v>
      </c>
      <c r="N180" s="190"/>
      <c r="O180" s="77">
        <f t="shared" si="139"/>
        <v>0</v>
      </c>
      <c r="P180" s="190"/>
      <c r="Q180" s="77">
        <f t="shared" si="140"/>
        <v>0</v>
      </c>
      <c r="R180" s="190"/>
      <c r="S180" s="77">
        <f t="shared" si="141"/>
        <v>0</v>
      </c>
      <c r="T180" s="190"/>
      <c r="U180" s="77">
        <f t="shared" si="142"/>
        <v>0</v>
      </c>
      <c r="V180" s="190"/>
      <c r="W180" s="77">
        <f t="shared" si="143"/>
        <v>0</v>
      </c>
      <c r="X180" s="63">
        <f t="shared" si="144"/>
        <v>0</v>
      </c>
      <c r="Y180" s="64">
        <f t="shared" si="145"/>
        <v>0</v>
      </c>
    </row>
    <row r="181" spans="1:25" ht="14.25" x14ac:dyDescent="0.15">
      <c r="A181" s="180"/>
      <c r="B181" s="180"/>
      <c r="C181" s="81">
        <v>1.2</v>
      </c>
      <c r="D181" s="190"/>
      <c r="E181" s="77">
        <f t="shared" si="97"/>
        <v>0</v>
      </c>
      <c r="F181" s="190"/>
      <c r="G181" s="77">
        <f t="shared" si="134"/>
        <v>0</v>
      </c>
      <c r="H181" s="190"/>
      <c r="I181" s="124">
        <f t="shared" si="135"/>
        <v>0</v>
      </c>
      <c r="J181" s="190"/>
      <c r="K181" s="129">
        <f t="shared" si="136"/>
        <v>0</v>
      </c>
      <c r="L181" s="63">
        <f t="shared" si="137"/>
        <v>0</v>
      </c>
      <c r="M181" s="64">
        <f t="shared" si="138"/>
        <v>0</v>
      </c>
      <c r="N181" s="190"/>
      <c r="O181" s="77">
        <f t="shared" si="139"/>
        <v>0</v>
      </c>
      <c r="P181" s="190"/>
      <c r="Q181" s="77">
        <f t="shared" si="140"/>
        <v>0</v>
      </c>
      <c r="R181" s="190"/>
      <c r="S181" s="77">
        <f t="shared" si="141"/>
        <v>0</v>
      </c>
      <c r="T181" s="190"/>
      <c r="U181" s="77">
        <f t="shared" si="142"/>
        <v>0</v>
      </c>
      <c r="V181" s="190"/>
      <c r="W181" s="77">
        <f t="shared" si="143"/>
        <v>0</v>
      </c>
      <c r="X181" s="63">
        <f t="shared" si="144"/>
        <v>0</v>
      </c>
      <c r="Y181" s="64">
        <f t="shared" si="145"/>
        <v>0</v>
      </c>
    </row>
    <row r="182" spans="1:25" ht="14.25" x14ac:dyDescent="0.15">
      <c r="A182" s="180"/>
      <c r="B182" s="180"/>
      <c r="C182" s="81"/>
      <c r="D182" s="190"/>
      <c r="E182" s="77">
        <f t="shared" ref="E182:E222" si="146">$C182*D182</f>
        <v>0</v>
      </c>
      <c r="F182" s="190"/>
      <c r="G182" s="77">
        <f t="shared" si="134"/>
        <v>0</v>
      </c>
      <c r="H182" s="190"/>
      <c r="I182" s="124">
        <f t="shared" si="135"/>
        <v>0</v>
      </c>
      <c r="J182" s="190"/>
      <c r="K182" s="129">
        <f t="shared" si="136"/>
        <v>0</v>
      </c>
      <c r="L182" s="63">
        <f t="shared" si="137"/>
        <v>0</v>
      </c>
      <c r="M182" s="64">
        <f t="shared" si="138"/>
        <v>0</v>
      </c>
      <c r="N182" s="190"/>
      <c r="O182" s="77">
        <f t="shared" si="139"/>
        <v>0</v>
      </c>
      <c r="P182" s="190"/>
      <c r="Q182" s="77">
        <f t="shared" si="140"/>
        <v>0</v>
      </c>
      <c r="R182" s="190"/>
      <c r="S182" s="77">
        <f t="shared" si="141"/>
        <v>0</v>
      </c>
      <c r="T182" s="190"/>
      <c r="U182" s="77">
        <f t="shared" si="142"/>
        <v>0</v>
      </c>
      <c r="V182" s="190"/>
      <c r="W182" s="77">
        <f t="shared" si="143"/>
        <v>0</v>
      </c>
      <c r="X182" s="63">
        <f t="shared" si="144"/>
        <v>0</v>
      </c>
      <c r="Y182" s="64">
        <f t="shared" si="145"/>
        <v>0</v>
      </c>
    </row>
    <row r="183" spans="1:25" ht="14.25" x14ac:dyDescent="0.15">
      <c r="A183" s="180"/>
      <c r="B183" s="180"/>
      <c r="C183" s="81"/>
      <c r="D183" s="190"/>
      <c r="E183" s="77">
        <f t="shared" si="146"/>
        <v>0</v>
      </c>
      <c r="F183" s="190"/>
      <c r="G183" s="77">
        <f t="shared" si="134"/>
        <v>0</v>
      </c>
      <c r="H183" s="190"/>
      <c r="I183" s="124">
        <f t="shared" si="135"/>
        <v>0</v>
      </c>
      <c r="J183" s="190"/>
      <c r="K183" s="129">
        <f t="shared" si="136"/>
        <v>0</v>
      </c>
      <c r="L183" s="63">
        <f t="shared" si="137"/>
        <v>0</v>
      </c>
      <c r="M183" s="64">
        <f t="shared" si="138"/>
        <v>0</v>
      </c>
      <c r="N183" s="190"/>
      <c r="O183" s="77">
        <f t="shared" si="139"/>
        <v>0</v>
      </c>
      <c r="P183" s="190"/>
      <c r="Q183" s="77">
        <f t="shared" si="140"/>
        <v>0</v>
      </c>
      <c r="R183" s="190"/>
      <c r="S183" s="77">
        <f t="shared" si="141"/>
        <v>0</v>
      </c>
      <c r="T183" s="190"/>
      <c r="U183" s="77">
        <f t="shared" si="142"/>
        <v>0</v>
      </c>
      <c r="V183" s="190"/>
      <c r="W183" s="77">
        <f t="shared" si="143"/>
        <v>0</v>
      </c>
      <c r="X183" s="63">
        <f t="shared" si="144"/>
        <v>0</v>
      </c>
      <c r="Y183" s="64">
        <f t="shared" si="145"/>
        <v>0</v>
      </c>
    </row>
    <row r="184" spans="1:25" ht="15" thickBot="1" x14ac:dyDescent="0.2">
      <c r="A184" s="181"/>
      <c r="B184" s="181"/>
      <c r="C184" s="87"/>
      <c r="D184" s="193"/>
      <c r="E184" s="78">
        <f t="shared" si="146"/>
        <v>0</v>
      </c>
      <c r="F184" s="193"/>
      <c r="G184" s="78">
        <f t="shared" si="134"/>
        <v>0</v>
      </c>
      <c r="H184" s="193"/>
      <c r="I184" s="125">
        <f t="shared" si="135"/>
        <v>0</v>
      </c>
      <c r="J184" s="193"/>
      <c r="K184" s="130">
        <f t="shared" si="136"/>
        <v>0</v>
      </c>
      <c r="L184" s="73">
        <f t="shared" si="137"/>
        <v>0</v>
      </c>
      <c r="M184" s="74">
        <f t="shared" si="138"/>
        <v>0</v>
      </c>
      <c r="N184" s="193"/>
      <c r="O184" s="78">
        <f t="shared" si="139"/>
        <v>0</v>
      </c>
      <c r="P184" s="193"/>
      <c r="Q184" s="78">
        <f t="shared" si="140"/>
        <v>0</v>
      </c>
      <c r="R184" s="193"/>
      <c r="S184" s="78">
        <f t="shared" si="141"/>
        <v>0</v>
      </c>
      <c r="T184" s="193"/>
      <c r="U184" s="78">
        <f t="shared" si="142"/>
        <v>0</v>
      </c>
      <c r="V184" s="193"/>
      <c r="W184" s="78">
        <f t="shared" si="143"/>
        <v>0</v>
      </c>
      <c r="X184" s="73">
        <f t="shared" si="144"/>
        <v>0</v>
      </c>
      <c r="Y184" s="74">
        <f t="shared" si="145"/>
        <v>0</v>
      </c>
    </row>
    <row r="185" spans="1:25" ht="15" thickBot="1" x14ac:dyDescent="0.2">
      <c r="A185" s="183"/>
      <c r="B185" s="183"/>
      <c r="C185" s="85"/>
      <c r="D185" s="58"/>
      <c r="E185" s="80">
        <f>SUM(E177:E184)</f>
        <v>0</v>
      </c>
      <c r="F185" s="58"/>
      <c r="G185" s="80">
        <f>SUM(G177:G184)</f>
        <v>0</v>
      </c>
      <c r="H185" s="58"/>
      <c r="I185" s="121">
        <f>SUM(I177:I184)</f>
        <v>0</v>
      </c>
      <c r="J185" s="58"/>
      <c r="K185" s="80">
        <f>SUM(K177:K184)</f>
        <v>0</v>
      </c>
      <c r="L185" s="69" t="s">
        <v>10</v>
      </c>
      <c r="M185" s="70">
        <f>SUM(M177:M184)</f>
        <v>0</v>
      </c>
      <c r="N185" s="58"/>
      <c r="O185" s="80">
        <f>SUM(O177:O184)</f>
        <v>0</v>
      </c>
      <c r="P185" s="58"/>
      <c r="Q185" s="80">
        <f>SUM(Q177:Q184)</f>
        <v>0</v>
      </c>
      <c r="R185" s="58"/>
      <c r="S185" s="80">
        <f>SUM(S177:S184)</f>
        <v>0</v>
      </c>
      <c r="T185" s="58"/>
      <c r="U185" s="80">
        <f>SUM(U177:U184)</f>
        <v>0</v>
      </c>
      <c r="V185" s="58"/>
      <c r="W185" s="80">
        <f>SUM(W177:W184)</f>
        <v>0</v>
      </c>
      <c r="X185" s="69" t="s">
        <v>10</v>
      </c>
      <c r="Y185" s="70">
        <f>SUM(Y177:Y184)</f>
        <v>0</v>
      </c>
    </row>
    <row r="186" spans="1:25" ht="14.25" x14ac:dyDescent="0.15">
      <c r="A186" s="149">
        <v>36</v>
      </c>
      <c r="B186" s="149" t="s">
        <v>31</v>
      </c>
      <c r="C186" s="86">
        <v>0.3</v>
      </c>
      <c r="D186" s="151"/>
      <c r="E186" s="79">
        <f t="shared" si="146"/>
        <v>0</v>
      </c>
      <c r="F186" s="151"/>
      <c r="G186" s="79">
        <f t="shared" ref="G186:G195" si="147">$C186*F186</f>
        <v>0</v>
      </c>
      <c r="H186" s="151"/>
      <c r="I186" s="126">
        <f t="shared" ref="I186:I195" si="148">$C186*H186</f>
        <v>0</v>
      </c>
      <c r="J186" s="151"/>
      <c r="K186" s="131">
        <f t="shared" ref="K186:K195" si="149">$C186*J186</f>
        <v>0</v>
      </c>
      <c r="L186" s="71">
        <f t="shared" ref="L186:L195" si="150">D186+F186+H186+J186</f>
        <v>0</v>
      </c>
      <c r="M186" s="72">
        <f t="shared" si="138"/>
        <v>0</v>
      </c>
      <c r="N186" s="151"/>
      <c r="O186" s="79">
        <f t="shared" ref="O186:O195" si="151">$C186*N186</f>
        <v>0</v>
      </c>
      <c r="P186" s="151"/>
      <c r="Q186" s="79">
        <f t="shared" ref="Q186:Q195" si="152">$C186*P186</f>
        <v>0</v>
      </c>
      <c r="R186" s="151"/>
      <c r="S186" s="79">
        <f t="shared" ref="S186:S195" si="153">$C186*R186</f>
        <v>0</v>
      </c>
      <c r="T186" s="151"/>
      <c r="U186" s="79">
        <f t="shared" ref="U186:U195" si="154">$C186*T186</f>
        <v>0</v>
      </c>
      <c r="V186" s="151"/>
      <c r="W186" s="79">
        <f t="shared" ref="W186:W195" si="155">$C186*V186</f>
        <v>0</v>
      </c>
      <c r="X186" s="71">
        <f t="shared" ref="X186:X195" si="156">D186+F186+H186+J186+N186+P186+R186+T186+V186</f>
        <v>0</v>
      </c>
      <c r="Y186" s="72">
        <f t="shared" ref="Y186:Y195" si="157">$C186*X186</f>
        <v>0</v>
      </c>
    </row>
    <row r="187" spans="1:25" ht="14.25" x14ac:dyDescent="0.15">
      <c r="A187" s="148"/>
      <c r="B187" s="148"/>
      <c r="C187" s="81">
        <v>0.5</v>
      </c>
      <c r="D187" s="152"/>
      <c r="E187" s="77">
        <f t="shared" si="146"/>
        <v>0</v>
      </c>
      <c r="F187" s="152"/>
      <c r="G187" s="77">
        <f t="shared" si="147"/>
        <v>0</v>
      </c>
      <c r="H187" s="152"/>
      <c r="I187" s="124">
        <f t="shared" si="148"/>
        <v>0</v>
      </c>
      <c r="J187" s="152"/>
      <c r="K187" s="129">
        <f t="shared" si="149"/>
        <v>0</v>
      </c>
      <c r="L187" s="63">
        <f t="shared" si="150"/>
        <v>0</v>
      </c>
      <c r="M187" s="64">
        <f t="shared" si="138"/>
        <v>0</v>
      </c>
      <c r="N187" s="152"/>
      <c r="O187" s="77">
        <f t="shared" si="151"/>
        <v>0</v>
      </c>
      <c r="P187" s="152"/>
      <c r="Q187" s="77">
        <f t="shared" si="152"/>
        <v>0</v>
      </c>
      <c r="R187" s="152"/>
      <c r="S187" s="77">
        <f t="shared" si="153"/>
        <v>0</v>
      </c>
      <c r="T187" s="152"/>
      <c r="U187" s="77">
        <f t="shared" si="154"/>
        <v>0</v>
      </c>
      <c r="V187" s="152"/>
      <c r="W187" s="77">
        <f t="shared" si="155"/>
        <v>0</v>
      </c>
      <c r="X187" s="63">
        <f t="shared" si="156"/>
        <v>0</v>
      </c>
      <c r="Y187" s="64">
        <f t="shared" si="157"/>
        <v>0</v>
      </c>
    </row>
    <row r="188" spans="1:25" ht="14.25" x14ac:dyDescent="0.15">
      <c r="A188" s="148"/>
      <c r="B188" s="148"/>
      <c r="C188" s="81">
        <v>4</v>
      </c>
      <c r="D188" s="152"/>
      <c r="E188" s="77">
        <f t="shared" si="146"/>
        <v>0</v>
      </c>
      <c r="F188" s="152"/>
      <c r="G188" s="77">
        <f t="shared" si="147"/>
        <v>0</v>
      </c>
      <c r="H188" s="152"/>
      <c r="I188" s="124">
        <f t="shared" si="148"/>
        <v>0</v>
      </c>
      <c r="J188" s="152"/>
      <c r="K188" s="129">
        <f t="shared" si="149"/>
        <v>0</v>
      </c>
      <c r="L188" s="63">
        <f t="shared" si="150"/>
        <v>0</v>
      </c>
      <c r="M188" s="64">
        <f t="shared" si="138"/>
        <v>0</v>
      </c>
      <c r="N188" s="152"/>
      <c r="O188" s="77">
        <f t="shared" si="151"/>
        <v>0</v>
      </c>
      <c r="P188" s="152"/>
      <c r="Q188" s="77">
        <f t="shared" si="152"/>
        <v>0</v>
      </c>
      <c r="R188" s="152"/>
      <c r="S188" s="77">
        <f t="shared" si="153"/>
        <v>0</v>
      </c>
      <c r="T188" s="152"/>
      <c r="U188" s="77">
        <f t="shared" si="154"/>
        <v>0</v>
      </c>
      <c r="V188" s="152"/>
      <c r="W188" s="77">
        <f t="shared" si="155"/>
        <v>0</v>
      </c>
      <c r="X188" s="63">
        <f t="shared" si="156"/>
        <v>0</v>
      </c>
      <c r="Y188" s="64">
        <f t="shared" si="157"/>
        <v>0</v>
      </c>
    </row>
    <row r="189" spans="1:25" ht="14.25" x14ac:dyDescent="0.15">
      <c r="A189" s="148"/>
      <c r="B189" s="148"/>
      <c r="C189" s="81"/>
      <c r="D189" s="152"/>
      <c r="E189" s="77">
        <f t="shared" si="146"/>
        <v>0</v>
      </c>
      <c r="F189" s="152"/>
      <c r="G189" s="77">
        <f t="shared" si="147"/>
        <v>0</v>
      </c>
      <c r="H189" s="152"/>
      <c r="I189" s="124">
        <f t="shared" si="148"/>
        <v>0</v>
      </c>
      <c r="J189" s="152"/>
      <c r="K189" s="129">
        <f t="shared" si="149"/>
        <v>0</v>
      </c>
      <c r="L189" s="63">
        <f t="shared" si="150"/>
        <v>0</v>
      </c>
      <c r="M189" s="64">
        <f t="shared" si="138"/>
        <v>0</v>
      </c>
      <c r="N189" s="152"/>
      <c r="O189" s="77">
        <f t="shared" si="151"/>
        <v>0</v>
      </c>
      <c r="P189" s="152"/>
      <c r="Q189" s="77">
        <f t="shared" si="152"/>
        <v>0</v>
      </c>
      <c r="R189" s="152"/>
      <c r="S189" s="77">
        <f t="shared" si="153"/>
        <v>0</v>
      </c>
      <c r="T189" s="152"/>
      <c r="U189" s="77">
        <f t="shared" si="154"/>
        <v>0</v>
      </c>
      <c r="V189" s="152"/>
      <c r="W189" s="77">
        <f t="shared" si="155"/>
        <v>0</v>
      </c>
      <c r="X189" s="63">
        <f t="shared" si="156"/>
        <v>0</v>
      </c>
      <c r="Y189" s="64">
        <f t="shared" si="157"/>
        <v>0</v>
      </c>
    </row>
    <row r="190" spans="1:25" ht="14.25" x14ac:dyDescent="0.15">
      <c r="A190" s="148"/>
      <c r="B190" s="148"/>
      <c r="C190" s="81"/>
      <c r="D190" s="152"/>
      <c r="E190" s="77">
        <f t="shared" si="146"/>
        <v>0</v>
      </c>
      <c r="F190" s="152"/>
      <c r="G190" s="77">
        <f t="shared" si="147"/>
        <v>0</v>
      </c>
      <c r="H190" s="152"/>
      <c r="I190" s="124">
        <f t="shared" si="148"/>
        <v>0</v>
      </c>
      <c r="J190" s="152"/>
      <c r="K190" s="129">
        <f t="shared" si="149"/>
        <v>0</v>
      </c>
      <c r="L190" s="63">
        <f t="shared" si="150"/>
        <v>0</v>
      </c>
      <c r="M190" s="64">
        <f t="shared" si="138"/>
        <v>0</v>
      </c>
      <c r="N190" s="152"/>
      <c r="O190" s="77">
        <f t="shared" si="151"/>
        <v>0</v>
      </c>
      <c r="P190" s="152"/>
      <c r="Q190" s="77">
        <f t="shared" si="152"/>
        <v>0</v>
      </c>
      <c r="R190" s="152"/>
      <c r="S190" s="77">
        <f t="shared" si="153"/>
        <v>0</v>
      </c>
      <c r="T190" s="152"/>
      <c r="U190" s="77">
        <f t="shared" si="154"/>
        <v>0</v>
      </c>
      <c r="V190" s="152"/>
      <c r="W190" s="77">
        <f t="shared" si="155"/>
        <v>0</v>
      </c>
      <c r="X190" s="63">
        <f t="shared" si="156"/>
        <v>0</v>
      </c>
      <c r="Y190" s="64">
        <f t="shared" si="157"/>
        <v>0</v>
      </c>
    </row>
    <row r="191" spans="1:25" ht="14.25" x14ac:dyDescent="0.15">
      <c r="A191" s="148"/>
      <c r="B191" s="148"/>
      <c r="C191" s="81"/>
      <c r="D191" s="152"/>
      <c r="E191" s="77">
        <f t="shared" si="146"/>
        <v>0</v>
      </c>
      <c r="F191" s="152"/>
      <c r="G191" s="77">
        <f t="shared" si="147"/>
        <v>0</v>
      </c>
      <c r="H191" s="152"/>
      <c r="I191" s="124">
        <f t="shared" si="148"/>
        <v>0</v>
      </c>
      <c r="J191" s="152"/>
      <c r="K191" s="129">
        <f t="shared" si="149"/>
        <v>0</v>
      </c>
      <c r="L191" s="63">
        <f t="shared" si="150"/>
        <v>0</v>
      </c>
      <c r="M191" s="64">
        <f t="shared" si="138"/>
        <v>0</v>
      </c>
      <c r="N191" s="152"/>
      <c r="O191" s="77">
        <f t="shared" si="151"/>
        <v>0</v>
      </c>
      <c r="P191" s="152"/>
      <c r="Q191" s="77">
        <f t="shared" si="152"/>
        <v>0</v>
      </c>
      <c r="R191" s="152"/>
      <c r="S191" s="77">
        <f t="shared" si="153"/>
        <v>0</v>
      </c>
      <c r="T191" s="152"/>
      <c r="U191" s="77">
        <f t="shared" si="154"/>
        <v>0</v>
      </c>
      <c r="V191" s="152"/>
      <c r="W191" s="77">
        <f t="shared" si="155"/>
        <v>0</v>
      </c>
      <c r="X191" s="63">
        <f t="shared" si="156"/>
        <v>0</v>
      </c>
      <c r="Y191" s="64">
        <f t="shared" si="157"/>
        <v>0</v>
      </c>
    </row>
    <row r="192" spans="1:25" ht="14.25" x14ac:dyDescent="0.15">
      <c r="A192" s="148"/>
      <c r="B192" s="148"/>
      <c r="C192" s="81"/>
      <c r="D192" s="152"/>
      <c r="E192" s="77">
        <f t="shared" si="146"/>
        <v>0</v>
      </c>
      <c r="F192" s="152"/>
      <c r="G192" s="77">
        <f t="shared" si="147"/>
        <v>0</v>
      </c>
      <c r="H192" s="152"/>
      <c r="I192" s="124">
        <f t="shared" si="148"/>
        <v>0</v>
      </c>
      <c r="J192" s="152"/>
      <c r="K192" s="129">
        <f t="shared" si="149"/>
        <v>0</v>
      </c>
      <c r="L192" s="63">
        <f t="shared" si="150"/>
        <v>0</v>
      </c>
      <c r="M192" s="64">
        <f t="shared" si="138"/>
        <v>0</v>
      </c>
      <c r="N192" s="152"/>
      <c r="O192" s="77">
        <f t="shared" si="151"/>
        <v>0</v>
      </c>
      <c r="P192" s="152"/>
      <c r="Q192" s="77">
        <f t="shared" si="152"/>
        <v>0</v>
      </c>
      <c r="R192" s="152"/>
      <c r="S192" s="77">
        <f t="shared" si="153"/>
        <v>0</v>
      </c>
      <c r="T192" s="152"/>
      <c r="U192" s="77">
        <f t="shared" si="154"/>
        <v>0</v>
      </c>
      <c r="V192" s="152"/>
      <c r="W192" s="77">
        <f t="shared" si="155"/>
        <v>0</v>
      </c>
      <c r="X192" s="63">
        <f t="shared" si="156"/>
        <v>0</v>
      </c>
      <c r="Y192" s="64">
        <f t="shared" si="157"/>
        <v>0</v>
      </c>
    </row>
    <row r="193" spans="1:25" ht="14.25" x14ac:dyDescent="0.15">
      <c r="A193" s="148"/>
      <c r="B193" s="148"/>
      <c r="C193" s="81"/>
      <c r="D193" s="152"/>
      <c r="E193" s="77">
        <f t="shared" si="146"/>
        <v>0</v>
      </c>
      <c r="F193" s="152"/>
      <c r="G193" s="77">
        <f t="shared" si="147"/>
        <v>0</v>
      </c>
      <c r="H193" s="152"/>
      <c r="I193" s="124">
        <f t="shared" si="148"/>
        <v>0</v>
      </c>
      <c r="J193" s="152"/>
      <c r="K193" s="129">
        <f t="shared" si="149"/>
        <v>0</v>
      </c>
      <c r="L193" s="63">
        <f t="shared" si="150"/>
        <v>0</v>
      </c>
      <c r="M193" s="64">
        <f t="shared" si="138"/>
        <v>0</v>
      </c>
      <c r="N193" s="152"/>
      <c r="O193" s="77">
        <f t="shared" si="151"/>
        <v>0</v>
      </c>
      <c r="P193" s="152"/>
      <c r="Q193" s="77">
        <f t="shared" si="152"/>
        <v>0</v>
      </c>
      <c r="R193" s="152"/>
      <c r="S193" s="77">
        <f t="shared" si="153"/>
        <v>0</v>
      </c>
      <c r="T193" s="152"/>
      <c r="U193" s="77">
        <f t="shared" si="154"/>
        <v>0</v>
      </c>
      <c r="V193" s="152"/>
      <c r="W193" s="77">
        <f t="shared" si="155"/>
        <v>0</v>
      </c>
      <c r="X193" s="63">
        <f t="shared" si="156"/>
        <v>0</v>
      </c>
      <c r="Y193" s="64">
        <f t="shared" si="157"/>
        <v>0</v>
      </c>
    </row>
    <row r="194" spans="1:25" ht="14.25" x14ac:dyDescent="0.15">
      <c r="A194" s="148"/>
      <c r="B194" s="148"/>
      <c r="C194" s="81"/>
      <c r="D194" s="152"/>
      <c r="E194" s="77">
        <f t="shared" si="146"/>
        <v>0</v>
      </c>
      <c r="F194" s="152"/>
      <c r="G194" s="77">
        <f t="shared" si="147"/>
        <v>0</v>
      </c>
      <c r="H194" s="152"/>
      <c r="I194" s="124">
        <f t="shared" si="148"/>
        <v>0</v>
      </c>
      <c r="J194" s="152"/>
      <c r="K194" s="129">
        <f t="shared" si="149"/>
        <v>0</v>
      </c>
      <c r="L194" s="63">
        <f t="shared" si="150"/>
        <v>0</v>
      </c>
      <c r="M194" s="64">
        <f t="shared" si="138"/>
        <v>0</v>
      </c>
      <c r="N194" s="152"/>
      <c r="O194" s="77">
        <f t="shared" si="151"/>
        <v>0</v>
      </c>
      <c r="P194" s="152"/>
      <c r="Q194" s="77">
        <f t="shared" si="152"/>
        <v>0</v>
      </c>
      <c r="R194" s="152"/>
      <c r="S194" s="77">
        <f t="shared" si="153"/>
        <v>0</v>
      </c>
      <c r="T194" s="152"/>
      <c r="U194" s="77">
        <f t="shared" si="154"/>
        <v>0</v>
      </c>
      <c r="V194" s="152"/>
      <c r="W194" s="77">
        <f t="shared" si="155"/>
        <v>0</v>
      </c>
      <c r="X194" s="63">
        <f t="shared" si="156"/>
        <v>0</v>
      </c>
      <c r="Y194" s="64">
        <f t="shared" si="157"/>
        <v>0</v>
      </c>
    </row>
    <row r="195" spans="1:25" ht="15" thickBot="1" x14ac:dyDescent="0.2">
      <c r="A195" s="150"/>
      <c r="B195" s="150"/>
      <c r="C195" s="82"/>
      <c r="D195" s="153"/>
      <c r="E195" s="78">
        <f t="shared" si="146"/>
        <v>0</v>
      </c>
      <c r="F195" s="153"/>
      <c r="G195" s="78">
        <f t="shared" si="147"/>
        <v>0</v>
      </c>
      <c r="H195" s="153"/>
      <c r="I195" s="125">
        <f t="shared" si="148"/>
        <v>0</v>
      </c>
      <c r="J195" s="153"/>
      <c r="K195" s="130">
        <f t="shared" si="149"/>
        <v>0</v>
      </c>
      <c r="L195" s="65">
        <f t="shared" si="150"/>
        <v>0</v>
      </c>
      <c r="M195" s="66">
        <f t="shared" si="138"/>
        <v>0</v>
      </c>
      <c r="N195" s="153"/>
      <c r="O195" s="78">
        <f t="shared" si="151"/>
        <v>0</v>
      </c>
      <c r="P195" s="153"/>
      <c r="Q195" s="78">
        <f t="shared" si="152"/>
        <v>0</v>
      </c>
      <c r="R195" s="153"/>
      <c r="S195" s="78">
        <f t="shared" si="153"/>
        <v>0</v>
      </c>
      <c r="T195" s="153"/>
      <c r="U195" s="78">
        <f t="shared" si="154"/>
        <v>0</v>
      </c>
      <c r="V195" s="153"/>
      <c r="W195" s="78">
        <f t="shared" si="155"/>
        <v>0</v>
      </c>
      <c r="X195" s="65">
        <f t="shared" si="156"/>
        <v>0</v>
      </c>
      <c r="Y195" s="66">
        <f t="shared" si="157"/>
        <v>0</v>
      </c>
    </row>
    <row r="196" spans="1:25" ht="15" thickBot="1" x14ac:dyDescent="0.2">
      <c r="A196" s="150"/>
      <c r="B196" s="150"/>
      <c r="C196" s="83"/>
      <c r="D196" s="57"/>
      <c r="E196" s="80">
        <f>SUM(E186:E195)</f>
        <v>0</v>
      </c>
      <c r="F196" s="57"/>
      <c r="G196" s="80">
        <f>SUM(G186:G195)</f>
        <v>0</v>
      </c>
      <c r="H196" s="57"/>
      <c r="I196" s="121">
        <f>SUM(I186:I195)</f>
        <v>0</v>
      </c>
      <c r="J196" s="57"/>
      <c r="K196" s="80">
        <f>SUM(K186:K195)</f>
        <v>0</v>
      </c>
      <c r="L196" s="69" t="s">
        <v>10</v>
      </c>
      <c r="M196" s="70">
        <f>SUM(M186:M195)</f>
        <v>0</v>
      </c>
      <c r="N196" s="57"/>
      <c r="O196" s="80">
        <f>SUM(O186:O195)</f>
        <v>0</v>
      </c>
      <c r="P196" s="57"/>
      <c r="Q196" s="80">
        <f>SUM(Q186:Q195)</f>
        <v>0</v>
      </c>
      <c r="R196" s="57"/>
      <c r="S196" s="80">
        <f>SUM(S186:S195)</f>
        <v>0</v>
      </c>
      <c r="T196" s="57"/>
      <c r="U196" s="80">
        <f>SUM(U186:U195)</f>
        <v>0</v>
      </c>
      <c r="V196" s="57"/>
      <c r="W196" s="80">
        <f>SUM(W186:W195)</f>
        <v>0</v>
      </c>
      <c r="X196" s="69" t="s">
        <v>10</v>
      </c>
      <c r="Y196" s="70">
        <f>SUM(Y186:Y195)</f>
        <v>0</v>
      </c>
    </row>
    <row r="197" spans="1:25" ht="15" customHeight="1" x14ac:dyDescent="0.15">
      <c r="A197" s="182">
        <v>37</v>
      </c>
      <c r="B197" s="182" t="s">
        <v>32</v>
      </c>
      <c r="C197" s="84">
        <v>0.5</v>
      </c>
      <c r="D197" s="192"/>
      <c r="E197" s="79">
        <f t="shared" si="146"/>
        <v>0</v>
      </c>
      <c r="F197" s="192"/>
      <c r="G197" s="79">
        <f>$C197*F197</f>
        <v>0</v>
      </c>
      <c r="H197" s="192"/>
      <c r="I197" s="126">
        <f>$C197*H197</f>
        <v>0</v>
      </c>
      <c r="J197" s="192"/>
      <c r="K197" s="131">
        <f>$C197*J197</f>
        <v>0</v>
      </c>
      <c r="L197" s="61">
        <f>D197+F197+H197+J197</f>
        <v>0</v>
      </c>
      <c r="M197" s="62">
        <f t="shared" si="138"/>
        <v>0</v>
      </c>
      <c r="N197" s="192"/>
      <c r="O197" s="79">
        <f>$C197*N197</f>
        <v>0</v>
      </c>
      <c r="P197" s="192"/>
      <c r="Q197" s="79">
        <f>$C197*P197</f>
        <v>0</v>
      </c>
      <c r="R197" s="192"/>
      <c r="S197" s="79">
        <f>$C197*R197</f>
        <v>0</v>
      </c>
      <c r="T197" s="192"/>
      <c r="U197" s="79">
        <f>$C197*T197</f>
        <v>0</v>
      </c>
      <c r="V197" s="192"/>
      <c r="W197" s="79">
        <f>$C197*V197</f>
        <v>0</v>
      </c>
      <c r="X197" s="61">
        <f>D197+F197+H197+J197+N197+P197+R197+T197+V197</f>
        <v>0</v>
      </c>
      <c r="Y197" s="62">
        <f>$C197*X197</f>
        <v>0</v>
      </c>
    </row>
    <row r="198" spans="1:25" ht="14.25" x14ac:dyDescent="0.15">
      <c r="A198" s="180"/>
      <c r="B198" s="180" t="s">
        <v>162</v>
      </c>
      <c r="C198" s="81">
        <v>1</v>
      </c>
      <c r="D198" s="190"/>
      <c r="E198" s="77">
        <f t="shared" si="146"/>
        <v>0</v>
      </c>
      <c r="F198" s="190"/>
      <c r="G198" s="77">
        <f>$C198*F198</f>
        <v>0</v>
      </c>
      <c r="H198" s="190"/>
      <c r="I198" s="124">
        <f>$C198*H198</f>
        <v>0</v>
      </c>
      <c r="J198" s="190"/>
      <c r="K198" s="129">
        <f>$C198*J198</f>
        <v>0</v>
      </c>
      <c r="L198" s="63">
        <f>D198+F198+H198+J198</f>
        <v>0</v>
      </c>
      <c r="M198" s="64">
        <f t="shared" si="138"/>
        <v>0</v>
      </c>
      <c r="N198" s="190"/>
      <c r="O198" s="77">
        <f>$C198*N198</f>
        <v>0</v>
      </c>
      <c r="P198" s="190"/>
      <c r="Q198" s="77">
        <f>$C198*P198</f>
        <v>0</v>
      </c>
      <c r="R198" s="190"/>
      <c r="S198" s="77">
        <f>$C198*R198</f>
        <v>0</v>
      </c>
      <c r="T198" s="190"/>
      <c r="U198" s="77">
        <f>$C198*T198</f>
        <v>0</v>
      </c>
      <c r="V198" s="190"/>
      <c r="W198" s="77">
        <f>$C198*V198</f>
        <v>0</v>
      </c>
      <c r="X198" s="63">
        <f>D198+F198+H198+J198+N198+P198+R198+T198+V198</f>
        <v>0</v>
      </c>
      <c r="Y198" s="64">
        <f>$C198*X198</f>
        <v>0</v>
      </c>
    </row>
    <row r="199" spans="1:25" ht="14.25" x14ac:dyDescent="0.15">
      <c r="A199" s="180"/>
      <c r="B199" s="180"/>
      <c r="C199" s="81"/>
      <c r="D199" s="190"/>
      <c r="E199" s="77">
        <f t="shared" si="146"/>
        <v>0</v>
      </c>
      <c r="F199" s="190"/>
      <c r="G199" s="77">
        <f>$C199*F199</f>
        <v>0</v>
      </c>
      <c r="H199" s="190"/>
      <c r="I199" s="124">
        <f>$C199*H199</f>
        <v>0</v>
      </c>
      <c r="J199" s="190"/>
      <c r="K199" s="129">
        <f>$C199*J199</f>
        <v>0</v>
      </c>
      <c r="L199" s="63">
        <f>D199+F199+H199+J199</f>
        <v>0</v>
      </c>
      <c r="M199" s="64">
        <f t="shared" si="138"/>
        <v>0</v>
      </c>
      <c r="N199" s="190"/>
      <c r="O199" s="77">
        <f>$C199*N199</f>
        <v>0</v>
      </c>
      <c r="P199" s="190"/>
      <c r="Q199" s="77">
        <f>$C199*P199</f>
        <v>0</v>
      </c>
      <c r="R199" s="190"/>
      <c r="S199" s="77">
        <f>$C199*R199</f>
        <v>0</v>
      </c>
      <c r="T199" s="190"/>
      <c r="U199" s="77">
        <f>$C199*T199</f>
        <v>0</v>
      </c>
      <c r="V199" s="190"/>
      <c r="W199" s="77">
        <f>$C199*V199</f>
        <v>0</v>
      </c>
      <c r="X199" s="63">
        <f>D199+F199+H199+J199+N199+P199+R199+T199+V199</f>
        <v>0</v>
      </c>
      <c r="Y199" s="64">
        <f>$C199*X199</f>
        <v>0</v>
      </c>
    </row>
    <row r="200" spans="1:25" ht="15" thickBot="1" x14ac:dyDescent="0.2">
      <c r="A200" s="180"/>
      <c r="B200" s="180"/>
      <c r="C200" s="87"/>
      <c r="D200" s="193"/>
      <c r="E200" s="78">
        <f t="shared" si="146"/>
        <v>0</v>
      </c>
      <c r="F200" s="193"/>
      <c r="G200" s="78">
        <f>$C200*F200</f>
        <v>0</v>
      </c>
      <c r="H200" s="193"/>
      <c r="I200" s="125">
        <f>$C200*H200</f>
        <v>0</v>
      </c>
      <c r="J200" s="193"/>
      <c r="K200" s="130">
        <f>$C200*J200</f>
        <v>0</v>
      </c>
      <c r="L200" s="73">
        <f>D200+F200+H200+J200</f>
        <v>0</v>
      </c>
      <c r="M200" s="74">
        <f t="shared" si="138"/>
        <v>0</v>
      </c>
      <c r="N200" s="193"/>
      <c r="O200" s="78">
        <f>$C200*N200</f>
        <v>0</v>
      </c>
      <c r="P200" s="193"/>
      <c r="Q200" s="78">
        <f>$C200*P200</f>
        <v>0</v>
      </c>
      <c r="R200" s="193"/>
      <c r="S200" s="78">
        <f>$C200*R200</f>
        <v>0</v>
      </c>
      <c r="T200" s="193"/>
      <c r="U200" s="78">
        <f>$C200*T200</f>
        <v>0</v>
      </c>
      <c r="V200" s="193"/>
      <c r="W200" s="78">
        <f>$C200*V200</f>
        <v>0</v>
      </c>
      <c r="X200" s="73">
        <f>D200+F200+H200+J200+N200+P200+R200+T200+V200</f>
        <v>0</v>
      </c>
      <c r="Y200" s="74">
        <f>$C200*X200</f>
        <v>0</v>
      </c>
    </row>
    <row r="201" spans="1:25" ht="15" thickBot="1" x14ac:dyDescent="0.2">
      <c r="A201" s="185"/>
      <c r="B201" s="185"/>
      <c r="C201" s="85"/>
      <c r="D201" s="58"/>
      <c r="E201" s="80">
        <f>SUM(E197:E200)</f>
        <v>0</v>
      </c>
      <c r="F201" s="58"/>
      <c r="G201" s="80">
        <f>SUM(G197:G200)</f>
        <v>0</v>
      </c>
      <c r="H201" s="58"/>
      <c r="I201" s="121">
        <f>SUM(I197:I200)</f>
        <v>0</v>
      </c>
      <c r="J201" s="58"/>
      <c r="K201" s="80">
        <f>SUM(K197:K200)</f>
        <v>0</v>
      </c>
      <c r="L201" s="69" t="s">
        <v>10</v>
      </c>
      <c r="M201" s="70">
        <f>SUM(M197:M200)</f>
        <v>0</v>
      </c>
      <c r="N201" s="58"/>
      <c r="O201" s="80">
        <f>SUM(O197:O200)</f>
        <v>0</v>
      </c>
      <c r="P201" s="58"/>
      <c r="Q201" s="80">
        <f>SUM(Q197:Q200)</f>
        <v>0</v>
      </c>
      <c r="R201" s="58"/>
      <c r="S201" s="80">
        <f>SUM(S197:S200)</f>
        <v>0</v>
      </c>
      <c r="T201" s="58"/>
      <c r="U201" s="80">
        <f>SUM(U197:U200)</f>
        <v>0</v>
      </c>
      <c r="V201" s="58"/>
      <c r="W201" s="80">
        <f>SUM(W197:W200)</f>
        <v>0</v>
      </c>
      <c r="X201" s="69" t="s">
        <v>10</v>
      </c>
      <c r="Y201" s="70">
        <f>SUM(Y197:Y200)</f>
        <v>0</v>
      </c>
    </row>
    <row r="202" spans="1:25" ht="14.25" x14ac:dyDescent="0.15">
      <c r="A202" s="149">
        <v>39</v>
      </c>
      <c r="B202" s="149" t="s">
        <v>33</v>
      </c>
      <c r="C202" s="86">
        <v>5</v>
      </c>
      <c r="D202" s="151"/>
      <c r="E202" s="79">
        <f t="shared" ref="E202:E211" si="158">$C202*D202</f>
        <v>0</v>
      </c>
      <c r="F202" s="151"/>
      <c r="G202" s="79">
        <f t="shared" ref="G202:G211" si="159">$C202*F202</f>
        <v>0</v>
      </c>
      <c r="H202" s="151"/>
      <c r="I202" s="126">
        <f t="shared" ref="I202:I211" si="160">$C202*H202</f>
        <v>0</v>
      </c>
      <c r="J202" s="151"/>
      <c r="K202" s="131">
        <f t="shared" ref="K202:K211" si="161">$C202*J202</f>
        <v>0</v>
      </c>
      <c r="L202" s="71">
        <f t="shared" ref="L202:L211" si="162">D202+F202+H202+J202</f>
        <v>0</v>
      </c>
      <c r="M202" s="72">
        <f t="shared" ref="M202:M211" si="163">$C202*L202</f>
        <v>0</v>
      </c>
      <c r="N202" s="151"/>
      <c r="O202" s="79">
        <f t="shared" ref="O202:O211" si="164">$C202*N202</f>
        <v>0</v>
      </c>
      <c r="P202" s="151"/>
      <c r="Q202" s="79">
        <f t="shared" ref="Q202:Q211" si="165">$C202*P202</f>
        <v>0</v>
      </c>
      <c r="R202" s="151"/>
      <c r="S202" s="79">
        <f t="shared" ref="S202:S211" si="166">$C202*R202</f>
        <v>0</v>
      </c>
      <c r="T202" s="151"/>
      <c r="U202" s="79">
        <f t="shared" ref="U202:U211" si="167">$C202*T202</f>
        <v>0</v>
      </c>
      <c r="V202" s="151"/>
      <c r="W202" s="79">
        <f t="shared" ref="W202:W211" si="168">$C202*V202</f>
        <v>0</v>
      </c>
      <c r="X202" s="71">
        <f t="shared" ref="X202:X211" si="169">D202+F202+H202+J202+N202+P202+R202+T202+V202</f>
        <v>0</v>
      </c>
      <c r="Y202" s="72">
        <f t="shared" ref="Y202:Y211" si="170">$C202*X202</f>
        <v>0</v>
      </c>
    </row>
    <row r="203" spans="1:25" ht="14.25" x14ac:dyDescent="0.15">
      <c r="A203" s="148"/>
      <c r="B203" s="148"/>
      <c r="C203" s="81">
        <v>100</v>
      </c>
      <c r="D203" s="152"/>
      <c r="E203" s="77">
        <f t="shared" si="158"/>
        <v>0</v>
      </c>
      <c r="F203" s="152"/>
      <c r="G203" s="77">
        <f t="shared" si="159"/>
        <v>0</v>
      </c>
      <c r="H203" s="152"/>
      <c r="I203" s="124">
        <f t="shared" si="160"/>
        <v>0</v>
      </c>
      <c r="J203" s="152"/>
      <c r="K203" s="129">
        <f t="shared" si="161"/>
        <v>0</v>
      </c>
      <c r="L203" s="63">
        <f t="shared" si="162"/>
        <v>0</v>
      </c>
      <c r="M203" s="64">
        <f t="shared" si="163"/>
        <v>0</v>
      </c>
      <c r="N203" s="152"/>
      <c r="O203" s="77">
        <f t="shared" si="164"/>
        <v>0</v>
      </c>
      <c r="P203" s="152"/>
      <c r="Q203" s="77">
        <f t="shared" si="165"/>
        <v>0</v>
      </c>
      <c r="R203" s="152"/>
      <c r="S203" s="77">
        <f t="shared" si="166"/>
        <v>0</v>
      </c>
      <c r="T203" s="152"/>
      <c r="U203" s="77">
        <f t="shared" si="167"/>
        <v>0</v>
      </c>
      <c r="V203" s="152"/>
      <c r="W203" s="77">
        <f t="shared" si="168"/>
        <v>0</v>
      </c>
      <c r="X203" s="63">
        <f t="shared" si="169"/>
        <v>0</v>
      </c>
      <c r="Y203" s="64">
        <f t="shared" si="170"/>
        <v>0</v>
      </c>
    </row>
    <row r="204" spans="1:25" ht="14.25" x14ac:dyDescent="0.15">
      <c r="A204" s="148"/>
      <c r="B204" s="148"/>
      <c r="C204" s="81"/>
      <c r="D204" s="152"/>
      <c r="E204" s="77">
        <f t="shared" si="158"/>
        <v>0</v>
      </c>
      <c r="F204" s="152"/>
      <c r="G204" s="77">
        <f t="shared" si="159"/>
        <v>0</v>
      </c>
      <c r="H204" s="152"/>
      <c r="I204" s="124">
        <f t="shared" si="160"/>
        <v>0</v>
      </c>
      <c r="J204" s="152"/>
      <c r="K204" s="129">
        <f t="shared" si="161"/>
        <v>0</v>
      </c>
      <c r="L204" s="63">
        <f t="shared" si="162"/>
        <v>0</v>
      </c>
      <c r="M204" s="64">
        <f t="shared" si="163"/>
        <v>0</v>
      </c>
      <c r="N204" s="152"/>
      <c r="O204" s="77">
        <f t="shared" si="164"/>
        <v>0</v>
      </c>
      <c r="P204" s="152"/>
      <c r="Q204" s="77">
        <f t="shared" si="165"/>
        <v>0</v>
      </c>
      <c r="R204" s="152"/>
      <c r="S204" s="77">
        <f t="shared" si="166"/>
        <v>0</v>
      </c>
      <c r="T204" s="152"/>
      <c r="U204" s="77">
        <f t="shared" si="167"/>
        <v>0</v>
      </c>
      <c r="V204" s="152"/>
      <c r="W204" s="77">
        <f t="shared" si="168"/>
        <v>0</v>
      </c>
      <c r="X204" s="63">
        <f t="shared" si="169"/>
        <v>0</v>
      </c>
      <c r="Y204" s="64">
        <f t="shared" si="170"/>
        <v>0</v>
      </c>
    </row>
    <row r="205" spans="1:25" ht="14.25" x14ac:dyDescent="0.15">
      <c r="A205" s="148"/>
      <c r="B205" s="148"/>
      <c r="C205" s="81"/>
      <c r="D205" s="152"/>
      <c r="E205" s="77">
        <f t="shared" si="158"/>
        <v>0</v>
      </c>
      <c r="F205" s="152"/>
      <c r="G205" s="77">
        <f t="shared" si="159"/>
        <v>0</v>
      </c>
      <c r="H205" s="152"/>
      <c r="I205" s="124">
        <f t="shared" si="160"/>
        <v>0</v>
      </c>
      <c r="J205" s="152"/>
      <c r="K205" s="129">
        <f t="shared" si="161"/>
        <v>0</v>
      </c>
      <c r="L205" s="63">
        <f t="shared" si="162"/>
        <v>0</v>
      </c>
      <c r="M205" s="64">
        <f t="shared" si="163"/>
        <v>0</v>
      </c>
      <c r="N205" s="152"/>
      <c r="O205" s="77">
        <f t="shared" si="164"/>
        <v>0</v>
      </c>
      <c r="P205" s="152"/>
      <c r="Q205" s="77">
        <f t="shared" si="165"/>
        <v>0</v>
      </c>
      <c r="R205" s="152"/>
      <c r="S205" s="77">
        <f t="shared" si="166"/>
        <v>0</v>
      </c>
      <c r="T205" s="152"/>
      <c r="U205" s="77">
        <f t="shared" si="167"/>
        <v>0</v>
      </c>
      <c r="V205" s="152"/>
      <c r="W205" s="77">
        <f t="shared" si="168"/>
        <v>0</v>
      </c>
      <c r="X205" s="63">
        <f t="shared" si="169"/>
        <v>0</v>
      </c>
      <c r="Y205" s="64">
        <f t="shared" si="170"/>
        <v>0</v>
      </c>
    </row>
    <row r="206" spans="1:25" ht="14.25" x14ac:dyDescent="0.15">
      <c r="A206" s="148"/>
      <c r="B206" s="148"/>
      <c r="C206" s="81"/>
      <c r="D206" s="152"/>
      <c r="E206" s="77">
        <f t="shared" si="158"/>
        <v>0</v>
      </c>
      <c r="F206" s="152"/>
      <c r="G206" s="77">
        <f t="shared" si="159"/>
        <v>0</v>
      </c>
      <c r="H206" s="152"/>
      <c r="I206" s="124">
        <f t="shared" si="160"/>
        <v>0</v>
      </c>
      <c r="J206" s="152"/>
      <c r="K206" s="129">
        <f t="shared" si="161"/>
        <v>0</v>
      </c>
      <c r="L206" s="63">
        <f t="shared" si="162"/>
        <v>0</v>
      </c>
      <c r="M206" s="64">
        <f t="shared" si="163"/>
        <v>0</v>
      </c>
      <c r="N206" s="152"/>
      <c r="O206" s="77">
        <f t="shared" si="164"/>
        <v>0</v>
      </c>
      <c r="P206" s="152"/>
      <c r="Q206" s="77">
        <f t="shared" si="165"/>
        <v>0</v>
      </c>
      <c r="R206" s="152"/>
      <c r="S206" s="77">
        <f t="shared" si="166"/>
        <v>0</v>
      </c>
      <c r="T206" s="152"/>
      <c r="U206" s="77">
        <f t="shared" si="167"/>
        <v>0</v>
      </c>
      <c r="V206" s="152"/>
      <c r="W206" s="77">
        <f t="shared" si="168"/>
        <v>0</v>
      </c>
      <c r="X206" s="63">
        <f t="shared" si="169"/>
        <v>0</v>
      </c>
      <c r="Y206" s="64">
        <f t="shared" si="170"/>
        <v>0</v>
      </c>
    </row>
    <row r="207" spans="1:25" ht="14.25" x14ac:dyDescent="0.15">
      <c r="A207" s="148"/>
      <c r="B207" s="148"/>
      <c r="C207" s="81"/>
      <c r="D207" s="152"/>
      <c r="E207" s="77">
        <f t="shared" si="158"/>
        <v>0</v>
      </c>
      <c r="F207" s="152"/>
      <c r="G207" s="77">
        <f t="shared" si="159"/>
        <v>0</v>
      </c>
      <c r="H207" s="152"/>
      <c r="I207" s="124">
        <f t="shared" si="160"/>
        <v>0</v>
      </c>
      <c r="J207" s="152"/>
      <c r="K207" s="129">
        <f t="shared" si="161"/>
        <v>0</v>
      </c>
      <c r="L207" s="63">
        <f t="shared" si="162"/>
        <v>0</v>
      </c>
      <c r="M207" s="64">
        <f t="shared" si="163"/>
        <v>0</v>
      </c>
      <c r="N207" s="152"/>
      <c r="O207" s="77">
        <f t="shared" si="164"/>
        <v>0</v>
      </c>
      <c r="P207" s="152"/>
      <c r="Q207" s="77">
        <f t="shared" si="165"/>
        <v>0</v>
      </c>
      <c r="R207" s="152"/>
      <c r="S207" s="77">
        <f t="shared" si="166"/>
        <v>0</v>
      </c>
      <c r="T207" s="152"/>
      <c r="U207" s="77">
        <f t="shared" si="167"/>
        <v>0</v>
      </c>
      <c r="V207" s="152"/>
      <c r="W207" s="77">
        <f t="shared" si="168"/>
        <v>0</v>
      </c>
      <c r="X207" s="63">
        <f t="shared" si="169"/>
        <v>0</v>
      </c>
      <c r="Y207" s="64">
        <f t="shared" si="170"/>
        <v>0</v>
      </c>
    </row>
    <row r="208" spans="1:25" ht="14.25" x14ac:dyDescent="0.15">
      <c r="A208" s="148"/>
      <c r="B208" s="148"/>
      <c r="C208" s="81"/>
      <c r="D208" s="152"/>
      <c r="E208" s="77">
        <f t="shared" si="158"/>
        <v>0</v>
      </c>
      <c r="F208" s="152"/>
      <c r="G208" s="77">
        <f t="shared" si="159"/>
        <v>0</v>
      </c>
      <c r="H208" s="152"/>
      <c r="I208" s="124">
        <f t="shared" si="160"/>
        <v>0</v>
      </c>
      <c r="J208" s="152"/>
      <c r="K208" s="129">
        <f t="shared" si="161"/>
        <v>0</v>
      </c>
      <c r="L208" s="63">
        <f t="shared" si="162"/>
        <v>0</v>
      </c>
      <c r="M208" s="64">
        <f t="shared" si="163"/>
        <v>0</v>
      </c>
      <c r="N208" s="152"/>
      <c r="O208" s="77">
        <f t="shared" si="164"/>
        <v>0</v>
      </c>
      <c r="P208" s="152"/>
      <c r="Q208" s="77">
        <f t="shared" si="165"/>
        <v>0</v>
      </c>
      <c r="R208" s="152"/>
      <c r="S208" s="77">
        <f t="shared" si="166"/>
        <v>0</v>
      </c>
      <c r="T208" s="152"/>
      <c r="U208" s="77">
        <f t="shared" si="167"/>
        <v>0</v>
      </c>
      <c r="V208" s="152"/>
      <c r="W208" s="77">
        <f t="shared" si="168"/>
        <v>0</v>
      </c>
      <c r="X208" s="63">
        <f t="shared" si="169"/>
        <v>0</v>
      </c>
      <c r="Y208" s="64">
        <f t="shared" si="170"/>
        <v>0</v>
      </c>
    </row>
    <row r="209" spans="1:25" ht="14.25" x14ac:dyDescent="0.15">
      <c r="A209" s="148"/>
      <c r="B209" s="148"/>
      <c r="C209" s="81"/>
      <c r="D209" s="152"/>
      <c r="E209" s="77">
        <f t="shared" si="158"/>
        <v>0</v>
      </c>
      <c r="F209" s="152"/>
      <c r="G209" s="77">
        <f t="shared" si="159"/>
        <v>0</v>
      </c>
      <c r="H209" s="152"/>
      <c r="I209" s="124">
        <f t="shared" si="160"/>
        <v>0</v>
      </c>
      <c r="J209" s="152"/>
      <c r="K209" s="129">
        <f t="shared" si="161"/>
        <v>0</v>
      </c>
      <c r="L209" s="63">
        <f t="shared" si="162"/>
        <v>0</v>
      </c>
      <c r="M209" s="64">
        <f t="shared" si="163"/>
        <v>0</v>
      </c>
      <c r="N209" s="152"/>
      <c r="O209" s="77">
        <f t="shared" si="164"/>
        <v>0</v>
      </c>
      <c r="P209" s="152"/>
      <c r="Q209" s="77">
        <f t="shared" si="165"/>
        <v>0</v>
      </c>
      <c r="R209" s="152"/>
      <c r="S209" s="77">
        <f t="shared" si="166"/>
        <v>0</v>
      </c>
      <c r="T209" s="152"/>
      <c r="U209" s="77">
        <f t="shared" si="167"/>
        <v>0</v>
      </c>
      <c r="V209" s="152"/>
      <c r="W209" s="77">
        <f t="shared" si="168"/>
        <v>0</v>
      </c>
      <c r="X209" s="63">
        <f t="shared" si="169"/>
        <v>0</v>
      </c>
      <c r="Y209" s="64">
        <f t="shared" si="170"/>
        <v>0</v>
      </c>
    </row>
    <row r="210" spans="1:25" ht="14.25" x14ac:dyDescent="0.15">
      <c r="A210" s="148"/>
      <c r="B210" s="148"/>
      <c r="C210" s="81"/>
      <c r="D210" s="152"/>
      <c r="E210" s="77">
        <f t="shared" si="158"/>
        <v>0</v>
      </c>
      <c r="F210" s="152"/>
      <c r="G210" s="77">
        <f t="shared" si="159"/>
        <v>0</v>
      </c>
      <c r="H210" s="152"/>
      <c r="I210" s="124">
        <f t="shared" si="160"/>
        <v>0</v>
      </c>
      <c r="J210" s="152"/>
      <c r="K210" s="129">
        <f t="shared" si="161"/>
        <v>0</v>
      </c>
      <c r="L210" s="63">
        <f t="shared" si="162"/>
        <v>0</v>
      </c>
      <c r="M210" s="64">
        <f t="shared" si="163"/>
        <v>0</v>
      </c>
      <c r="N210" s="152"/>
      <c r="O210" s="77">
        <f t="shared" si="164"/>
        <v>0</v>
      </c>
      <c r="P210" s="152"/>
      <c r="Q210" s="77">
        <f t="shared" si="165"/>
        <v>0</v>
      </c>
      <c r="R210" s="152"/>
      <c r="S210" s="77">
        <f t="shared" si="166"/>
        <v>0</v>
      </c>
      <c r="T210" s="152"/>
      <c r="U210" s="77">
        <f t="shared" si="167"/>
        <v>0</v>
      </c>
      <c r="V210" s="152"/>
      <c r="W210" s="77">
        <f t="shared" si="168"/>
        <v>0</v>
      </c>
      <c r="X210" s="63">
        <f t="shared" si="169"/>
        <v>0</v>
      </c>
      <c r="Y210" s="64">
        <f t="shared" si="170"/>
        <v>0</v>
      </c>
    </row>
    <row r="211" spans="1:25" ht="15" thickBot="1" x14ac:dyDescent="0.2">
      <c r="A211" s="150"/>
      <c r="B211" s="150"/>
      <c r="C211" s="82"/>
      <c r="D211" s="153"/>
      <c r="E211" s="78">
        <f t="shared" si="158"/>
        <v>0</v>
      </c>
      <c r="F211" s="153"/>
      <c r="G211" s="78">
        <f t="shared" si="159"/>
        <v>0</v>
      </c>
      <c r="H211" s="153"/>
      <c r="I211" s="125">
        <f t="shared" si="160"/>
        <v>0</v>
      </c>
      <c r="J211" s="153"/>
      <c r="K211" s="130">
        <f t="shared" si="161"/>
        <v>0</v>
      </c>
      <c r="L211" s="65">
        <f t="shared" si="162"/>
        <v>0</v>
      </c>
      <c r="M211" s="66">
        <f t="shared" si="163"/>
        <v>0</v>
      </c>
      <c r="N211" s="153"/>
      <c r="O211" s="78">
        <f t="shared" si="164"/>
        <v>0</v>
      </c>
      <c r="P211" s="153"/>
      <c r="Q211" s="78">
        <f t="shared" si="165"/>
        <v>0</v>
      </c>
      <c r="R211" s="153"/>
      <c r="S211" s="78">
        <f t="shared" si="166"/>
        <v>0</v>
      </c>
      <c r="T211" s="153"/>
      <c r="U211" s="78">
        <f t="shared" si="167"/>
        <v>0</v>
      </c>
      <c r="V211" s="153"/>
      <c r="W211" s="78">
        <f t="shared" si="168"/>
        <v>0</v>
      </c>
      <c r="X211" s="65">
        <f t="shared" si="169"/>
        <v>0</v>
      </c>
      <c r="Y211" s="66">
        <f t="shared" si="170"/>
        <v>0</v>
      </c>
    </row>
    <row r="212" spans="1:25" ht="15" thickBot="1" x14ac:dyDescent="0.2">
      <c r="A212" s="150"/>
      <c r="B212" s="150"/>
      <c r="C212" s="83"/>
      <c r="D212" s="57"/>
      <c r="E212" s="80">
        <f>SUM(E202:E211)</f>
        <v>0</v>
      </c>
      <c r="F212" s="57"/>
      <c r="G212" s="80">
        <f>SUM(G202:G211)</f>
        <v>0</v>
      </c>
      <c r="H212" s="57"/>
      <c r="I212" s="121">
        <f>SUM(I202:I211)</f>
        <v>0</v>
      </c>
      <c r="J212" s="57"/>
      <c r="K212" s="80">
        <f>SUM(K202:K211)</f>
        <v>0</v>
      </c>
      <c r="L212" s="69" t="s">
        <v>10</v>
      </c>
      <c r="M212" s="70">
        <f>SUM(M202:M211)</f>
        <v>0</v>
      </c>
      <c r="N212" s="57"/>
      <c r="O212" s="80">
        <f>SUM(O202:O211)</f>
        <v>0</v>
      </c>
      <c r="P212" s="57"/>
      <c r="Q212" s="80">
        <f>SUM(Q202:Q211)</f>
        <v>0</v>
      </c>
      <c r="R212" s="57"/>
      <c r="S212" s="80">
        <f>SUM(S202:S211)</f>
        <v>0</v>
      </c>
      <c r="T212" s="57"/>
      <c r="U212" s="80">
        <f>SUM(U202:U211)</f>
        <v>0</v>
      </c>
      <c r="V212" s="57"/>
      <c r="W212" s="80">
        <f>SUM(W202:W211)</f>
        <v>0</v>
      </c>
      <c r="X212" s="69" t="s">
        <v>10</v>
      </c>
      <c r="Y212" s="70">
        <f>SUM(Y202:Y211)</f>
        <v>0</v>
      </c>
    </row>
    <row r="213" spans="1:25" ht="14.25" x14ac:dyDescent="0.15">
      <c r="A213" s="182">
        <v>43</v>
      </c>
      <c r="B213" s="182" t="s">
        <v>163</v>
      </c>
      <c r="C213" s="84">
        <v>2</v>
      </c>
      <c r="D213" s="192"/>
      <c r="E213" s="79">
        <f t="shared" si="146"/>
        <v>0</v>
      </c>
      <c r="F213" s="192"/>
      <c r="G213" s="79">
        <f t="shared" ref="G213:G222" si="171">$C213*F213</f>
        <v>0</v>
      </c>
      <c r="H213" s="192"/>
      <c r="I213" s="126">
        <f t="shared" ref="I213:I222" si="172">$C213*H213</f>
        <v>0</v>
      </c>
      <c r="J213" s="192"/>
      <c r="K213" s="131">
        <f t="shared" ref="K213:K222" si="173">$C213*J213</f>
        <v>0</v>
      </c>
      <c r="L213" s="61">
        <f t="shared" ref="L213:L222" si="174">D213+F213+H213+J213</f>
        <v>0</v>
      </c>
      <c r="M213" s="62">
        <f t="shared" si="138"/>
        <v>0</v>
      </c>
      <c r="N213" s="192"/>
      <c r="O213" s="79">
        <f t="shared" ref="O213:O222" si="175">$C213*N213</f>
        <v>0</v>
      </c>
      <c r="P213" s="192"/>
      <c r="Q213" s="79">
        <f t="shared" ref="Q213:Q222" si="176">$C213*P213</f>
        <v>0</v>
      </c>
      <c r="R213" s="192"/>
      <c r="S213" s="79">
        <f t="shared" ref="S213:S222" si="177">$C213*R213</f>
        <v>0</v>
      </c>
      <c r="T213" s="192"/>
      <c r="U213" s="79">
        <f t="shared" ref="U213:U222" si="178">$C213*T213</f>
        <v>0</v>
      </c>
      <c r="V213" s="192"/>
      <c r="W213" s="79">
        <f t="shared" ref="W213:W222" si="179">$C213*V213</f>
        <v>0</v>
      </c>
      <c r="X213" s="61">
        <f t="shared" ref="X213:X222" si="180">D213+F213+H213+J213+N213+P213+R213+T213+V213</f>
        <v>0</v>
      </c>
      <c r="Y213" s="62">
        <f t="shared" ref="Y213:Y222" si="181">$C213*X213</f>
        <v>0</v>
      </c>
    </row>
    <row r="214" spans="1:25" ht="14.25" x14ac:dyDescent="0.15">
      <c r="A214" s="180"/>
      <c r="B214" s="180" t="s">
        <v>164</v>
      </c>
      <c r="C214" s="81">
        <v>3</v>
      </c>
      <c r="D214" s="190"/>
      <c r="E214" s="77">
        <f t="shared" si="146"/>
        <v>0</v>
      </c>
      <c r="F214" s="190"/>
      <c r="G214" s="77">
        <f t="shared" si="171"/>
        <v>0</v>
      </c>
      <c r="H214" s="190"/>
      <c r="I214" s="124">
        <f t="shared" si="172"/>
        <v>0</v>
      </c>
      <c r="J214" s="190"/>
      <c r="K214" s="129">
        <f t="shared" si="173"/>
        <v>0</v>
      </c>
      <c r="L214" s="63">
        <f t="shared" si="174"/>
        <v>0</v>
      </c>
      <c r="M214" s="64">
        <f t="shared" si="138"/>
        <v>0</v>
      </c>
      <c r="N214" s="190"/>
      <c r="O214" s="77">
        <f t="shared" si="175"/>
        <v>0</v>
      </c>
      <c r="P214" s="190"/>
      <c r="Q214" s="77">
        <f t="shared" si="176"/>
        <v>0</v>
      </c>
      <c r="R214" s="190"/>
      <c r="S214" s="77">
        <f t="shared" si="177"/>
        <v>0</v>
      </c>
      <c r="T214" s="190"/>
      <c r="U214" s="77">
        <f t="shared" si="178"/>
        <v>0</v>
      </c>
      <c r="V214" s="190"/>
      <c r="W214" s="77">
        <f t="shared" si="179"/>
        <v>0</v>
      </c>
      <c r="X214" s="63">
        <f t="shared" si="180"/>
        <v>0</v>
      </c>
      <c r="Y214" s="64">
        <f t="shared" si="181"/>
        <v>0</v>
      </c>
    </row>
    <row r="215" spans="1:25" ht="14.25" x14ac:dyDescent="0.15">
      <c r="A215" s="180"/>
      <c r="B215" s="180"/>
      <c r="C215" s="81">
        <v>4</v>
      </c>
      <c r="D215" s="190"/>
      <c r="E215" s="77">
        <f t="shared" si="146"/>
        <v>0</v>
      </c>
      <c r="F215" s="190"/>
      <c r="G215" s="77">
        <f t="shared" si="171"/>
        <v>0</v>
      </c>
      <c r="H215" s="190"/>
      <c r="I215" s="124">
        <f t="shared" si="172"/>
        <v>0</v>
      </c>
      <c r="J215" s="190"/>
      <c r="K215" s="129">
        <f t="shared" si="173"/>
        <v>0</v>
      </c>
      <c r="L215" s="63">
        <f t="shared" si="174"/>
        <v>0</v>
      </c>
      <c r="M215" s="64">
        <f t="shared" si="138"/>
        <v>0</v>
      </c>
      <c r="N215" s="190"/>
      <c r="O215" s="77">
        <f t="shared" si="175"/>
        <v>0</v>
      </c>
      <c r="P215" s="190"/>
      <c r="Q215" s="77">
        <f t="shared" si="176"/>
        <v>0</v>
      </c>
      <c r="R215" s="190"/>
      <c r="S215" s="77">
        <f t="shared" si="177"/>
        <v>0</v>
      </c>
      <c r="T215" s="190"/>
      <c r="U215" s="77">
        <f t="shared" si="178"/>
        <v>0</v>
      </c>
      <c r="V215" s="190"/>
      <c r="W215" s="77">
        <f t="shared" si="179"/>
        <v>0</v>
      </c>
      <c r="X215" s="63">
        <f t="shared" si="180"/>
        <v>0</v>
      </c>
      <c r="Y215" s="64">
        <f t="shared" si="181"/>
        <v>0</v>
      </c>
    </row>
    <row r="216" spans="1:25" ht="14.25" x14ac:dyDescent="0.15">
      <c r="A216" s="180"/>
      <c r="B216" s="180"/>
      <c r="C216" s="81">
        <v>5</v>
      </c>
      <c r="D216" s="190"/>
      <c r="E216" s="77">
        <f t="shared" si="146"/>
        <v>0</v>
      </c>
      <c r="F216" s="190"/>
      <c r="G216" s="77">
        <f t="shared" si="171"/>
        <v>0</v>
      </c>
      <c r="H216" s="190"/>
      <c r="I216" s="124">
        <f t="shared" si="172"/>
        <v>0</v>
      </c>
      <c r="J216" s="190"/>
      <c r="K216" s="129">
        <f t="shared" si="173"/>
        <v>0</v>
      </c>
      <c r="L216" s="63">
        <f t="shared" si="174"/>
        <v>0</v>
      </c>
      <c r="M216" s="64">
        <f t="shared" si="138"/>
        <v>0</v>
      </c>
      <c r="N216" s="190"/>
      <c r="O216" s="77">
        <f t="shared" si="175"/>
        <v>0</v>
      </c>
      <c r="P216" s="190"/>
      <c r="Q216" s="77">
        <f t="shared" si="176"/>
        <v>0</v>
      </c>
      <c r="R216" s="190"/>
      <c r="S216" s="77">
        <f t="shared" si="177"/>
        <v>0</v>
      </c>
      <c r="T216" s="190"/>
      <c r="U216" s="77">
        <f t="shared" si="178"/>
        <v>0</v>
      </c>
      <c r="V216" s="190"/>
      <c r="W216" s="77">
        <f t="shared" si="179"/>
        <v>0</v>
      </c>
      <c r="X216" s="63">
        <f t="shared" si="180"/>
        <v>0</v>
      </c>
      <c r="Y216" s="64">
        <f t="shared" si="181"/>
        <v>0</v>
      </c>
    </row>
    <row r="217" spans="1:25" ht="13.5" customHeight="1" x14ac:dyDescent="0.15">
      <c r="A217" s="180"/>
      <c r="B217" s="180"/>
      <c r="C217" s="81">
        <v>7</v>
      </c>
      <c r="D217" s="190"/>
      <c r="E217" s="77">
        <f t="shared" si="146"/>
        <v>0</v>
      </c>
      <c r="F217" s="190"/>
      <c r="G217" s="77">
        <f t="shared" si="171"/>
        <v>0</v>
      </c>
      <c r="H217" s="190"/>
      <c r="I217" s="124">
        <f t="shared" si="172"/>
        <v>0</v>
      </c>
      <c r="J217" s="190"/>
      <c r="K217" s="129">
        <f t="shared" si="173"/>
        <v>0</v>
      </c>
      <c r="L217" s="63">
        <f t="shared" si="174"/>
        <v>0</v>
      </c>
      <c r="M217" s="64">
        <f t="shared" si="138"/>
        <v>0</v>
      </c>
      <c r="N217" s="190"/>
      <c r="O217" s="77">
        <f t="shared" si="175"/>
        <v>0</v>
      </c>
      <c r="P217" s="190"/>
      <c r="Q217" s="77">
        <f t="shared" si="176"/>
        <v>0</v>
      </c>
      <c r="R217" s="190"/>
      <c r="S217" s="77">
        <f t="shared" si="177"/>
        <v>0</v>
      </c>
      <c r="T217" s="190"/>
      <c r="U217" s="77">
        <f t="shared" si="178"/>
        <v>0</v>
      </c>
      <c r="V217" s="190"/>
      <c r="W217" s="77">
        <f t="shared" si="179"/>
        <v>0</v>
      </c>
      <c r="X217" s="63">
        <f t="shared" si="180"/>
        <v>0</v>
      </c>
      <c r="Y217" s="64">
        <f t="shared" si="181"/>
        <v>0</v>
      </c>
    </row>
    <row r="218" spans="1:25" ht="14.25" x14ac:dyDescent="0.15">
      <c r="A218" s="180"/>
      <c r="B218" s="180"/>
      <c r="C218" s="81">
        <v>8</v>
      </c>
      <c r="D218" s="190"/>
      <c r="E218" s="77">
        <f t="shared" si="146"/>
        <v>0</v>
      </c>
      <c r="F218" s="190"/>
      <c r="G218" s="77">
        <f t="shared" si="171"/>
        <v>0</v>
      </c>
      <c r="H218" s="190"/>
      <c r="I218" s="124">
        <f t="shared" si="172"/>
        <v>0</v>
      </c>
      <c r="J218" s="190"/>
      <c r="K218" s="129">
        <f t="shared" si="173"/>
        <v>0</v>
      </c>
      <c r="L218" s="63">
        <f t="shared" si="174"/>
        <v>0</v>
      </c>
      <c r="M218" s="64">
        <f t="shared" si="138"/>
        <v>0</v>
      </c>
      <c r="N218" s="190"/>
      <c r="O218" s="77">
        <f t="shared" si="175"/>
        <v>0</v>
      </c>
      <c r="P218" s="190"/>
      <c r="Q218" s="77">
        <f t="shared" si="176"/>
        <v>0</v>
      </c>
      <c r="R218" s="190"/>
      <c r="S218" s="77">
        <f t="shared" si="177"/>
        <v>0</v>
      </c>
      <c r="T218" s="190"/>
      <c r="U218" s="77">
        <f t="shared" si="178"/>
        <v>0</v>
      </c>
      <c r="V218" s="190"/>
      <c r="W218" s="77">
        <f t="shared" si="179"/>
        <v>0</v>
      </c>
      <c r="X218" s="63">
        <f t="shared" si="180"/>
        <v>0</v>
      </c>
      <c r="Y218" s="64">
        <f t="shared" si="181"/>
        <v>0</v>
      </c>
    </row>
    <row r="219" spans="1:25" ht="14.25" x14ac:dyDescent="0.15">
      <c r="A219" s="180"/>
      <c r="B219" s="180"/>
      <c r="C219" s="81"/>
      <c r="D219" s="190"/>
      <c r="E219" s="77">
        <f t="shared" si="146"/>
        <v>0</v>
      </c>
      <c r="F219" s="190"/>
      <c r="G219" s="77">
        <f t="shared" si="171"/>
        <v>0</v>
      </c>
      <c r="H219" s="190"/>
      <c r="I219" s="124">
        <f t="shared" si="172"/>
        <v>0</v>
      </c>
      <c r="J219" s="190"/>
      <c r="K219" s="129">
        <f t="shared" si="173"/>
        <v>0</v>
      </c>
      <c r="L219" s="63">
        <f t="shared" si="174"/>
        <v>0</v>
      </c>
      <c r="M219" s="64">
        <f t="shared" si="138"/>
        <v>0</v>
      </c>
      <c r="N219" s="190"/>
      <c r="O219" s="77">
        <f t="shared" si="175"/>
        <v>0</v>
      </c>
      <c r="P219" s="190"/>
      <c r="Q219" s="77">
        <f t="shared" si="176"/>
        <v>0</v>
      </c>
      <c r="R219" s="190"/>
      <c r="S219" s="77">
        <f t="shared" si="177"/>
        <v>0</v>
      </c>
      <c r="T219" s="190"/>
      <c r="U219" s="77">
        <f t="shared" si="178"/>
        <v>0</v>
      </c>
      <c r="V219" s="190"/>
      <c r="W219" s="77">
        <f t="shared" si="179"/>
        <v>0</v>
      </c>
      <c r="X219" s="63">
        <f t="shared" si="180"/>
        <v>0</v>
      </c>
      <c r="Y219" s="64">
        <f t="shared" si="181"/>
        <v>0</v>
      </c>
    </row>
    <row r="220" spans="1:25" ht="14.25" x14ac:dyDescent="0.15">
      <c r="A220" s="180"/>
      <c r="B220" s="180"/>
      <c r="C220" s="81"/>
      <c r="D220" s="190"/>
      <c r="E220" s="77">
        <f t="shared" si="146"/>
        <v>0</v>
      </c>
      <c r="F220" s="190"/>
      <c r="G220" s="77">
        <f t="shared" si="171"/>
        <v>0</v>
      </c>
      <c r="H220" s="190"/>
      <c r="I220" s="124">
        <f t="shared" si="172"/>
        <v>0</v>
      </c>
      <c r="J220" s="190"/>
      <c r="K220" s="129">
        <f t="shared" si="173"/>
        <v>0</v>
      </c>
      <c r="L220" s="63">
        <f t="shared" si="174"/>
        <v>0</v>
      </c>
      <c r="M220" s="64">
        <f t="shared" si="138"/>
        <v>0</v>
      </c>
      <c r="N220" s="190"/>
      <c r="O220" s="77">
        <f t="shared" si="175"/>
        <v>0</v>
      </c>
      <c r="P220" s="190"/>
      <c r="Q220" s="77">
        <f t="shared" si="176"/>
        <v>0</v>
      </c>
      <c r="R220" s="190"/>
      <c r="S220" s="77">
        <f t="shared" si="177"/>
        <v>0</v>
      </c>
      <c r="T220" s="190"/>
      <c r="U220" s="77">
        <f t="shared" si="178"/>
        <v>0</v>
      </c>
      <c r="V220" s="190"/>
      <c r="W220" s="77">
        <f t="shared" si="179"/>
        <v>0</v>
      </c>
      <c r="X220" s="63">
        <f t="shared" si="180"/>
        <v>0</v>
      </c>
      <c r="Y220" s="64">
        <f t="shared" si="181"/>
        <v>0</v>
      </c>
    </row>
    <row r="221" spans="1:25" ht="14.25" x14ac:dyDescent="0.15">
      <c r="A221" s="180"/>
      <c r="B221" s="180"/>
      <c r="C221" s="81"/>
      <c r="D221" s="190"/>
      <c r="E221" s="77">
        <f t="shared" si="146"/>
        <v>0</v>
      </c>
      <c r="F221" s="190"/>
      <c r="G221" s="77">
        <f t="shared" si="171"/>
        <v>0</v>
      </c>
      <c r="H221" s="190"/>
      <c r="I221" s="124">
        <f t="shared" si="172"/>
        <v>0</v>
      </c>
      <c r="J221" s="190"/>
      <c r="K221" s="129">
        <f t="shared" si="173"/>
        <v>0</v>
      </c>
      <c r="L221" s="63">
        <f t="shared" si="174"/>
        <v>0</v>
      </c>
      <c r="M221" s="64">
        <f t="shared" si="138"/>
        <v>0</v>
      </c>
      <c r="N221" s="190"/>
      <c r="O221" s="77">
        <f t="shared" si="175"/>
        <v>0</v>
      </c>
      <c r="P221" s="190"/>
      <c r="Q221" s="77">
        <f t="shared" si="176"/>
        <v>0</v>
      </c>
      <c r="R221" s="190"/>
      <c r="S221" s="77">
        <f t="shared" si="177"/>
        <v>0</v>
      </c>
      <c r="T221" s="190"/>
      <c r="U221" s="77">
        <f t="shared" si="178"/>
        <v>0</v>
      </c>
      <c r="V221" s="190"/>
      <c r="W221" s="77">
        <f t="shared" si="179"/>
        <v>0</v>
      </c>
      <c r="X221" s="63">
        <f t="shared" si="180"/>
        <v>0</v>
      </c>
      <c r="Y221" s="64">
        <f t="shared" si="181"/>
        <v>0</v>
      </c>
    </row>
    <row r="222" spans="1:25" ht="15" thickBot="1" x14ac:dyDescent="0.2">
      <c r="A222" s="181"/>
      <c r="B222" s="181"/>
      <c r="C222" s="87"/>
      <c r="D222" s="193"/>
      <c r="E222" s="78">
        <f t="shared" si="146"/>
        <v>0</v>
      </c>
      <c r="F222" s="193"/>
      <c r="G222" s="78">
        <f t="shared" si="171"/>
        <v>0</v>
      </c>
      <c r="H222" s="193"/>
      <c r="I222" s="125">
        <f t="shared" si="172"/>
        <v>0</v>
      </c>
      <c r="J222" s="193"/>
      <c r="K222" s="130">
        <f t="shared" si="173"/>
        <v>0</v>
      </c>
      <c r="L222" s="73">
        <f t="shared" si="174"/>
        <v>0</v>
      </c>
      <c r="M222" s="74">
        <f t="shared" si="138"/>
        <v>0</v>
      </c>
      <c r="N222" s="193"/>
      <c r="O222" s="78">
        <f t="shared" si="175"/>
        <v>0</v>
      </c>
      <c r="P222" s="193"/>
      <c r="Q222" s="78">
        <f t="shared" si="176"/>
        <v>0</v>
      </c>
      <c r="R222" s="193"/>
      <c r="S222" s="78">
        <f t="shared" si="177"/>
        <v>0</v>
      </c>
      <c r="T222" s="193"/>
      <c r="U222" s="78">
        <f t="shared" si="178"/>
        <v>0</v>
      </c>
      <c r="V222" s="193"/>
      <c r="W222" s="78">
        <f t="shared" si="179"/>
        <v>0</v>
      </c>
      <c r="X222" s="73">
        <f t="shared" si="180"/>
        <v>0</v>
      </c>
      <c r="Y222" s="74">
        <f t="shared" si="181"/>
        <v>0</v>
      </c>
    </row>
    <row r="223" spans="1:25" ht="15" thickBot="1" x14ac:dyDescent="0.2">
      <c r="A223" s="183"/>
      <c r="B223" s="183"/>
      <c r="C223" s="85"/>
      <c r="D223" s="58"/>
      <c r="E223" s="80">
        <f>SUM(E213:E222)</f>
        <v>0</v>
      </c>
      <c r="F223" s="58"/>
      <c r="G223" s="80">
        <f>SUM(G213:G222)</f>
        <v>0</v>
      </c>
      <c r="H223" s="58"/>
      <c r="I223" s="121">
        <f>SUM(I213:I222)</f>
        <v>0</v>
      </c>
      <c r="J223" s="58"/>
      <c r="K223" s="80">
        <f>SUM(K213:K222)</f>
        <v>0</v>
      </c>
      <c r="L223" s="69" t="s">
        <v>10</v>
      </c>
      <c r="M223" s="70">
        <f>SUM(M213:M222)</f>
        <v>0</v>
      </c>
      <c r="N223" s="58"/>
      <c r="O223" s="80">
        <f>SUM(O213:O222)</f>
        <v>0</v>
      </c>
      <c r="P223" s="58"/>
      <c r="Q223" s="80">
        <f>SUM(Q213:Q222)</f>
        <v>0</v>
      </c>
      <c r="R223" s="58"/>
      <c r="S223" s="80">
        <f>SUM(S213:S222)</f>
        <v>0</v>
      </c>
      <c r="T223" s="58"/>
      <c r="U223" s="80">
        <f>SUM(U213:U222)</f>
        <v>0</v>
      </c>
      <c r="V223" s="58"/>
      <c r="W223" s="80">
        <f>SUM(W213:W222)</f>
        <v>0</v>
      </c>
      <c r="X223" s="69" t="s">
        <v>10</v>
      </c>
      <c r="Y223" s="70">
        <f>SUM(Y213:Y222)</f>
        <v>0</v>
      </c>
    </row>
    <row r="224" spans="1:25" ht="14.25" customHeight="1" x14ac:dyDescent="0.15">
      <c r="A224" s="149">
        <v>48</v>
      </c>
      <c r="B224" s="149" t="s">
        <v>36</v>
      </c>
      <c r="C224" s="86">
        <v>0.8</v>
      </c>
      <c r="D224" s="151"/>
      <c r="E224" s="79">
        <f t="shared" ref="E224:E233" si="182">$C224*D224</f>
        <v>0</v>
      </c>
      <c r="F224" s="151"/>
      <c r="G224" s="79">
        <f t="shared" ref="G224:G233" si="183">$C224*F224</f>
        <v>0</v>
      </c>
      <c r="H224" s="151"/>
      <c r="I224" s="126">
        <f t="shared" ref="I224:I233" si="184">$C224*H224</f>
        <v>0</v>
      </c>
      <c r="J224" s="151"/>
      <c r="K224" s="131">
        <f t="shared" ref="K224:K233" si="185">$C224*J224</f>
        <v>0</v>
      </c>
      <c r="L224" s="71">
        <f t="shared" ref="L224:L233" si="186">D224+F224+H224+J224</f>
        <v>0</v>
      </c>
      <c r="M224" s="72">
        <f t="shared" ref="M224:M233" si="187">$C224*L224</f>
        <v>0</v>
      </c>
      <c r="N224" s="151"/>
      <c r="O224" s="79">
        <f t="shared" ref="O224:O233" si="188">$C224*N224</f>
        <v>0</v>
      </c>
      <c r="P224" s="151"/>
      <c r="Q224" s="79">
        <f t="shared" ref="Q224:Q233" si="189">$C224*P224</f>
        <v>0</v>
      </c>
      <c r="R224" s="151"/>
      <c r="S224" s="79">
        <f t="shared" ref="S224:S233" si="190">$C224*R224</f>
        <v>0</v>
      </c>
      <c r="T224" s="151"/>
      <c r="U224" s="79">
        <f t="shared" ref="U224:U233" si="191">$C224*T224</f>
        <v>0</v>
      </c>
      <c r="V224" s="151"/>
      <c r="W224" s="79">
        <f t="shared" ref="W224:W233" si="192">$C224*V224</f>
        <v>0</v>
      </c>
      <c r="X224" s="71">
        <f t="shared" ref="X224:X233" si="193">D224+F224+H224+J224+N224+P224+R224+T224+V224</f>
        <v>0</v>
      </c>
      <c r="Y224" s="72">
        <f t="shared" ref="Y224:Y233" si="194">$C224*X224</f>
        <v>0</v>
      </c>
    </row>
    <row r="225" spans="1:25" ht="14.25" x14ac:dyDescent="0.15">
      <c r="A225" s="148"/>
      <c r="B225" s="148"/>
      <c r="C225" s="81">
        <v>1</v>
      </c>
      <c r="D225" s="152"/>
      <c r="E225" s="77">
        <f t="shared" si="182"/>
        <v>0</v>
      </c>
      <c r="F225" s="152"/>
      <c r="G225" s="77">
        <f t="shared" si="183"/>
        <v>0</v>
      </c>
      <c r="H225" s="152"/>
      <c r="I225" s="124">
        <f t="shared" si="184"/>
        <v>0</v>
      </c>
      <c r="J225" s="152"/>
      <c r="K225" s="129">
        <f t="shared" si="185"/>
        <v>0</v>
      </c>
      <c r="L225" s="63">
        <f t="shared" si="186"/>
        <v>0</v>
      </c>
      <c r="M225" s="64">
        <f t="shared" si="187"/>
        <v>0</v>
      </c>
      <c r="N225" s="152"/>
      <c r="O225" s="77">
        <f t="shared" si="188"/>
        <v>0</v>
      </c>
      <c r="P225" s="152"/>
      <c r="Q225" s="77">
        <f t="shared" si="189"/>
        <v>0</v>
      </c>
      <c r="R225" s="152"/>
      <c r="S225" s="77">
        <f t="shared" si="190"/>
        <v>0</v>
      </c>
      <c r="T225" s="152"/>
      <c r="U225" s="77">
        <f t="shared" si="191"/>
        <v>0</v>
      </c>
      <c r="V225" s="152"/>
      <c r="W225" s="77">
        <f t="shared" si="192"/>
        <v>0</v>
      </c>
      <c r="X225" s="63">
        <f t="shared" si="193"/>
        <v>0</v>
      </c>
      <c r="Y225" s="64">
        <f t="shared" si="194"/>
        <v>0</v>
      </c>
    </row>
    <row r="226" spans="1:25" ht="14.25" x14ac:dyDescent="0.15">
      <c r="A226" s="148"/>
      <c r="B226" s="148"/>
      <c r="C226" s="81">
        <v>6.8</v>
      </c>
      <c r="D226" s="152"/>
      <c r="E226" s="77">
        <f t="shared" si="182"/>
        <v>0</v>
      </c>
      <c r="F226" s="152"/>
      <c r="G226" s="77">
        <f t="shared" si="183"/>
        <v>0</v>
      </c>
      <c r="H226" s="152"/>
      <c r="I226" s="124">
        <f t="shared" si="184"/>
        <v>0</v>
      </c>
      <c r="J226" s="152"/>
      <c r="K226" s="129">
        <f t="shared" si="185"/>
        <v>0</v>
      </c>
      <c r="L226" s="63">
        <f t="shared" si="186"/>
        <v>0</v>
      </c>
      <c r="M226" s="64">
        <f t="shared" si="187"/>
        <v>0</v>
      </c>
      <c r="N226" s="152"/>
      <c r="O226" s="77">
        <f t="shared" si="188"/>
        <v>0</v>
      </c>
      <c r="P226" s="152"/>
      <c r="Q226" s="77">
        <f t="shared" si="189"/>
        <v>0</v>
      </c>
      <c r="R226" s="152"/>
      <c r="S226" s="77">
        <f t="shared" si="190"/>
        <v>0</v>
      </c>
      <c r="T226" s="152"/>
      <c r="U226" s="77">
        <f t="shared" si="191"/>
        <v>0</v>
      </c>
      <c r="V226" s="152"/>
      <c r="W226" s="77">
        <f t="shared" si="192"/>
        <v>0</v>
      </c>
      <c r="X226" s="63">
        <f t="shared" si="193"/>
        <v>0</v>
      </c>
      <c r="Y226" s="64">
        <f t="shared" si="194"/>
        <v>0</v>
      </c>
    </row>
    <row r="227" spans="1:25" ht="14.25" x14ac:dyDescent="0.15">
      <c r="A227" s="148"/>
      <c r="B227" s="148"/>
      <c r="C227" s="81"/>
      <c r="D227" s="152"/>
      <c r="E227" s="77">
        <f t="shared" si="182"/>
        <v>0</v>
      </c>
      <c r="F227" s="152"/>
      <c r="G227" s="77">
        <f t="shared" si="183"/>
        <v>0</v>
      </c>
      <c r="H227" s="152"/>
      <c r="I227" s="124">
        <f t="shared" si="184"/>
        <v>0</v>
      </c>
      <c r="J227" s="152"/>
      <c r="K227" s="129">
        <f t="shared" si="185"/>
        <v>0</v>
      </c>
      <c r="L227" s="63">
        <f t="shared" si="186"/>
        <v>0</v>
      </c>
      <c r="M227" s="64">
        <f t="shared" si="187"/>
        <v>0</v>
      </c>
      <c r="N227" s="152"/>
      <c r="O227" s="77">
        <f t="shared" si="188"/>
        <v>0</v>
      </c>
      <c r="P227" s="152"/>
      <c r="Q227" s="77">
        <f t="shared" si="189"/>
        <v>0</v>
      </c>
      <c r="R227" s="152"/>
      <c r="S227" s="77">
        <f t="shared" si="190"/>
        <v>0</v>
      </c>
      <c r="T227" s="152"/>
      <c r="U227" s="77">
        <f t="shared" si="191"/>
        <v>0</v>
      </c>
      <c r="V227" s="152"/>
      <c r="W227" s="77">
        <f t="shared" si="192"/>
        <v>0</v>
      </c>
      <c r="X227" s="63">
        <f t="shared" si="193"/>
        <v>0</v>
      </c>
      <c r="Y227" s="64">
        <f t="shared" si="194"/>
        <v>0</v>
      </c>
    </row>
    <row r="228" spans="1:25" ht="14.25" x14ac:dyDescent="0.15">
      <c r="A228" s="148"/>
      <c r="B228" s="148"/>
      <c r="C228" s="81"/>
      <c r="D228" s="152"/>
      <c r="E228" s="77">
        <f t="shared" si="182"/>
        <v>0</v>
      </c>
      <c r="F228" s="152"/>
      <c r="G228" s="77">
        <f t="shared" si="183"/>
        <v>0</v>
      </c>
      <c r="H228" s="152"/>
      <c r="I228" s="124">
        <f t="shared" si="184"/>
        <v>0</v>
      </c>
      <c r="J228" s="152"/>
      <c r="K228" s="129">
        <f t="shared" si="185"/>
        <v>0</v>
      </c>
      <c r="L228" s="63">
        <f t="shared" si="186"/>
        <v>0</v>
      </c>
      <c r="M228" s="64">
        <f t="shared" si="187"/>
        <v>0</v>
      </c>
      <c r="N228" s="152"/>
      <c r="O228" s="77">
        <f t="shared" si="188"/>
        <v>0</v>
      </c>
      <c r="P228" s="152"/>
      <c r="Q228" s="77">
        <f t="shared" si="189"/>
        <v>0</v>
      </c>
      <c r="R228" s="152"/>
      <c r="S228" s="77">
        <f t="shared" si="190"/>
        <v>0</v>
      </c>
      <c r="T228" s="152"/>
      <c r="U228" s="77">
        <f t="shared" si="191"/>
        <v>0</v>
      </c>
      <c r="V228" s="152"/>
      <c r="W228" s="77">
        <f t="shared" si="192"/>
        <v>0</v>
      </c>
      <c r="X228" s="63">
        <f t="shared" si="193"/>
        <v>0</v>
      </c>
      <c r="Y228" s="64">
        <f t="shared" si="194"/>
        <v>0</v>
      </c>
    </row>
    <row r="229" spans="1:25" ht="14.25" x14ac:dyDescent="0.15">
      <c r="A229" s="148"/>
      <c r="B229" s="148"/>
      <c r="C229" s="81"/>
      <c r="D229" s="152"/>
      <c r="E229" s="77">
        <f t="shared" si="182"/>
        <v>0</v>
      </c>
      <c r="F229" s="152"/>
      <c r="G229" s="77">
        <f t="shared" si="183"/>
        <v>0</v>
      </c>
      <c r="H229" s="152"/>
      <c r="I229" s="124">
        <f t="shared" si="184"/>
        <v>0</v>
      </c>
      <c r="J229" s="152"/>
      <c r="K229" s="129">
        <f t="shared" si="185"/>
        <v>0</v>
      </c>
      <c r="L229" s="63">
        <f t="shared" si="186"/>
        <v>0</v>
      </c>
      <c r="M229" s="64">
        <f t="shared" si="187"/>
        <v>0</v>
      </c>
      <c r="N229" s="152"/>
      <c r="O229" s="77">
        <f t="shared" si="188"/>
        <v>0</v>
      </c>
      <c r="P229" s="152"/>
      <c r="Q229" s="77">
        <f t="shared" si="189"/>
        <v>0</v>
      </c>
      <c r="R229" s="152"/>
      <c r="S229" s="77">
        <f t="shared" si="190"/>
        <v>0</v>
      </c>
      <c r="T229" s="152"/>
      <c r="U229" s="77">
        <f t="shared" si="191"/>
        <v>0</v>
      </c>
      <c r="V229" s="152"/>
      <c r="W229" s="77">
        <f t="shared" si="192"/>
        <v>0</v>
      </c>
      <c r="X229" s="63">
        <f t="shared" si="193"/>
        <v>0</v>
      </c>
      <c r="Y229" s="64">
        <f t="shared" si="194"/>
        <v>0</v>
      </c>
    </row>
    <row r="230" spans="1:25" ht="14.25" x14ac:dyDescent="0.15">
      <c r="A230" s="148"/>
      <c r="B230" s="148"/>
      <c r="C230" s="81"/>
      <c r="D230" s="152"/>
      <c r="E230" s="77">
        <f t="shared" si="182"/>
        <v>0</v>
      </c>
      <c r="F230" s="152"/>
      <c r="G230" s="77">
        <f t="shared" si="183"/>
        <v>0</v>
      </c>
      <c r="H230" s="152"/>
      <c r="I230" s="124">
        <f t="shared" si="184"/>
        <v>0</v>
      </c>
      <c r="J230" s="152"/>
      <c r="K230" s="129">
        <f t="shared" si="185"/>
        <v>0</v>
      </c>
      <c r="L230" s="63">
        <f t="shared" si="186"/>
        <v>0</v>
      </c>
      <c r="M230" s="64">
        <f t="shared" si="187"/>
        <v>0</v>
      </c>
      <c r="N230" s="152"/>
      <c r="O230" s="77">
        <f t="shared" si="188"/>
        <v>0</v>
      </c>
      <c r="P230" s="152"/>
      <c r="Q230" s="77">
        <f t="shared" si="189"/>
        <v>0</v>
      </c>
      <c r="R230" s="152"/>
      <c r="S230" s="77">
        <f t="shared" si="190"/>
        <v>0</v>
      </c>
      <c r="T230" s="152"/>
      <c r="U230" s="77">
        <f t="shared" si="191"/>
        <v>0</v>
      </c>
      <c r="V230" s="152"/>
      <c r="W230" s="77">
        <f t="shared" si="192"/>
        <v>0</v>
      </c>
      <c r="X230" s="63">
        <f t="shared" si="193"/>
        <v>0</v>
      </c>
      <c r="Y230" s="64">
        <f t="shared" si="194"/>
        <v>0</v>
      </c>
    </row>
    <row r="231" spans="1:25" ht="14.25" x14ac:dyDescent="0.15">
      <c r="A231" s="148"/>
      <c r="B231" s="148"/>
      <c r="C231" s="81"/>
      <c r="D231" s="152"/>
      <c r="E231" s="77">
        <f t="shared" si="182"/>
        <v>0</v>
      </c>
      <c r="F231" s="152"/>
      <c r="G231" s="77">
        <f t="shared" si="183"/>
        <v>0</v>
      </c>
      <c r="H231" s="152"/>
      <c r="I231" s="124">
        <f t="shared" si="184"/>
        <v>0</v>
      </c>
      <c r="J231" s="152"/>
      <c r="K231" s="129">
        <f t="shared" si="185"/>
        <v>0</v>
      </c>
      <c r="L231" s="63">
        <f t="shared" si="186"/>
        <v>0</v>
      </c>
      <c r="M231" s="64">
        <f t="shared" si="187"/>
        <v>0</v>
      </c>
      <c r="N231" s="152"/>
      <c r="O231" s="77">
        <f t="shared" si="188"/>
        <v>0</v>
      </c>
      <c r="P231" s="152"/>
      <c r="Q231" s="77">
        <f t="shared" si="189"/>
        <v>0</v>
      </c>
      <c r="R231" s="152"/>
      <c r="S231" s="77">
        <f t="shared" si="190"/>
        <v>0</v>
      </c>
      <c r="T231" s="152"/>
      <c r="U231" s="77">
        <f t="shared" si="191"/>
        <v>0</v>
      </c>
      <c r="V231" s="152"/>
      <c r="W231" s="77">
        <f t="shared" si="192"/>
        <v>0</v>
      </c>
      <c r="X231" s="63">
        <f t="shared" si="193"/>
        <v>0</v>
      </c>
      <c r="Y231" s="64">
        <f t="shared" si="194"/>
        <v>0</v>
      </c>
    </row>
    <row r="232" spans="1:25" ht="14.25" x14ac:dyDescent="0.15">
      <c r="A232" s="148"/>
      <c r="B232" s="148"/>
      <c r="C232" s="81"/>
      <c r="D232" s="152"/>
      <c r="E232" s="77">
        <f t="shared" si="182"/>
        <v>0</v>
      </c>
      <c r="F232" s="152"/>
      <c r="G232" s="77">
        <f t="shared" si="183"/>
        <v>0</v>
      </c>
      <c r="H232" s="152"/>
      <c r="I232" s="124">
        <f t="shared" si="184"/>
        <v>0</v>
      </c>
      <c r="J232" s="152"/>
      <c r="K232" s="129">
        <f t="shared" si="185"/>
        <v>0</v>
      </c>
      <c r="L232" s="63">
        <f t="shared" si="186"/>
        <v>0</v>
      </c>
      <c r="M232" s="64">
        <f t="shared" si="187"/>
        <v>0</v>
      </c>
      <c r="N232" s="152"/>
      <c r="O232" s="77">
        <f t="shared" si="188"/>
        <v>0</v>
      </c>
      <c r="P232" s="152"/>
      <c r="Q232" s="77">
        <f t="shared" si="189"/>
        <v>0</v>
      </c>
      <c r="R232" s="152"/>
      <c r="S232" s="77">
        <f t="shared" si="190"/>
        <v>0</v>
      </c>
      <c r="T232" s="152"/>
      <c r="U232" s="77">
        <f t="shared" si="191"/>
        <v>0</v>
      </c>
      <c r="V232" s="152"/>
      <c r="W232" s="77">
        <f t="shared" si="192"/>
        <v>0</v>
      </c>
      <c r="X232" s="63">
        <f t="shared" si="193"/>
        <v>0</v>
      </c>
      <c r="Y232" s="64">
        <f t="shared" si="194"/>
        <v>0</v>
      </c>
    </row>
    <row r="233" spans="1:25" ht="15" thickBot="1" x14ac:dyDescent="0.2">
      <c r="A233" s="150"/>
      <c r="B233" s="150"/>
      <c r="C233" s="82"/>
      <c r="D233" s="153"/>
      <c r="E233" s="78">
        <f t="shared" si="182"/>
        <v>0</v>
      </c>
      <c r="F233" s="153"/>
      <c r="G233" s="78">
        <f t="shared" si="183"/>
        <v>0</v>
      </c>
      <c r="H233" s="153"/>
      <c r="I233" s="125">
        <f t="shared" si="184"/>
        <v>0</v>
      </c>
      <c r="J233" s="153"/>
      <c r="K233" s="130">
        <f t="shared" si="185"/>
        <v>0</v>
      </c>
      <c r="L233" s="65">
        <f t="shared" si="186"/>
        <v>0</v>
      </c>
      <c r="M233" s="66">
        <f t="shared" si="187"/>
        <v>0</v>
      </c>
      <c r="N233" s="153"/>
      <c r="O233" s="78">
        <f t="shared" si="188"/>
        <v>0</v>
      </c>
      <c r="P233" s="153"/>
      <c r="Q233" s="78">
        <f t="shared" si="189"/>
        <v>0</v>
      </c>
      <c r="R233" s="153"/>
      <c r="S233" s="78">
        <f t="shared" si="190"/>
        <v>0</v>
      </c>
      <c r="T233" s="153"/>
      <c r="U233" s="78">
        <f t="shared" si="191"/>
        <v>0</v>
      </c>
      <c r="V233" s="153"/>
      <c r="W233" s="78">
        <f t="shared" si="192"/>
        <v>0</v>
      </c>
      <c r="X233" s="65">
        <f t="shared" si="193"/>
        <v>0</v>
      </c>
      <c r="Y233" s="66">
        <f t="shared" si="194"/>
        <v>0</v>
      </c>
    </row>
    <row r="234" spans="1:25" ht="15" thickBot="1" x14ac:dyDescent="0.2">
      <c r="A234" s="150"/>
      <c r="B234" s="150"/>
      <c r="C234" s="83"/>
      <c r="D234" s="57"/>
      <c r="E234" s="80">
        <f>SUM(E224:E233)</f>
        <v>0</v>
      </c>
      <c r="F234" s="57"/>
      <c r="G234" s="80">
        <f>SUM(G224:G233)</f>
        <v>0</v>
      </c>
      <c r="H234" s="57"/>
      <c r="I234" s="121">
        <f>SUM(I224:I233)</f>
        <v>0</v>
      </c>
      <c r="J234" s="57"/>
      <c r="K234" s="80">
        <f>SUM(K224:K233)</f>
        <v>0</v>
      </c>
      <c r="L234" s="69" t="s">
        <v>10</v>
      </c>
      <c r="M234" s="70">
        <f>SUM(M224:M233)</f>
        <v>0</v>
      </c>
      <c r="N234" s="57"/>
      <c r="O234" s="80">
        <f>SUM(O224:O233)</f>
        <v>0</v>
      </c>
      <c r="P234" s="57"/>
      <c r="Q234" s="80">
        <f>SUM(Q224:Q233)</f>
        <v>0</v>
      </c>
      <c r="R234" s="57"/>
      <c r="S234" s="80">
        <f>SUM(S224:S233)</f>
        <v>0</v>
      </c>
      <c r="T234" s="57"/>
      <c r="U234" s="80">
        <f>SUM(U224:U233)</f>
        <v>0</v>
      </c>
      <c r="V234" s="57"/>
      <c r="W234" s="80">
        <f>SUM(W224:W233)</f>
        <v>0</v>
      </c>
      <c r="X234" s="69" t="s">
        <v>10</v>
      </c>
      <c r="Y234" s="70">
        <f>SUM(Y224:Y233)</f>
        <v>0</v>
      </c>
    </row>
    <row r="235" spans="1:25" ht="12.75" customHeight="1" x14ac:dyDescent="0.15">
      <c r="A235" s="182">
        <v>51</v>
      </c>
      <c r="B235" s="182" t="s">
        <v>89</v>
      </c>
      <c r="C235" s="86">
        <v>1</v>
      </c>
      <c r="D235" s="189"/>
      <c r="E235" s="79">
        <f>$C235*D235</f>
        <v>0</v>
      </c>
      <c r="F235" s="189"/>
      <c r="G235" s="79">
        <f>$C235*F235</f>
        <v>0</v>
      </c>
      <c r="H235" s="189"/>
      <c r="I235" s="126">
        <f>$C235*H235</f>
        <v>0</v>
      </c>
      <c r="J235" s="189"/>
      <c r="K235" s="131">
        <f>$C235*J235</f>
        <v>0</v>
      </c>
      <c r="L235" s="71">
        <f>D235+F235+H235+J235</f>
        <v>0</v>
      </c>
      <c r="M235" s="72">
        <f>$C235*L235</f>
        <v>0</v>
      </c>
      <c r="N235" s="189"/>
      <c r="O235" s="79">
        <f>$C235*N235</f>
        <v>0</v>
      </c>
      <c r="P235" s="189"/>
      <c r="Q235" s="79">
        <f>$C235*P235</f>
        <v>0</v>
      </c>
      <c r="R235" s="189"/>
      <c r="S235" s="79">
        <f>$C235*R235</f>
        <v>0</v>
      </c>
      <c r="T235" s="189"/>
      <c r="U235" s="79">
        <f>$C235*T235</f>
        <v>0</v>
      </c>
      <c r="V235" s="189"/>
      <c r="W235" s="79">
        <f>$C235*V235</f>
        <v>0</v>
      </c>
      <c r="X235" s="71">
        <f>D235+F235+H235+J235+N235+P235+R235+T235+V235</f>
        <v>0</v>
      </c>
      <c r="Y235" s="72">
        <f>$C235*X235</f>
        <v>0</v>
      </c>
    </row>
    <row r="236" spans="1:25" ht="14.25" x14ac:dyDescent="0.15">
      <c r="A236" s="180"/>
      <c r="B236" s="188" t="s">
        <v>165</v>
      </c>
      <c r="C236" s="81">
        <v>2</v>
      </c>
      <c r="D236" s="190"/>
      <c r="E236" s="77">
        <f>$C236*D236</f>
        <v>0</v>
      </c>
      <c r="F236" s="190"/>
      <c r="G236" s="77">
        <f>$C236*F236</f>
        <v>0</v>
      </c>
      <c r="H236" s="190"/>
      <c r="I236" s="124">
        <f>$C236*H236</f>
        <v>0</v>
      </c>
      <c r="J236" s="190"/>
      <c r="K236" s="129">
        <f>$C236*J236</f>
        <v>0</v>
      </c>
      <c r="L236" s="63">
        <f>D236+F236+H236+J236</f>
        <v>0</v>
      </c>
      <c r="M236" s="64">
        <f>$C236*L236</f>
        <v>0</v>
      </c>
      <c r="N236" s="190"/>
      <c r="O236" s="77">
        <f>$C236*N236</f>
        <v>0</v>
      </c>
      <c r="P236" s="190"/>
      <c r="Q236" s="77">
        <f>$C236*P236</f>
        <v>0</v>
      </c>
      <c r="R236" s="190"/>
      <c r="S236" s="77">
        <f>$C236*R236</f>
        <v>0</v>
      </c>
      <c r="T236" s="190"/>
      <c r="U236" s="77">
        <f>$C236*T236</f>
        <v>0</v>
      </c>
      <c r="V236" s="190"/>
      <c r="W236" s="77">
        <f>$C236*V236</f>
        <v>0</v>
      </c>
      <c r="X236" s="63">
        <f>D236+F236+H236+J236+N236+P236+R236+T236+V236</f>
        <v>0</v>
      </c>
      <c r="Y236" s="64">
        <f>$C236*X236</f>
        <v>0</v>
      </c>
    </row>
    <row r="237" spans="1:25" ht="14.25" x14ac:dyDescent="0.15">
      <c r="A237" s="180"/>
      <c r="B237" s="188" t="s">
        <v>166</v>
      </c>
      <c r="C237" s="81"/>
      <c r="D237" s="190"/>
      <c r="E237" s="77">
        <f>$C237*D237</f>
        <v>0</v>
      </c>
      <c r="F237" s="190"/>
      <c r="G237" s="77">
        <f>$C237*F237</f>
        <v>0</v>
      </c>
      <c r="H237" s="190"/>
      <c r="I237" s="124">
        <f>$C237*H237</f>
        <v>0</v>
      </c>
      <c r="J237" s="190"/>
      <c r="K237" s="129">
        <f>$C237*J237</f>
        <v>0</v>
      </c>
      <c r="L237" s="63">
        <f>D237+F237+H237+J237</f>
        <v>0</v>
      </c>
      <c r="M237" s="64">
        <f>$C237*L237</f>
        <v>0</v>
      </c>
      <c r="N237" s="190"/>
      <c r="O237" s="77">
        <f>$C237*N237</f>
        <v>0</v>
      </c>
      <c r="P237" s="190"/>
      <c r="Q237" s="77">
        <f>$C237*P237</f>
        <v>0</v>
      </c>
      <c r="R237" s="190"/>
      <c r="S237" s="77">
        <f>$C237*R237</f>
        <v>0</v>
      </c>
      <c r="T237" s="190"/>
      <c r="U237" s="77">
        <f>$C237*T237</f>
        <v>0</v>
      </c>
      <c r="V237" s="190"/>
      <c r="W237" s="77">
        <f>$C237*V237</f>
        <v>0</v>
      </c>
      <c r="X237" s="63">
        <f>D237+F237+H237+J237+N237+P237+R237+T237+V237</f>
        <v>0</v>
      </c>
      <c r="Y237" s="64">
        <f>$C237*X237</f>
        <v>0</v>
      </c>
    </row>
    <row r="238" spans="1:25" ht="15" thickBot="1" x14ac:dyDescent="0.2">
      <c r="A238" s="181"/>
      <c r="B238" s="181"/>
      <c r="C238" s="82"/>
      <c r="D238" s="191"/>
      <c r="E238" s="78">
        <f>$C238*D238</f>
        <v>0</v>
      </c>
      <c r="F238" s="191"/>
      <c r="G238" s="78">
        <f>$C238*F238</f>
        <v>0</v>
      </c>
      <c r="H238" s="191"/>
      <c r="I238" s="125">
        <f>$C238*H238</f>
        <v>0</v>
      </c>
      <c r="J238" s="191"/>
      <c r="K238" s="130">
        <f>$C238*J238</f>
        <v>0</v>
      </c>
      <c r="L238" s="65">
        <f>D238+F238+H238+J238</f>
        <v>0</v>
      </c>
      <c r="M238" s="66">
        <f>$C238*L238</f>
        <v>0</v>
      </c>
      <c r="N238" s="191"/>
      <c r="O238" s="78">
        <f>$C238*N238</f>
        <v>0</v>
      </c>
      <c r="P238" s="191"/>
      <c r="Q238" s="78">
        <f>$C238*P238</f>
        <v>0</v>
      </c>
      <c r="R238" s="191"/>
      <c r="S238" s="78">
        <f>$C238*R238</f>
        <v>0</v>
      </c>
      <c r="T238" s="191"/>
      <c r="U238" s="78">
        <f>$C238*T238</f>
        <v>0</v>
      </c>
      <c r="V238" s="191"/>
      <c r="W238" s="78">
        <f>$C238*V238</f>
        <v>0</v>
      </c>
      <c r="X238" s="65">
        <f>D238+F238+H238+J238+N238+P238+R238+T238+V238</f>
        <v>0</v>
      </c>
      <c r="Y238" s="66">
        <f>$C238*X238</f>
        <v>0</v>
      </c>
    </row>
    <row r="239" spans="1:25" ht="15" thickBot="1" x14ac:dyDescent="0.2">
      <c r="A239" s="181"/>
      <c r="B239" s="181"/>
      <c r="C239" s="83"/>
      <c r="D239" s="57"/>
      <c r="E239" s="80">
        <f>SUM(E235:E238)</f>
        <v>0</v>
      </c>
      <c r="F239" s="57"/>
      <c r="G239" s="80">
        <f>SUM(G235:G238)</f>
        <v>0</v>
      </c>
      <c r="H239" s="57"/>
      <c r="I239" s="121">
        <f>SUM(I235:I238)</f>
        <v>0</v>
      </c>
      <c r="J239" s="57"/>
      <c r="K239" s="80">
        <f>SUM(K235:K238)</f>
        <v>0</v>
      </c>
      <c r="L239" s="69" t="s">
        <v>10</v>
      </c>
      <c r="M239" s="70">
        <f>SUM(M235:M238)</f>
        <v>0</v>
      </c>
      <c r="N239" s="57"/>
      <c r="O239" s="80">
        <f>SUM(O235:O238)</f>
        <v>0</v>
      </c>
      <c r="P239" s="57"/>
      <c r="Q239" s="80">
        <f>SUM(Q235:Q238)</f>
        <v>0</v>
      </c>
      <c r="R239" s="57"/>
      <c r="S239" s="80">
        <f>SUM(S235:S238)</f>
        <v>0</v>
      </c>
      <c r="T239" s="57"/>
      <c r="U239" s="80">
        <f>SUM(U235:U238)</f>
        <v>0</v>
      </c>
      <c r="V239" s="57"/>
      <c r="W239" s="80">
        <f>SUM(W235:W238)</f>
        <v>0</v>
      </c>
      <c r="X239" s="69" t="s">
        <v>10</v>
      </c>
      <c r="Y239" s="70">
        <f>SUM(Y235:Y238)</f>
        <v>0</v>
      </c>
    </row>
    <row r="240" spans="1:25" ht="14.25" x14ac:dyDescent="0.15">
      <c r="A240" s="154">
        <v>52</v>
      </c>
      <c r="B240" s="154" t="s">
        <v>37</v>
      </c>
      <c r="C240" s="84">
        <v>1.5</v>
      </c>
      <c r="D240" s="194"/>
      <c r="E240" s="79">
        <f>$C240*D240</f>
        <v>0</v>
      </c>
      <c r="F240" s="194"/>
      <c r="G240" s="79">
        <f>$C240*F240</f>
        <v>0</v>
      </c>
      <c r="H240" s="194"/>
      <c r="I240" s="126">
        <f>$C240*H240</f>
        <v>0</v>
      </c>
      <c r="J240" s="194"/>
      <c r="K240" s="131">
        <f>$C240*J240</f>
        <v>0</v>
      </c>
      <c r="L240" s="61">
        <f>D240+F240+H240+J240</f>
        <v>0</v>
      </c>
      <c r="M240" s="62">
        <f>$C240*L240</f>
        <v>0</v>
      </c>
      <c r="N240" s="194"/>
      <c r="O240" s="79">
        <f>$C240*N240</f>
        <v>0</v>
      </c>
      <c r="P240" s="194"/>
      <c r="Q240" s="79">
        <f>$C240*P240</f>
        <v>0</v>
      </c>
      <c r="R240" s="194"/>
      <c r="S240" s="79">
        <f>$C240*R240</f>
        <v>0</v>
      </c>
      <c r="T240" s="194"/>
      <c r="U240" s="79">
        <f>$C240*T240</f>
        <v>0</v>
      </c>
      <c r="V240" s="194"/>
      <c r="W240" s="79">
        <f>$C240*V240</f>
        <v>0</v>
      </c>
      <c r="X240" s="61">
        <f>D240+F240+H240+J240+N240+P240+R240+T240+V240</f>
        <v>0</v>
      </c>
      <c r="Y240" s="62">
        <f>$C240*X240</f>
        <v>0</v>
      </c>
    </row>
    <row r="241" spans="1:25" ht="14.25" x14ac:dyDescent="0.15">
      <c r="A241" s="148"/>
      <c r="B241" s="148"/>
      <c r="C241" s="81"/>
      <c r="D241" s="152"/>
      <c r="E241" s="77">
        <f>$C241*D241</f>
        <v>0</v>
      </c>
      <c r="F241" s="152"/>
      <c r="G241" s="77">
        <f>$C241*F241</f>
        <v>0</v>
      </c>
      <c r="H241" s="152"/>
      <c r="I241" s="124">
        <f>$C241*H241</f>
        <v>0</v>
      </c>
      <c r="J241" s="152"/>
      <c r="K241" s="129">
        <f>$C241*J241</f>
        <v>0</v>
      </c>
      <c r="L241" s="63">
        <f>D241+F241+H241+J241</f>
        <v>0</v>
      </c>
      <c r="M241" s="64">
        <f>$C241*L241</f>
        <v>0</v>
      </c>
      <c r="N241" s="152"/>
      <c r="O241" s="77">
        <f>$C241*N241</f>
        <v>0</v>
      </c>
      <c r="P241" s="152"/>
      <c r="Q241" s="77">
        <f>$C241*P241</f>
        <v>0</v>
      </c>
      <c r="R241" s="152"/>
      <c r="S241" s="77">
        <f>$C241*R241</f>
        <v>0</v>
      </c>
      <c r="T241" s="152"/>
      <c r="U241" s="77">
        <f>$C241*T241</f>
        <v>0</v>
      </c>
      <c r="V241" s="152"/>
      <c r="W241" s="77">
        <f>$C241*V241</f>
        <v>0</v>
      </c>
      <c r="X241" s="63">
        <f>D241+F241+H241+J241+N241+P241+R241+T241+V241</f>
        <v>0</v>
      </c>
      <c r="Y241" s="64">
        <f>$C241*X241</f>
        <v>0</v>
      </c>
    </row>
    <row r="242" spans="1:25" ht="15" thickBot="1" x14ac:dyDescent="0.2">
      <c r="A242" s="150"/>
      <c r="B242" s="150"/>
      <c r="C242" s="87"/>
      <c r="D242" s="195"/>
      <c r="E242" s="78">
        <f>$C242*D242</f>
        <v>0</v>
      </c>
      <c r="F242" s="195"/>
      <c r="G242" s="78">
        <f>$C242*F242</f>
        <v>0</v>
      </c>
      <c r="H242" s="195"/>
      <c r="I242" s="125">
        <f>$C242*H242</f>
        <v>0</v>
      </c>
      <c r="J242" s="195"/>
      <c r="K242" s="130">
        <f>$C242*J242</f>
        <v>0</v>
      </c>
      <c r="L242" s="73">
        <f>D242+F242+H242+J242</f>
        <v>0</v>
      </c>
      <c r="M242" s="74">
        <f>$C242*L242</f>
        <v>0</v>
      </c>
      <c r="N242" s="195"/>
      <c r="O242" s="78">
        <f>$C242*N242</f>
        <v>0</v>
      </c>
      <c r="P242" s="195"/>
      <c r="Q242" s="78">
        <f>$C242*P242</f>
        <v>0</v>
      </c>
      <c r="R242" s="195"/>
      <c r="S242" s="78">
        <f>$C242*R242</f>
        <v>0</v>
      </c>
      <c r="T242" s="195"/>
      <c r="U242" s="78">
        <f>$C242*T242</f>
        <v>0</v>
      </c>
      <c r="V242" s="195"/>
      <c r="W242" s="78">
        <f>$C242*V242</f>
        <v>0</v>
      </c>
      <c r="X242" s="73">
        <f>D242+F242+H242+J242+N242+P242+R242+T242+V242</f>
        <v>0</v>
      </c>
      <c r="Y242" s="74">
        <f>$C242*X242</f>
        <v>0</v>
      </c>
    </row>
    <row r="243" spans="1:25" ht="15" thickBot="1" x14ac:dyDescent="0.2">
      <c r="A243" s="187"/>
      <c r="B243" s="187"/>
      <c r="C243" s="85"/>
      <c r="D243" s="58"/>
      <c r="E243" s="80">
        <f>SUM(E240:E242)</f>
        <v>0</v>
      </c>
      <c r="F243" s="58"/>
      <c r="G243" s="80">
        <f>SUM(G240:G242)</f>
        <v>0</v>
      </c>
      <c r="H243" s="58"/>
      <c r="I243" s="121">
        <f>SUM(I240:I242)</f>
        <v>0</v>
      </c>
      <c r="J243" s="58"/>
      <c r="K243" s="80">
        <f>SUM(K240:K242)</f>
        <v>0</v>
      </c>
      <c r="L243" s="69" t="s">
        <v>10</v>
      </c>
      <c r="M243" s="70">
        <f>SUM(M240:M242)</f>
        <v>0</v>
      </c>
      <c r="N243" s="58"/>
      <c r="O243" s="80">
        <f>SUM(O240:O242)</f>
        <v>0</v>
      </c>
      <c r="P243" s="58"/>
      <c r="Q243" s="80">
        <f>SUM(Q240:Q242)</f>
        <v>0</v>
      </c>
      <c r="R243" s="58"/>
      <c r="S243" s="80">
        <f>SUM(S240:S242)</f>
        <v>0</v>
      </c>
      <c r="T243" s="58"/>
      <c r="U243" s="80">
        <f>SUM(U240:U242)</f>
        <v>0</v>
      </c>
      <c r="V243" s="58"/>
      <c r="W243" s="80">
        <f>SUM(W240:W242)</f>
        <v>0</v>
      </c>
      <c r="X243" s="69" t="s">
        <v>10</v>
      </c>
      <c r="Y243" s="70">
        <f>SUM(Y240:Y242)</f>
        <v>0</v>
      </c>
    </row>
    <row r="244" spans="1:25" ht="14.25" x14ac:dyDescent="0.15">
      <c r="A244" s="182">
        <v>53</v>
      </c>
      <c r="B244" s="182" t="s">
        <v>38</v>
      </c>
      <c r="C244" s="84">
        <v>0.1</v>
      </c>
      <c r="D244" s="192"/>
      <c r="E244" s="79">
        <f t="shared" ref="E244:E251" si="195">$C244*D244</f>
        <v>0</v>
      </c>
      <c r="F244" s="192"/>
      <c r="G244" s="79">
        <f t="shared" ref="G244:G251" si="196">$C244*F244</f>
        <v>0</v>
      </c>
      <c r="H244" s="192"/>
      <c r="I244" s="126">
        <f t="shared" ref="I244:I251" si="197">$C244*H244</f>
        <v>0</v>
      </c>
      <c r="J244" s="192"/>
      <c r="K244" s="131">
        <f t="shared" ref="K244:K251" si="198">$C244*J244</f>
        <v>0</v>
      </c>
      <c r="L244" s="61">
        <f t="shared" ref="L244:L251" si="199">D244+F244+H244+J244</f>
        <v>0</v>
      </c>
      <c r="M244" s="62">
        <f t="shared" ref="M244:M251" si="200">$C244*L244</f>
        <v>0</v>
      </c>
      <c r="N244" s="192"/>
      <c r="O244" s="79">
        <f t="shared" ref="O244:O251" si="201">$C244*N244</f>
        <v>0</v>
      </c>
      <c r="P244" s="192"/>
      <c r="Q244" s="79">
        <f t="shared" ref="Q244:Q251" si="202">$C244*P244</f>
        <v>0</v>
      </c>
      <c r="R244" s="192"/>
      <c r="S244" s="79">
        <f t="shared" ref="S244:S251" si="203">$C244*R244</f>
        <v>0</v>
      </c>
      <c r="T244" s="192"/>
      <c r="U244" s="79">
        <f t="shared" ref="U244:U251" si="204">$C244*T244</f>
        <v>0</v>
      </c>
      <c r="V244" s="192"/>
      <c r="W244" s="79">
        <f t="shared" ref="W244:W251" si="205">$C244*V244</f>
        <v>0</v>
      </c>
      <c r="X244" s="61">
        <f t="shared" ref="X244:X251" si="206">D244+F244+H244+J244+N244+P244+R244+T244+V244</f>
        <v>0</v>
      </c>
      <c r="Y244" s="62">
        <f t="shared" ref="Y244:Y251" si="207">$C244*X244</f>
        <v>0</v>
      </c>
    </row>
    <row r="245" spans="1:25" ht="14.25" x14ac:dyDescent="0.15">
      <c r="A245" s="180"/>
      <c r="B245" s="180"/>
      <c r="C245" s="81">
        <v>0.2</v>
      </c>
      <c r="D245" s="190"/>
      <c r="E245" s="77">
        <f t="shared" si="195"/>
        <v>0</v>
      </c>
      <c r="F245" s="190"/>
      <c r="G245" s="77">
        <f t="shared" si="196"/>
        <v>0</v>
      </c>
      <c r="H245" s="190"/>
      <c r="I245" s="124">
        <f t="shared" si="197"/>
        <v>0</v>
      </c>
      <c r="J245" s="190"/>
      <c r="K245" s="129">
        <f t="shared" si="198"/>
        <v>0</v>
      </c>
      <c r="L245" s="63">
        <f t="shared" si="199"/>
        <v>0</v>
      </c>
      <c r="M245" s="64">
        <f t="shared" si="200"/>
        <v>0</v>
      </c>
      <c r="N245" s="190"/>
      <c r="O245" s="77">
        <f t="shared" si="201"/>
        <v>0</v>
      </c>
      <c r="P245" s="190"/>
      <c r="Q245" s="77">
        <f t="shared" si="202"/>
        <v>0</v>
      </c>
      <c r="R245" s="190"/>
      <c r="S245" s="77">
        <f t="shared" si="203"/>
        <v>0</v>
      </c>
      <c r="T245" s="190"/>
      <c r="U245" s="77">
        <f t="shared" si="204"/>
        <v>0</v>
      </c>
      <c r="V245" s="190"/>
      <c r="W245" s="77">
        <f t="shared" si="205"/>
        <v>0</v>
      </c>
      <c r="X245" s="63">
        <f t="shared" si="206"/>
        <v>0</v>
      </c>
      <c r="Y245" s="64">
        <f t="shared" si="207"/>
        <v>0</v>
      </c>
    </row>
    <row r="246" spans="1:25" ht="14.25" x14ac:dyDescent="0.15">
      <c r="A246" s="180"/>
      <c r="B246" s="180"/>
      <c r="C246" s="81">
        <v>0.5</v>
      </c>
      <c r="D246" s="190"/>
      <c r="E246" s="77">
        <f t="shared" si="195"/>
        <v>0</v>
      </c>
      <c r="F246" s="190"/>
      <c r="G246" s="77">
        <f t="shared" si="196"/>
        <v>0</v>
      </c>
      <c r="H246" s="190"/>
      <c r="I246" s="124">
        <f t="shared" si="197"/>
        <v>0</v>
      </c>
      <c r="J246" s="190"/>
      <c r="K246" s="129">
        <f t="shared" si="198"/>
        <v>0</v>
      </c>
      <c r="L246" s="63">
        <f t="shared" si="199"/>
        <v>0</v>
      </c>
      <c r="M246" s="64">
        <f t="shared" si="200"/>
        <v>0</v>
      </c>
      <c r="N246" s="190"/>
      <c r="O246" s="77">
        <f t="shared" si="201"/>
        <v>0</v>
      </c>
      <c r="P246" s="190"/>
      <c r="Q246" s="77">
        <f t="shared" si="202"/>
        <v>0</v>
      </c>
      <c r="R246" s="190"/>
      <c r="S246" s="77">
        <f t="shared" si="203"/>
        <v>0</v>
      </c>
      <c r="T246" s="190"/>
      <c r="U246" s="77">
        <f t="shared" si="204"/>
        <v>0</v>
      </c>
      <c r="V246" s="190"/>
      <c r="W246" s="77">
        <f t="shared" si="205"/>
        <v>0</v>
      </c>
      <c r="X246" s="63">
        <f t="shared" si="206"/>
        <v>0</v>
      </c>
      <c r="Y246" s="64">
        <f t="shared" si="207"/>
        <v>0</v>
      </c>
    </row>
    <row r="247" spans="1:25" ht="14.25" x14ac:dyDescent="0.15">
      <c r="A247" s="180"/>
      <c r="B247" s="180"/>
      <c r="C247" s="81">
        <v>1</v>
      </c>
      <c r="D247" s="190"/>
      <c r="E247" s="77">
        <f t="shared" si="195"/>
        <v>0</v>
      </c>
      <c r="F247" s="190"/>
      <c r="G247" s="77">
        <f t="shared" si="196"/>
        <v>0</v>
      </c>
      <c r="H247" s="190"/>
      <c r="I247" s="124">
        <f t="shared" si="197"/>
        <v>0</v>
      </c>
      <c r="J247" s="190"/>
      <c r="K247" s="129">
        <f t="shared" si="198"/>
        <v>0</v>
      </c>
      <c r="L247" s="63">
        <f t="shared" si="199"/>
        <v>0</v>
      </c>
      <c r="M247" s="64">
        <f t="shared" si="200"/>
        <v>0</v>
      </c>
      <c r="N247" s="190"/>
      <c r="O247" s="77">
        <f t="shared" si="201"/>
        <v>0</v>
      </c>
      <c r="P247" s="190"/>
      <c r="Q247" s="77">
        <f t="shared" si="202"/>
        <v>0</v>
      </c>
      <c r="R247" s="190"/>
      <c r="S247" s="77">
        <f t="shared" si="203"/>
        <v>0</v>
      </c>
      <c r="T247" s="190"/>
      <c r="U247" s="77">
        <f t="shared" si="204"/>
        <v>0</v>
      </c>
      <c r="V247" s="190"/>
      <c r="W247" s="77">
        <f t="shared" si="205"/>
        <v>0</v>
      </c>
      <c r="X247" s="63">
        <f t="shared" si="206"/>
        <v>0</v>
      </c>
      <c r="Y247" s="64">
        <f t="shared" si="207"/>
        <v>0</v>
      </c>
    </row>
    <row r="248" spans="1:25" ht="14.25" x14ac:dyDescent="0.15">
      <c r="A248" s="180"/>
      <c r="B248" s="180"/>
      <c r="C248" s="81">
        <v>1.5</v>
      </c>
      <c r="D248" s="190"/>
      <c r="E248" s="77">
        <f t="shared" si="195"/>
        <v>0</v>
      </c>
      <c r="F248" s="190"/>
      <c r="G248" s="77">
        <f t="shared" si="196"/>
        <v>0</v>
      </c>
      <c r="H248" s="190"/>
      <c r="I248" s="124">
        <f t="shared" si="197"/>
        <v>0</v>
      </c>
      <c r="J248" s="190"/>
      <c r="K248" s="129">
        <f t="shared" si="198"/>
        <v>0</v>
      </c>
      <c r="L248" s="63">
        <f t="shared" si="199"/>
        <v>0</v>
      </c>
      <c r="M248" s="64">
        <f t="shared" si="200"/>
        <v>0</v>
      </c>
      <c r="N248" s="190"/>
      <c r="O248" s="77">
        <f t="shared" si="201"/>
        <v>0</v>
      </c>
      <c r="P248" s="190"/>
      <c r="Q248" s="77">
        <f t="shared" si="202"/>
        <v>0</v>
      </c>
      <c r="R248" s="190"/>
      <c r="S248" s="77">
        <f t="shared" si="203"/>
        <v>0</v>
      </c>
      <c r="T248" s="190"/>
      <c r="U248" s="77">
        <f t="shared" si="204"/>
        <v>0</v>
      </c>
      <c r="V248" s="190"/>
      <c r="W248" s="77">
        <f t="shared" si="205"/>
        <v>0</v>
      </c>
      <c r="X248" s="63">
        <f t="shared" si="206"/>
        <v>0</v>
      </c>
      <c r="Y248" s="64">
        <f t="shared" si="207"/>
        <v>0</v>
      </c>
    </row>
    <row r="249" spans="1:25" ht="14.25" x14ac:dyDescent="0.15">
      <c r="A249" s="180"/>
      <c r="B249" s="180"/>
      <c r="C249" s="81">
        <v>2</v>
      </c>
      <c r="D249" s="190"/>
      <c r="E249" s="77">
        <f t="shared" si="195"/>
        <v>0</v>
      </c>
      <c r="F249" s="190"/>
      <c r="G249" s="77">
        <f t="shared" si="196"/>
        <v>0</v>
      </c>
      <c r="H249" s="190"/>
      <c r="I249" s="124">
        <f t="shared" si="197"/>
        <v>0</v>
      </c>
      <c r="J249" s="190"/>
      <c r="K249" s="129">
        <f t="shared" si="198"/>
        <v>0</v>
      </c>
      <c r="L249" s="63">
        <f t="shared" si="199"/>
        <v>0</v>
      </c>
      <c r="M249" s="64">
        <f t="shared" si="200"/>
        <v>0</v>
      </c>
      <c r="N249" s="190"/>
      <c r="O249" s="77">
        <f t="shared" si="201"/>
        <v>0</v>
      </c>
      <c r="P249" s="190"/>
      <c r="Q249" s="77">
        <f t="shared" si="202"/>
        <v>0</v>
      </c>
      <c r="R249" s="190"/>
      <c r="S249" s="77">
        <f t="shared" si="203"/>
        <v>0</v>
      </c>
      <c r="T249" s="190"/>
      <c r="U249" s="77">
        <f t="shared" si="204"/>
        <v>0</v>
      </c>
      <c r="V249" s="190"/>
      <c r="W249" s="77">
        <f t="shared" si="205"/>
        <v>0</v>
      </c>
      <c r="X249" s="63">
        <f t="shared" si="206"/>
        <v>0</v>
      </c>
      <c r="Y249" s="64">
        <f t="shared" si="207"/>
        <v>0</v>
      </c>
    </row>
    <row r="250" spans="1:25" ht="14.25" x14ac:dyDescent="0.15">
      <c r="A250" s="180"/>
      <c r="B250" s="180"/>
      <c r="C250" s="81"/>
      <c r="D250" s="190"/>
      <c r="E250" s="77">
        <f t="shared" si="195"/>
        <v>0</v>
      </c>
      <c r="F250" s="190"/>
      <c r="G250" s="77">
        <f t="shared" si="196"/>
        <v>0</v>
      </c>
      <c r="H250" s="190"/>
      <c r="I250" s="124">
        <f t="shared" si="197"/>
        <v>0</v>
      </c>
      <c r="J250" s="190"/>
      <c r="K250" s="129">
        <f t="shared" si="198"/>
        <v>0</v>
      </c>
      <c r="L250" s="63">
        <f t="shared" si="199"/>
        <v>0</v>
      </c>
      <c r="M250" s="64">
        <f t="shared" si="200"/>
        <v>0</v>
      </c>
      <c r="N250" s="190"/>
      <c r="O250" s="77">
        <f t="shared" si="201"/>
        <v>0</v>
      </c>
      <c r="P250" s="190"/>
      <c r="Q250" s="77">
        <f t="shared" si="202"/>
        <v>0</v>
      </c>
      <c r="R250" s="190"/>
      <c r="S250" s="77">
        <f t="shared" si="203"/>
        <v>0</v>
      </c>
      <c r="T250" s="190"/>
      <c r="U250" s="77">
        <f t="shared" si="204"/>
        <v>0</v>
      </c>
      <c r="V250" s="190"/>
      <c r="W250" s="77">
        <f t="shared" si="205"/>
        <v>0</v>
      </c>
      <c r="X250" s="63">
        <f t="shared" si="206"/>
        <v>0</v>
      </c>
      <c r="Y250" s="64">
        <f t="shared" si="207"/>
        <v>0</v>
      </c>
    </row>
    <row r="251" spans="1:25" ht="15" thickBot="1" x14ac:dyDescent="0.2">
      <c r="A251" s="180"/>
      <c r="B251" s="180"/>
      <c r="C251" s="87"/>
      <c r="D251" s="193"/>
      <c r="E251" s="78">
        <f t="shared" si="195"/>
        <v>0</v>
      </c>
      <c r="F251" s="193"/>
      <c r="G251" s="78">
        <f t="shared" si="196"/>
        <v>0</v>
      </c>
      <c r="H251" s="193"/>
      <c r="I251" s="125">
        <f t="shared" si="197"/>
        <v>0</v>
      </c>
      <c r="J251" s="193"/>
      <c r="K251" s="130">
        <f t="shared" si="198"/>
        <v>0</v>
      </c>
      <c r="L251" s="73">
        <f t="shared" si="199"/>
        <v>0</v>
      </c>
      <c r="M251" s="74">
        <f t="shared" si="200"/>
        <v>0</v>
      </c>
      <c r="N251" s="193"/>
      <c r="O251" s="78">
        <f t="shared" si="201"/>
        <v>0</v>
      </c>
      <c r="P251" s="193"/>
      <c r="Q251" s="78">
        <f t="shared" si="202"/>
        <v>0</v>
      </c>
      <c r="R251" s="193"/>
      <c r="S251" s="78">
        <f t="shared" si="203"/>
        <v>0</v>
      </c>
      <c r="T251" s="193"/>
      <c r="U251" s="78">
        <f t="shared" si="204"/>
        <v>0</v>
      </c>
      <c r="V251" s="193"/>
      <c r="W251" s="78">
        <f t="shared" si="205"/>
        <v>0</v>
      </c>
      <c r="X251" s="73">
        <f t="shared" si="206"/>
        <v>0</v>
      </c>
      <c r="Y251" s="74">
        <f t="shared" si="207"/>
        <v>0</v>
      </c>
    </row>
    <row r="252" spans="1:25" ht="15" thickBot="1" x14ac:dyDescent="0.2">
      <c r="A252" s="185"/>
      <c r="B252" s="185"/>
      <c r="C252" s="85"/>
      <c r="D252" s="58"/>
      <c r="E252" s="80">
        <f>SUM(E244:E251)</f>
        <v>0</v>
      </c>
      <c r="F252" s="58"/>
      <c r="G252" s="80">
        <f>SUM(G244:G251)</f>
        <v>0</v>
      </c>
      <c r="H252" s="58"/>
      <c r="I252" s="121">
        <f>SUM(I244:I251)</f>
        <v>0</v>
      </c>
      <c r="J252" s="58"/>
      <c r="K252" s="80">
        <f>SUM(K244:K251)</f>
        <v>0</v>
      </c>
      <c r="L252" s="69" t="s">
        <v>10</v>
      </c>
      <c r="M252" s="70">
        <f>SUM(M244:M251)</f>
        <v>0</v>
      </c>
      <c r="N252" s="58"/>
      <c r="O252" s="80">
        <f>SUM(O244:O251)</f>
        <v>0</v>
      </c>
      <c r="P252" s="58"/>
      <c r="Q252" s="80">
        <f>SUM(Q244:Q251)</f>
        <v>0</v>
      </c>
      <c r="R252" s="58"/>
      <c r="S252" s="80">
        <f>SUM(S244:S251)</f>
        <v>0</v>
      </c>
      <c r="T252" s="58"/>
      <c r="U252" s="80">
        <f>SUM(U244:U251)</f>
        <v>0</v>
      </c>
      <c r="V252" s="58"/>
      <c r="W252" s="80">
        <f>SUM(W244:W251)</f>
        <v>0</v>
      </c>
      <c r="X252" s="69" t="s">
        <v>10</v>
      </c>
      <c r="Y252" s="70">
        <f>SUM(Y244:Y251)</f>
        <v>0</v>
      </c>
    </row>
    <row r="253" spans="1:25" ht="14.25" x14ac:dyDescent="0.15">
      <c r="A253" s="149">
        <v>54</v>
      </c>
      <c r="B253" s="149" t="s">
        <v>90</v>
      </c>
      <c r="C253" s="86">
        <v>1</v>
      </c>
      <c r="D253" s="151"/>
      <c r="E253" s="79">
        <f>$C253*D253</f>
        <v>0</v>
      </c>
      <c r="F253" s="151"/>
      <c r="G253" s="79">
        <f>$C253*F253</f>
        <v>0</v>
      </c>
      <c r="H253" s="151"/>
      <c r="I253" s="126">
        <f>$C253*H253</f>
        <v>0</v>
      </c>
      <c r="J253" s="151"/>
      <c r="K253" s="131">
        <f>$C253*J253</f>
        <v>0</v>
      </c>
      <c r="L253" s="71">
        <f>D253+F253+H253+J253</f>
        <v>0</v>
      </c>
      <c r="M253" s="72">
        <f>$C253*L253</f>
        <v>0</v>
      </c>
      <c r="N253" s="151"/>
      <c r="O253" s="79">
        <f>$C253*N253</f>
        <v>0</v>
      </c>
      <c r="P253" s="151"/>
      <c r="Q253" s="79">
        <f>$C253*P253</f>
        <v>0</v>
      </c>
      <c r="R253" s="151"/>
      <c r="S253" s="79">
        <f>$C253*R253</f>
        <v>0</v>
      </c>
      <c r="T253" s="151"/>
      <c r="U253" s="79">
        <f>$C253*T253</f>
        <v>0</v>
      </c>
      <c r="V253" s="151"/>
      <c r="W253" s="79">
        <f>$C253*V253</f>
        <v>0</v>
      </c>
      <c r="X253" s="71">
        <f>D253+F253+H253+J253+N253+P253+R253+T253+V253</f>
        <v>0</v>
      </c>
      <c r="Y253" s="72">
        <f>$C253*X253</f>
        <v>0</v>
      </c>
    </row>
    <row r="254" spans="1:25" ht="14.25" x14ac:dyDescent="0.15">
      <c r="A254" s="148"/>
      <c r="B254" s="148"/>
      <c r="C254" s="81">
        <v>2</v>
      </c>
      <c r="D254" s="152"/>
      <c r="E254" s="77">
        <f>$C254*D254</f>
        <v>0</v>
      </c>
      <c r="F254" s="152"/>
      <c r="G254" s="77">
        <f>$C254*F254</f>
        <v>0</v>
      </c>
      <c r="H254" s="152"/>
      <c r="I254" s="124">
        <f>$C254*H254</f>
        <v>0</v>
      </c>
      <c r="J254" s="152"/>
      <c r="K254" s="129">
        <f>$C254*J254</f>
        <v>0</v>
      </c>
      <c r="L254" s="63">
        <f>D254+F254+H254+J254</f>
        <v>0</v>
      </c>
      <c r="M254" s="64">
        <f>$C254*L254</f>
        <v>0</v>
      </c>
      <c r="N254" s="152"/>
      <c r="O254" s="77">
        <f>$C254*N254</f>
        <v>0</v>
      </c>
      <c r="P254" s="152"/>
      <c r="Q254" s="77">
        <f>$C254*P254</f>
        <v>0</v>
      </c>
      <c r="R254" s="152"/>
      <c r="S254" s="77">
        <f>$C254*R254</f>
        <v>0</v>
      </c>
      <c r="T254" s="152"/>
      <c r="U254" s="77">
        <f>$C254*T254</f>
        <v>0</v>
      </c>
      <c r="V254" s="152"/>
      <c r="W254" s="77">
        <f>$C254*V254</f>
        <v>0</v>
      </c>
      <c r="X254" s="63">
        <f>D254+F254+H254+J254+N254+P254+R254+T254+V254</f>
        <v>0</v>
      </c>
      <c r="Y254" s="64">
        <f>$C254*X254</f>
        <v>0</v>
      </c>
    </row>
    <row r="255" spans="1:25" ht="14.25" x14ac:dyDescent="0.15">
      <c r="A255" s="148"/>
      <c r="B255" s="148"/>
      <c r="C255" s="81">
        <v>3</v>
      </c>
      <c r="D255" s="152"/>
      <c r="E255" s="77">
        <f>$C255*D255</f>
        <v>0</v>
      </c>
      <c r="F255" s="152"/>
      <c r="G255" s="77">
        <f>$C255*F255</f>
        <v>0</v>
      </c>
      <c r="H255" s="152"/>
      <c r="I255" s="124">
        <f>$C255*H255</f>
        <v>0</v>
      </c>
      <c r="J255" s="152"/>
      <c r="K255" s="129">
        <f>$C255*J255</f>
        <v>0</v>
      </c>
      <c r="L255" s="63">
        <f>D255+F255+H255+J255</f>
        <v>0</v>
      </c>
      <c r="M255" s="64">
        <f>$C255*L255</f>
        <v>0</v>
      </c>
      <c r="N255" s="152"/>
      <c r="O255" s="77">
        <f>$C255*N255</f>
        <v>0</v>
      </c>
      <c r="P255" s="152"/>
      <c r="Q255" s="77">
        <f>$C255*P255</f>
        <v>0</v>
      </c>
      <c r="R255" s="152"/>
      <c r="S255" s="77">
        <f>$C255*R255</f>
        <v>0</v>
      </c>
      <c r="T255" s="152"/>
      <c r="U255" s="77">
        <f>$C255*T255</f>
        <v>0</v>
      </c>
      <c r="V255" s="152"/>
      <c r="W255" s="77">
        <f>$C255*V255</f>
        <v>0</v>
      </c>
      <c r="X255" s="63">
        <f>D255+F255+H255+J255+N255+P255+R255+T255+V255</f>
        <v>0</v>
      </c>
      <c r="Y255" s="64">
        <f>$C255*X255</f>
        <v>0</v>
      </c>
    </row>
    <row r="256" spans="1:25" ht="14.25" x14ac:dyDescent="0.15">
      <c r="A256" s="148"/>
      <c r="B256" s="148"/>
      <c r="C256" s="81"/>
      <c r="D256" s="152"/>
      <c r="E256" s="77">
        <f>$C256*D256</f>
        <v>0</v>
      </c>
      <c r="F256" s="152"/>
      <c r="G256" s="77">
        <f>$C256*F256</f>
        <v>0</v>
      </c>
      <c r="H256" s="152"/>
      <c r="I256" s="124">
        <f>$C256*H256</f>
        <v>0</v>
      </c>
      <c r="J256" s="152"/>
      <c r="K256" s="129">
        <f>$C256*J256</f>
        <v>0</v>
      </c>
      <c r="L256" s="63">
        <f>D256+F256+H256+J256</f>
        <v>0</v>
      </c>
      <c r="M256" s="64">
        <f>$C256*L256</f>
        <v>0</v>
      </c>
      <c r="N256" s="152"/>
      <c r="O256" s="77">
        <f>$C256*N256</f>
        <v>0</v>
      </c>
      <c r="P256" s="152"/>
      <c r="Q256" s="77">
        <f>$C256*P256</f>
        <v>0</v>
      </c>
      <c r="R256" s="152"/>
      <c r="S256" s="77">
        <f>$C256*R256</f>
        <v>0</v>
      </c>
      <c r="T256" s="152"/>
      <c r="U256" s="77">
        <f>$C256*T256</f>
        <v>0</v>
      </c>
      <c r="V256" s="152"/>
      <c r="W256" s="77">
        <f>$C256*V256</f>
        <v>0</v>
      </c>
      <c r="X256" s="63">
        <f>D256+F256+H256+J256+N256+P256+R256+T256+V256</f>
        <v>0</v>
      </c>
      <c r="Y256" s="64">
        <f>$C256*X256</f>
        <v>0</v>
      </c>
    </row>
    <row r="257" spans="1:25" ht="15" thickBot="1" x14ac:dyDescent="0.2">
      <c r="A257" s="150"/>
      <c r="B257" s="150"/>
      <c r="C257" s="82"/>
      <c r="D257" s="153"/>
      <c r="E257" s="78">
        <f>$C257*D257</f>
        <v>0</v>
      </c>
      <c r="F257" s="153"/>
      <c r="G257" s="78">
        <f>$C257*F257</f>
        <v>0</v>
      </c>
      <c r="H257" s="153"/>
      <c r="I257" s="125">
        <f>$C257*H257</f>
        <v>0</v>
      </c>
      <c r="J257" s="153"/>
      <c r="K257" s="130">
        <f>$C257*J257</f>
        <v>0</v>
      </c>
      <c r="L257" s="65">
        <f>D257+F257+H257+J257</f>
        <v>0</v>
      </c>
      <c r="M257" s="66">
        <f>$C257*L257</f>
        <v>0</v>
      </c>
      <c r="N257" s="153"/>
      <c r="O257" s="78">
        <f>$C257*N257</f>
        <v>0</v>
      </c>
      <c r="P257" s="153"/>
      <c r="Q257" s="78">
        <f>$C257*P257</f>
        <v>0</v>
      </c>
      <c r="R257" s="153"/>
      <c r="S257" s="78">
        <f>$C257*R257</f>
        <v>0</v>
      </c>
      <c r="T257" s="153"/>
      <c r="U257" s="78">
        <f>$C257*T257</f>
        <v>0</v>
      </c>
      <c r="V257" s="153"/>
      <c r="W257" s="78">
        <f>$C257*V257</f>
        <v>0</v>
      </c>
      <c r="X257" s="65">
        <f>D257+F257+H257+J257+N257+P257+R257+T257+V257</f>
        <v>0</v>
      </c>
      <c r="Y257" s="66">
        <f>$C257*X257</f>
        <v>0</v>
      </c>
    </row>
    <row r="258" spans="1:25" ht="15" thickBot="1" x14ac:dyDescent="0.2">
      <c r="A258" s="150"/>
      <c r="B258" s="150"/>
      <c r="C258" s="83"/>
      <c r="D258" s="57"/>
      <c r="E258" s="80">
        <f>SUM(E253:E257)</f>
        <v>0</v>
      </c>
      <c r="F258" s="57"/>
      <c r="G258" s="80">
        <f>SUM(G253:G257)</f>
        <v>0</v>
      </c>
      <c r="H258" s="57"/>
      <c r="I258" s="121">
        <f>SUM(I253:I257)</f>
        <v>0</v>
      </c>
      <c r="J258" s="57"/>
      <c r="K258" s="80">
        <f>SUM(K253:K257)</f>
        <v>0</v>
      </c>
      <c r="L258" s="69" t="s">
        <v>10</v>
      </c>
      <c r="M258" s="70">
        <f>SUM(M253:M257)</f>
        <v>0</v>
      </c>
      <c r="N258" s="57"/>
      <c r="O258" s="80">
        <f>SUM(O253:O257)</f>
        <v>0</v>
      </c>
      <c r="P258" s="57"/>
      <c r="Q258" s="80">
        <f>SUM(Q253:Q257)</f>
        <v>0</v>
      </c>
      <c r="R258" s="57"/>
      <c r="S258" s="80">
        <f>SUM(S253:S257)</f>
        <v>0</v>
      </c>
      <c r="T258" s="57"/>
      <c r="U258" s="80">
        <f>SUM(U253:U257)</f>
        <v>0</v>
      </c>
      <c r="V258" s="57"/>
      <c r="W258" s="80">
        <f>SUM(W253:W257)</f>
        <v>0</v>
      </c>
      <c r="X258" s="69" t="s">
        <v>10</v>
      </c>
      <c r="Y258" s="70">
        <f>SUM(Y253:Y257)</f>
        <v>0</v>
      </c>
    </row>
    <row r="259" spans="1:25" ht="14.25" x14ac:dyDescent="0.15">
      <c r="A259" s="182">
        <v>55</v>
      </c>
      <c r="B259" s="182" t="s">
        <v>167</v>
      </c>
      <c r="C259" s="84">
        <v>0.5</v>
      </c>
      <c r="D259" s="192"/>
      <c r="E259" s="79">
        <f t="shared" ref="E259:E268" si="208">$C259*D259</f>
        <v>0</v>
      </c>
      <c r="F259" s="192"/>
      <c r="G259" s="79">
        <f t="shared" ref="G259:G268" si="209">$C259*F259</f>
        <v>0</v>
      </c>
      <c r="H259" s="192"/>
      <c r="I259" s="126">
        <f t="shared" ref="I259:I268" si="210">$C259*H259</f>
        <v>0</v>
      </c>
      <c r="J259" s="192"/>
      <c r="K259" s="131">
        <f t="shared" ref="K259:K268" si="211">$C259*J259</f>
        <v>0</v>
      </c>
      <c r="L259" s="61">
        <f t="shared" ref="L259:L268" si="212">D259+F259+H259+J259</f>
        <v>0</v>
      </c>
      <c r="M259" s="62">
        <f t="shared" ref="M259:M268" si="213">$C259*L259</f>
        <v>0</v>
      </c>
      <c r="N259" s="192"/>
      <c r="O259" s="79">
        <f t="shared" ref="O259:O268" si="214">$C259*N259</f>
        <v>0</v>
      </c>
      <c r="P259" s="192"/>
      <c r="Q259" s="79">
        <f t="shared" ref="Q259:Q268" si="215">$C259*P259</f>
        <v>0</v>
      </c>
      <c r="R259" s="192"/>
      <c r="S259" s="79">
        <f t="shared" ref="S259:S268" si="216">$C259*R259</f>
        <v>0</v>
      </c>
      <c r="T259" s="192"/>
      <c r="U259" s="79">
        <f t="shared" ref="U259:U268" si="217">$C259*T259</f>
        <v>0</v>
      </c>
      <c r="V259" s="192"/>
      <c r="W259" s="79">
        <f t="shared" ref="W259:W268" si="218">$C259*V259</f>
        <v>0</v>
      </c>
      <c r="X259" s="61">
        <f t="shared" ref="X259:X268" si="219">D259+F259+H259+J259+N259+P259+R259+T259+V259</f>
        <v>0</v>
      </c>
      <c r="Y259" s="62">
        <f t="shared" ref="Y259:Y268" si="220">$C259*X259</f>
        <v>0</v>
      </c>
    </row>
    <row r="260" spans="1:25" ht="14.25" x14ac:dyDescent="0.15">
      <c r="A260" s="180"/>
      <c r="B260" s="180"/>
      <c r="C260" s="81">
        <v>1</v>
      </c>
      <c r="D260" s="190"/>
      <c r="E260" s="77">
        <f t="shared" si="208"/>
        <v>0</v>
      </c>
      <c r="F260" s="190"/>
      <c r="G260" s="77">
        <f t="shared" si="209"/>
        <v>0</v>
      </c>
      <c r="H260" s="190"/>
      <c r="I260" s="124">
        <f t="shared" si="210"/>
        <v>0</v>
      </c>
      <c r="J260" s="190"/>
      <c r="K260" s="129">
        <f t="shared" si="211"/>
        <v>0</v>
      </c>
      <c r="L260" s="63">
        <f t="shared" si="212"/>
        <v>0</v>
      </c>
      <c r="M260" s="64">
        <f t="shared" si="213"/>
        <v>0</v>
      </c>
      <c r="N260" s="190"/>
      <c r="O260" s="77">
        <f t="shared" si="214"/>
        <v>0</v>
      </c>
      <c r="P260" s="190"/>
      <c r="Q260" s="77">
        <f t="shared" si="215"/>
        <v>0</v>
      </c>
      <c r="R260" s="190"/>
      <c r="S260" s="77">
        <f t="shared" si="216"/>
        <v>0</v>
      </c>
      <c r="T260" s="190"/>
      <c r="U260" s="77">
        <f t="shared" si="217"/>
        <v>0</v>
      </c>
      <c r="V260" s="190"/>
      <c r="W260" s="77">
        <f t="shared" si="218"/>
        <v>0</v>
      </c>
      <c r="X260" s="63">
        <f t="shared" si="219"/>
        <v>0</v>
      </c>
      <c r="Y260" s="64">
        <f t="shared" si="220"/>
        <v>0</v>
      </c>
    </row>
    <row r="261" spans="1:25" ht="14.25" x14ac:dyDescent="0.15">
      <c r="A261" s="180"/>
      <c r="B261" s="180"/>
      <c r="C261" s="81">
        <v>2</v>
      </c>
      <c r="D261" s="190"/>
      <c r="E261" s="77">
        <f t="shared" si="208"/>
        <v>0</v>
      </c>
      <c r="F261" s="190"/>
      <c r="G261" s="77">
        <f t="shared" si="209"/>
        <v>0</v>
      </c>
      <c r="H261" s="190"/>
      <c r="I261" s="124">
        <f t="shared" si="210"/>
        <v>0</v>
      </c>
      <c r="J261" s="190"/>
      <c r="K261" s="129">
        <f t="shared" si="211"/>
        <v>0</v>
      </c>
      <c r="L261" s="63">
        <f t="shared" si="212"/>
        <v>0</v>
      </c>
      <c r="M261" s="64">
        <f t="shared" si="213"/>
        <v>0</v>
      </c>
      <c r="N261" s="190"/>
      <c r="O261" s="77">
        <f t="shared" si="214"/>
        <v>0</v>
      </c>
      <c r="P261" s="190"/>
      <c r="Q261" s="77">
        <f t="shared" si="215"/>
        <v>0</v>
      </c>
      <c r="R261" s="190"/>
      <c r="S261" s="77">
        <f t="shared" si="216"/>
        <v>0</v>
      </c>
      <c r="T261" s="190"/>
      <c r="U261" s="77">
        <f t="shared" si="217"/>
        <v>0</v>
      </c>
      <c r="V261" s="190"/>
      <c r="W261" s="77">
        <f t="shared" si="218"/>
        <v>0</v>
      </c>
      <c r="X261" s="63">
        <f t="shared" si="219"/>
        <v>0</v>
      </c>
      <c r="Y261" s="64">
        <f t="shared" si="220"/>
        <v>0</v>
      </c>
    </row>
    <row r="262" spans="1:25" ht="14.25" x14ac:dyDescent="0.15">
      <c r="A262" s="180"/>
      <c r="B262" s="180"/>
      <c r="C262" s="81">
        <v>3</v>
      </c>
      <c r="D262" s="190"/>
      <c r="E262" s="77">
        <f t="shared" si="208"/>
        <v>0</v>
      </c>
      <c r="F262" s="190"/>
      <c r="G262" s="77">
        <f t="shared" si="209"/>
        <v>0</v>
      </c>
      <c r="H262" s="190"/>
      <c r="I262" s="124">
        <f t="shared" si="210"/>
        <v>0</v>
      </c>
      <c r="J262" s="190"/>
      <c r="K262" s="129">
        <f t="shared" si="211"/>
        <v>0</v>
      </c>
      <c r="L262" s="63">
        <f t="shared" si="212"/>
        <v>0</v>
      </c>
      <c r="M262" s="64">
        <f t="shared" si="213"/>
        <v>0</v>
      </c>
      <c r="N262" s="190"/>
      <c r="O262" s="77">
        <f t="shared" si="214"/>
        <v>0</v>
      </c>
      <c r="P262" s="190"/>
      <c r="Q262" s="77">
        <f t="shared" si="215"/>
        <v>0</v>
      </c>
      <c r="R262" s="190"/>
      <c r="S262" s="77">
        <f t="shared" si="216"/>
        <v>0</v>
      </c>
      <c r="T262" s="190"/>
      <c r="U262" s="77">
        <f t="shared" si="217"/>
        <v>0</v>
      </c>
      <c r="V262" s="190"/>
      <c r="W262" s="77">
        <f t="shared" si="218"/>
        <v>0</v>
      </c>
      <c r="X262" s="63">
        <f t="shared" si="219"/>
        <v>0</v>
      </c>
      <c r="Y262" s="64">
        <f t="shared" si="220"/>
        <v>0</v>
      </c>
    </row>
    <row r="263" spans="1:25" ht="14.25" x14ac:dyDescent="0.15">
      <c r="A263" s="180"/>
      <c r="B263" s="180"/>
      <c r="C263" s="81">
        <v>4</v>
      </c>
      <c r="D263" s="190"/>
      <c r="E263" s="77">
        <f t="shared" si="208"/>
        <v>0</v>
      </c>
      <c r="F263" s="190"/>
      <c r="G263" s="77">
        <f t="shared" si="209"/>
        <v>0</v>
      </c>
      <c r="H263" s="190"/>
      <c r="I263" s="124">
        <f t="shared" si="210"/>
        <v>0</v>
      </c>
      <c r="J263" s="190"/>
      <c r="K263" s="129">
        <f t="shared" si="211"/>
        <v>0</v>
      </c>
      <c r="L263" s="63">
        <f t="shared" si="212"/>
        <v>0</v>
      </c>
      <c r="M263" s="64">
        <f t="shared" si="213"/>
        <v>0</v>
      </c>
      <c r="N263" s="190"/>
      <c r="O263" s="77">
        <f t="shared" si="214"/>
        <v>0</v>
      </c>
      <c r="P263" s="190"/>
      <c r="Q263" s="77">
        <f t="shared" si="215"/>
        <v>0</v>
      </c>
      <c r="R263" s="190"/>
      <c r="S263" s="77">
        <f t="shared" si="216"/>
        <v>0</v>
      </c>
      <c r="T263" s="190"/>
      <c r="U263" s="77">
        <f t="shared" si="217"/>
        <v>0</v>
      </c>
      <c r="V263" s="190"/>
      <c r="W263" s="77">
        <f t="shared" si="218"/>
        <v>0</v>
      </c>
      <c r="X263" s="63">
        <f t="shared" si="219"/>
        <v>0</v>
      </c>
      <c r="Y263" s="64">
        <f t="shared" si="220"/>
        <v>0</v>
      </c>
    </row>
    <row r="264" spans="1:25" ht="14.25" x14ac:dyDescent="0.15">
      <c r="A264" s="180"/>
      <c r="B264" s="180"/>
      <c r="C264" s="81">
        <v>5</v>
      </c>
      <c r="D264" s="190"/>
      <c r="E264" s="77">
        <f t="shared" si="208"/>
        <v>0</v>
      </c>
      <c r="F264" s="190"/>
      <c r="G264" s="77">
        <f t="shared" si="209"/>
        <v>0</v>
      </c>
      <c r="H264" s="190"/>
      <c r="I264" s="124">
        <f t="shared" si="210"/>
        <v>0</v>
      </c>
      <c r="J264" s="190"/>
      <c r="K264" s="129">
        <f t="shared" si="211"/>
        <v>0</v>
      </c>
      <c r="L264" s="63">
        <f t="shared" si="212"/>
        <v>0</v>
      </c>
      <c r="M264" s="64">
        <f t="shared" si="213"/>
        <v>0</v>
      </c>
      <c r="N264" s="190"/>
      <c r="O264" s="77">
        <f t="shared" si="214"/>
        <v>0</v>
      </c>
      <c r="P264" s="190"/>
      <c r="Q264" s="77">
        <f t="shared" si="215"/>
        <v>0</v>
      </c>
      <c r="R264" s="190"/>
      <c r="S264" s="77">
        <f t="shared" si="216"/>
        <v>0</v>
      </c>
      <c r="T264" s="190"/>
      <c r="U264" s="77">
        <f t="shared" si="217"/>
        <v>0</v>
      </c>
      <c r="V264" s="190"/>
      <c r="W264" s="77">
        <f t="shared" si="218"/>
        <v>0</v>
      </c>
      <c r="X264" s="63">
        <f t="shared" si="219"/>
        <v>0</v>
      </c>
      <c r="Y264" s="64">
        <f t="shared" si="220"/>
        <v>0</v>
      </c>
    </row>
    <row r="265" spans="1:25" ht="14.25" x14ac:dyDescent="0.15">
      <c r="A265" s="180"/>
      <c r="B265" s="180"/>
      <c r="C265" s="81">
        <v>7</v>
      </c>
      <c r="D265" s="190"/>
      <c r="E265" s="77">
        <f t="shared" si="208"/>
        <v>0</v>
      </c>
      <c r="F265" s="190"/>
      <c r="G265" s="77">
        <f t="shared" si="209"/>
        <v>0</v>
      </c>
      <c r="H265" s="190"/>
      <c r="I265" s="124">
        <f t="shared" si="210"/>
        <v>0</v>
      </c>
      <c r="J265" s="190"/>
      <c r="K265" s="129">
        <f t="shared" si="211"/>
        <v>0</v>
      </c>
      <c r="L265" s="63">
        <f t="shared" si="212"/>
        <v>0</v>
      </c>
      <c r="M265" s="64">
        <f t="shared" si="213"/>
        <v>0</v>
      </c>
      <c r="N265" s="190"/>
      <c r="O265" s="77">
        <f t="shared" si="214"/>
        <v>0</v>
      </c>
      <c r="P265" s="190"/>
      <c r="Q265" s="77">
        <f t="shared" si="215"/>
        <v>0</v>
      </c>
      <c r="R265" s="190"/>
      <c r="S265" s="77">
        <f t="shared" si="216"/>
        <v>0</v>
      </c>
      <c r="T265" s="190"/>
      <c r="U265" s="77">
        <f t="shared" si="217"/>
        <v>0</v>
      </c>
      <c r="V265" s="190"/>
      <c r="W265" s="77">
        <f t="shared" si="218"/>
        <v>0</v>
      </c>
      <c r="X265" s="63">
        <f t="shared" si="219"/>
        <v>0</v>
      </c>
      <c r="Y265" s="64">
        <f t="shared" si="220"/>
        <v>0</v>
      </c>
    </row>
    <row r="266" spans="1:25" ht="14.25" x14ac:dyDescent="0.15">
      <c r="A266" s="180"/>
      <c r="B266" s="180"/>
      <c r="C266" s="81">
        <v>9</v>
      </c>
      <c r="D266" s="190"/>
      <c r="E266" s="77">
        <f t="shared" si="208"/>
        <v>0</v>
      </c>
      <c r="F266" s="190"/>
      <c r="G266" s="77">
        <f t="shared" si="209"/>
        <v>0</v>
      </c>
      <c r="H266" s="190"/>
      <c r="I266" s="124">
        <f t="shared" si="210"/>
        <v>0</v>
      </c>
      <c r="J266" s="190"/>
      <c r="K266" s="129">
        <f t="shared" si="211"/>
        <v>0</v>
      </c>
      <c r="L266" s="63">
        <f t="shared" si="212"/>
        <v>0</v>
      </c>
      <c r="M266" s="64">
        <f t="shared" si="213"/>
        <v>0</v>
      </c>
      <c r="N266" s="190"/>
      <c r="O266" s="77">
        <f t="shared" si="214"/>
        <v>0</v>
      </c>
      <c r="P266" s="190"/>
      <c r="Q266" s="77">
        <f t="shared" si="215"/>
        <v>0</v>
      </c>
      <c r="R266" s="190"/>
      <c r="S266" s="77">
        <f t="shared" si="216"/>
        <v>0</v>
      </c>
      <c r="T266" s="190"/>
      <c r="U266" s="77">
        <f t="shared" si="217"/>
        <v>0</v>
      </c>
      <c r="V266" s="190"/>
      <c r="W266" s="77">
        <f t="shared" si="218"/>
        <v>0</v>
      </c>
      <c r="X266" s="63">
        <f t="shared" si="219"/>
        <v>0</v>
      </c>
      <c r="Y266" s="64">
        <f t="shared" si="220"/>
        <v>0</v>
      </c>
    </row>
    <row r="267" spans="1:25" ht="14.25" x14ac:dyDescent="0.15">
      <c r="A267" s="180"/>
      <c r="B267" s="180"/>
      <c r="C267" s="81">
        <v>13</v>
      </c>
      <c r="D267" s="190"/>
      <c r="E267" s="77">
        <f t="shared" si="208"/>
        <v>0</v>
      </c>
      <c r="F267" s="190"/>
      <c r="G267" s="77">
        <f t="shared" si="209"/>
        <v>0</v>
      </c>
      <c r="H267" s="190"/>
      <c r="I267" s="124">
        <f t="shared" si="210"/>
        <v>0</v>
      </c>
      <c r="J267" s="190"/>
      <c r="K267" s="129">
        <f t="shared" si="211"/>
        <v>0</v>
      </c>
      <c r="L267" s="63">
        <f t="shared" si="212"/>
        <v>0</v>
      </c>
      <c r="M267" s="64">
        <f t="shared" si="213"/>
        <v>0</v>
      </c>
      <c r="N267" s="190"/>
      <c r="O267" s="77">
        <f t="shared" si="214"/>
        <v>0</v>
      </c>
      <c r="P267" s="190"/>
      <c r="Q267" s="77">
        <f t="shared" si="215"/>
        <v>0</v>
      </c>
      <c r="R267" s="190"/>
      <c r="S267" s="77">
        <f t="shared" si="216"/>
        <v>0</v>
      </c>
      <c r="T267" s="190"/>
      <c r="U267" s="77">
        <f t="shared" si="217"/>
        <v>0</v>
      </c>
      <c r="V267" s="190"/>
      <c r="W267" s="77">
        <f t="shared" si="218"/>
        <v>0</v>
      </c>
      <c r="X267" s="63">
        <f t="shared" si="219"/>
        <v>0</v>
      </c>
      <c r="Y267" s="64">
        <f t="shared" si="220"/>
        <v>0</v>
      </c>
    </row>
    <row r="268" spans="1:25" ht="15" thickBot="1" x14ac:dyDescent="0.2">
      <c r="A268" s="181"/>
      <c r="B268" s="181"/>
      <c r="C268" s="87">
        <v>18</v>
      </c>
      <c r="D268" s="193"/>
      <c r="E268" s="78">
        <f t="shared" si="208"/>
        <v>0</v>
      </c>
      <c r="F268" s="193"/>
      <c r="G268" s="78">
        <f t="shared" si="209"/>
        <v>0</v>
      </c>
      <c r="H268" s="193"/>
      <c r="I268" s="125">
        <f t="shared" si="210"/>
        <v>0</v>
      </c>
      <c r="J268" s="193"/>
      <c r="K268" s="130">
        <f t="shared" si="211"/>
        <v>0</v>
      </c>
      <c r="L268" s="73">
        <f t="shared" si="212"/>
        <v>0</v>
      </c>
      <c r="M268" s="74">
        <f t="shared" si="213"/>
        <v>0</v>
      </c>
      <c r="N268" s="193"/>
      <c r="O268" s="78">
        <f t="shared" si="214"/>
        <v>0</v>
      </c>
      <c r="P268" s="193"/>
      <c r="Q268" s="78">
        <f t="shared" si="215"/>
        <v>0</v>
      </c>
      <c r="R268" s="193"/>
      <c r="S268" s="78">
        <f t="shared" si="216"/>
        <v>0</v>
      </c>
      <c r="T268" s="193"/>
      <c r="U268" s="78">
        <f t="shared" si="217"/>
        <v>0</v>
      </c>
      <c r="V268" s="193"/>
      <c r="W268" s="78">
        <f t="shared" si="218"/>
        <v>0</v>
      </c>
      <c r="X268" s="73">
        <f t="shared" si="219"/>
        <v>0</v>
      </c>
      <c r="Y268" s="74">
        <f t="shared" si="220"/>
        <v>0</v>
      </c>
    </row>
    <row r="269" spans="1:25" ht="15" thickBot="1" x14ac:dyDescent="0.2">
      <c r="A269" s="183"/>
      <c r="B269" s="183"/>
      <c r="C269" s="85"/>
      <c r="D269" s="58"/>
      <c r="E269" s="80">
        <f>SUM(E259:E268)</f>
        <v>0</v>
      </c>
      <c r="F269" s="58"/>
      <c r="G269" s="80">
        <f>SUM(G259:G268)</f>
        <v>0</v>
      </c>
      <c r="H269" s="58"/>
      <c r="I269" s="121">
        <f>SUM(I259:I268)</f>
        <v>0</v>
      </c>
      <c r="J269" s="58"/>
      <c r="K269" s="80">
        <f>SUM(K259:K268)</f>
        <v>0</v>
      </c>
      <c r="L269" s="69" t="s">
        <v>10</v>
      </c>
      <c r="M269" s="70">
        <f>SUM(M259:M268)</f>
        <v>0</v>
      </c>
      <c r="N269" s="58"/>
      <c r="O269" s="80">
        <f>SUM(O259:O268)</f>
        <v>0</v>
      </c>
      <c r="P269" s="58"/>
      <c r="Q269" s="80">
        <f>SUM(Q259:Q268)</f>
        <v>0</v>
      </c>
      <c r="R269" s="58"/>
      <c r="S269" s="80">
        <f>SUM(S259:S268)</f>
        <v>0</v>
      </c>
      <c r="T269" s="58"/>
      <c r="U269" s="80">
        <f>SUM(U259:U268)</f>
        <v>0</v>
      </c>
      <c r="V269" s="58"/>
      <c r="W269" s="80">
        <f>SUM(W259:W268)</f>
        <v>0</v>
      </c>
      <c r="X269" s="69" t="s">
        <v>10</v>
      </c>
      <c r="Y269" s="70">
        <f>SUM(Y259:Y268)</f>
        <v>0</v>
      </c>
    </row>
    <row r="270" spans="1:25" ht="14.25" customHeight="1" x14ac:dyDescent="0.15">
      <c r="A270" s="149">
        <v>56</v>
      </c>
      <c r="B270" s="149" t="s">
        <v>39</v>
      </c>
      <c r="C270" s="86">
        <v>4</v>
      </c>
      <c r="D270" s="151"/>
      <c r="E270" s="79">
        <f t="shared" ref="E270:E279" si="221">$C270*D270</f>
        <v>0</v>
      </c>
      <c r="F270" s="151"/>
      <c r="G270" s="79">
        <f t="shared" ref="G270:G279" si="222">$C270*F270</f>
        <v>0</v>
      </c>
      <c r="H270" s="151"/>
      <c r="I270" s="126">
        <f t="shared" ref="I270:I279" si="223">$C270*H270</f>
        <v>0</v>
      </c>
      <c r="J270" s="151"/>
      <c r="K270" s="131">
        <f t="shared" ref="K270:K279" si="224">$C270*J270</f>
        <v>0</v>
      </c>
      <c r="L270" s="71">
        <f t="shared" ref="L270:L279" si="225">D270+F270+H270+J270</f>
        <v>0</v>
      </c>
      <c r="M270" s="72">
        <f t="shared" ref="M270:M279" si="226">$C270*L270</f>
        <v>0</v>
      </c>
      <c r="N270" s="151"/>
      <c r="O270" s="79">
        <f t="shared" ref="O270:O279" si="227">$C270*N270</f>
        <v>0</v>
      </c>
      <c r="P270" s="151"/>
      <c r="Q270" s="79">
        <f t="shared" ref="Q270:Q279" si="228">$C270*P270</f>
        <v>0</v>
      </c>
      <c r="R270" s="151"/>
      <c r="S270" s="79">
        <f t="shared" ref="S270:S279" si="229">$C270*R270</f>
        <v>0</v>
      </c>
      <c r="T270" s="151"/>
      <c r="U270" s="79">
        <f t="shared" ref="U270:U279" si="230">$C270*T270</f>
        <v>0</v>
      </c>
      <c r="V270" s="151"/>
      <c r="W270" s="79">
        <f t="shared" ref="W270:W279" si="231">$C270*V270</f>
        <v>0</v>
      </c>
      <c r="X270" s="71">
        <f t="shared" ref="X270:X279" si="232">D270+F270+H270+J270+N270+P270+R270+T270+V270</f>
        <v>0</v>
      </c>
      <c r="Y270" s="72">
        <f t="shared" ref="Y270:Y279" si="233">$C270*X270</f>
        <v>0</v>
      </c>
    </row>
    <row r="271" spans="1:25" ht="14.25" customHeight="1" x14ac:dyDescent="0.15">
      <c r="A271" s="148"/>
      <c r="B271" s="148"/>
      <c r="C271" s="81">
        <v>28</v>
      </c>
      <c r="D271" s="152"/>
      <c r="E271" s="77">
        <f t="shared" si="221"/>
        <v>0</v>
      </c>
      <c r="F271" s="152"/>
      <c r="G271" s="77">
        <f t="shared" si="222"/>
        <v>0</v>
      </c>
      <c r="H271" s="152"/>
      <c r="I271" s="124">
        <f t="shared" si="223"/>
        <v>0</v>
      </c>
      <c r="J271" s="152"/>
      <c r="K271" s="129">
        <f t="shared" si="224"/>
        <v>0</v>
      </c>
      <c r="L271" s="63">
        <f t="shared" si="225"/>
        <v>0</v>
      </c>
      <c r="M271" s="64">
        <f t="shared" si="226"/>
        <v>0</v>
      </c>
      <c r="N271" s="152"/>
      <c r="O271" s="77">
        <f t="shared" si="227"/>
        <v>0</v>
      </c>
      <c r="P271" s="152"/>
      <c r="Q271" s="77">
        <f t="shared" si="228"/>
        <v>0</v>
      </c>
      <c r="R271" s="152"/>
      <c r="S271" s="77">
        <f t="shared" si="229"/>
        <v>0</v>
      </c>
      <c r="T271" s="152"/>
      <c r="U271" s="77">
        <f t="shared" si="230"/>
        <v>0</v>
      </c>
      <c r="V271" s="152"/>
      <c r="W271" s="77">
        <f t="shared" si="231"/>
        <v>0</v>
      </c>
      <c r="X271" s="63">
        <f t="shared" si="232"/>
        <v>0</v>
      </c>
      <c r="Y271" s="64">
        <f t="shared" si="233"/>
        <v>0</v>
      </c>
    </row>
    <row r="272" spans="1:25" ht="14.25" customHeight="1" x14ac:dyDescent="0.15">
      <c r="A272" s="148"/>
      <c r="B272" s="148"/>
      <c r="C272" s="81">
        <v>60</v>
      </c>
      <c r="D272" s="152"/>
      <c r="E272" s="77">
        <f t="shared" si="221"/>
        <v>0</v>
      </c>
      <c r="F272" s="152"/>
      <c r="G272" s="77">
        <f t="shared" si="222"/>
        <v>0</v>
      </c>
      <c r="H272" s="152"/>
      <c r="I272" s="124">
        <f t="shared" si="223"/>
        <v>0</v>
      </c>
      <c r="J272" s="152"/>
      <c r="K272" s="129">
        <f t="shared" si="224"/>
        <v>0</v>
      </c>
      <c r="L272" s="63">
        <f t="shared" si="225"/>
        <v>0</v>
      </c>
      <c r="M272" s="64">
        <f t="shared" si="226"/>
        <v>0</v>
      </c>
      <c r="N272" s="152"/>
      <c r="O272" s="77">
        <f t="shared" si="227"/>
        <v>0</v>
      </c>
      <c r="P272" s="152"/>
      <c r="Q272" s="77">
        <f t="shared" si="228"/>
        <v>0</v>
      </c>
      <c r="R272" s="152"/>
      <c r="S272" s="77">
        <f t="shared" si="229"/>
        <v>0</v>
      </c>
      <c r="T272" s="152"/>
      <c r="U272" s="77">
        <f t="shared" si="230"/>
        <v>0</v>
      </c>
      <c r="V272" s="152"/>
      <c r="W272" s="77">
        <f t="shared" si="231"/>
        <v>0</v>
      </c>
      <c r="X272" s="63">
        <f t="shared" si="232"/>
        <v>0</v>
      </c>
      <c r="Y272" s="64">
        <f t="shared" si="233"/>
        <v>0</v>
      </c>
    </row>
    <row r="273" spans="1:25" ht="14.25" customHeight="1" x14ac:dyDescent="0.15">
      <c r="A273" s="148"/>
      <c r="B273" s="148"/>
      <c r="C273" s="81">
        <v>88</v>
      </c>
      <c r="D273" s="152"/>
      <c r="E273" s="77">
        <f t="shared" si="221"/>
        <v>0</v>
      </c>
      <c r="F273" s="152"/>
      <c r="G273" s="77">
        <f t="shared" si="222"/>
        <v>0</v>
      </c>
      <c r="H273" s="152"/>
      <c r="I273" s="124">
        <f t="shared" si="223"/>
        <v>0</v>
      </c>
      <c r="J273" s="152"/>
      <c r="K273" s="129">
        <f t="shared" si="224"/>
        <v>0</v>
      </c>
      <c r="L273" s="63">
        <f t="shared" si="225"/>
        <v>0</v>
      </c>
      <c r="M273" s="64">
        <f t="shared" si="226"/>
        <v>0</v>
      </c>
      <c r="N273" s="152"/>
      <c r="O273" s="77">
        <f t="shared" si="227"/>
        <v>0</v>
      </c>
      <c r="P273" s="152"/>
      <c r="Q273" s="77">
        <f t="shared" si="228"/>
        <v>0</v>
      </c>
      <c r="R273" s="152"/>
      <c r="S273" s="77">
        <f t="shared" si="229"/>
        <v>0</v>
      </c>
      <c r="T273" s="152"/>
      <c r="U273" s="77">
        <f t="shared" si="230"/>
        <v>0</v>
      </c>
      <c r="V273" s="152"/>
      <c r="W273" s="77">
        <f t="shared" si="231"/>
        <v>0</v>
      </c>
      <c r="X273" s="63">
        <f t="shared" si="232"/>
        <v>0</v>
      </c>
      <c r="Y273" s="64">
        <f t="shared" si="233"/>
        <v>0</v>
      </c>
    </row>
    <row r="274" spans="1:25" ht="14.25" customHeight="1" x14ac:dyDescent="0.15">
      <c r="A274" s="148"/>
      <c r="B274" s="148"/>
      <c r="C274" s="81">
        <v>140</v>
      </c>
      <c r="D274" s="152"/>
      <c r="E274" s="77">
        <f t="shared" si="221"/>
        <v>0</v>
      </c>
      <c r="F274" s="152"/>
      <c r="G274" s="77">
        <f t="shared" si="222"/>
        <v>0</v>
      </c>
      <c r="H274" s="152"/>
      <c r="I274" s="124">
        <f t="shared" si="223"/>
        <v>0</v>
      </c>
      <c r="J274" s="152"/>
      <c r="K274" s="129">
        <f t="shared" si="224"/>
        <v>0</v>
      </c>
      <c r="L274" s="63">
        <f t="shared" si="225"/>
        <v>0</v>
      </c>
      <c r="M274" s="64">
        <f t="shared" si="226"/>
        <v>0</v>
      </c>
      <c r="N274" s="152"/>
      <c r="O274" s="77">
        <f t="shared" si="227"/>
        <v>0</v>
      </c>
      <c r="P274" s="152"/>
      <c r="Q274" s="77">
        <f t="shared" si="228"/>
        <v>0</v>
      </c>
      <c r="R274" s="152"/>
      <c r="S274" s="77">
        <f t="shared" si="229"/>
        <v>0</v>
      </c>
      <c r="T274" s="152"/>
      <c r="U274" s="77">
        <f t="shared" si="230"/>
        <v>0</v>
      </c>
      <c r="V274" s="152"/>
      <c r="W274" s="77">
        <f t="shared" si="231"/>
        <v>0</v>
      </c>
      <c r="X274" s="63">
        <f t="shared" si="232"/>
        <v>0</v>
      </c>
      <c r="Y274" s="64">
        <f t="shared" si="233"/>
        <v>0</v>
      </c>
    </row>
    <row r="275" spans="1:25" ht="14.25" customHeight="1" x14ac:dyDescent="0.15">
      <c r="A275" s="148"/>
      <c r="B275" s="148"/>
      <c r="C275" s="81">
        <v>200</v>
      </c>
      <c r="D275" s="152"/>
      <c r="E275" s="77">
        <f t="shared" si="221"/>
        <v>0</v>
      </c>
      <c r="F275" s="152"/>
      <c r="G275" s="77">
        <f t="shared" si="222"/>
        <v>0</v>
      </c>
      <c r="H275" s="152"/>
      <c r="I275" s="124">
        <f t="shared" si="223"/>
        <v>0</v>
      </c>
      <c r="J275" s="152"/>
      <c r="K275" s="129">
        <f t="shared" si="224"/>
        <v>0</v>
      </c>
      <c r="L275" s="63">
        <f t="shared" si="225"/>
        <v>0</v>
      </c>
      <c r="M275" s="64">
        <f t="shared" si="226"/>
        <v>0</v>
      </c>
      <c r="N275" s="152"/>
      <c r="O275" s="77">
        <f t="shared" si="227"/>
        <v>0</v>
      </c>
      <c r="P275" s="152"/>
      <c r="Q275" s="77">
        <f t="shared" si="228"/>
        <v>0</v>
      </c>
      <c r="R275" s="152"/>
      <c r="S275" s="77">
        <f t="shared" si="229"/>
        <v>0</v>
      </c>
      <c r="T275" s="152"/>
      <c r="U275" s="77">
        <f t="shared" si="230"/>
        <v>0</v>
      </c>
      <c r="V275" s="152"/>
      <c r="W275" s="77">
        <f t="shared" si="231"/>
        <v>0</v>
      </c>
      <c r="X275" s="63">
        <f t="shared" si="232"/>
        <v>0</v>
      </c>
      <c r="Y275" s="64">
        <f t="shared" si="233"/>
        <v>0</v>
      </c>
    </row>
    <row r="276" spans="1:25" ht="14.25" customHeight="1" x14ac:dyDescent="0.15">
      <c r="A276" s="148"/>
      <c r="B276" s="148"/>
      <c r="C276" s="81"/>
      <c r="D276" s="152"/>
      <c r="E276" s="77">
        <f t="shared" si="221"/>
        <v>0</v>
      </c>
      <c r="F276" s="152"/>
      <c r="G276" s="77">
        <f t="shared" si="222"/>
        <v>0</v>
      </c>
      <c r="H276" s="152"/>
      <c r="I276" s="124">
        <f t="shared" si="223"/>
        <v>0</v>
      </c>
      <c r="J276" s="152"/>
      <c r="K276" s="129">
        <f t="shared" si="224"/>
        <v>0</v>
      </c>
      <c r="L276" s="63">
        <f t="shared" si="225"/>
        <v>0</v>
      </c>
      <c r="M276" s="64">
        <f t="shared" si="226"/>
        <v>0</v>
      </c>
      <c r="N276" s="152"/>
      <c r="O276" s="77">
        <f t="shared" si="227"/>
        <v>0</v>
      </c>
      <c r="P276" s="152"/>
      <c r="Q276" s="77">
        <f t="shared" si="228"/>
        <v>0</v>
      </c>
      <c r="R276" s="152"/>
      <c r="S276" s="77">
        <f t="shared" si="229"/>
        <v>0</v>
      </c>
      <c r="T276" s="152"/>
      <c r="U276" s="77">
        <f t="shared" si="230"/>
        <v>0</v>
      </c>
      <c r="V276" s="152"/>
      <c r="W276" s="77">
        <f t="shared" si="231"/>
        <v>0</v>
      </c>
      <c r="X276" s="63">
        <f t="shared" si="232"/>
        <v>0</v>
      </c>
      <c r="Y276" s="64">
        <f t="shared" si="233"/>
        <v>0</v>
      </c>
    </row>
    <row r="277" spans="1:25" ht="14.25" customHeight="1" x14ac:dyDescent="0.15">
      <c r="A277" s="148"/>
      <c r="B277" s="148"/>
      <c r="C277" s="81"/>
      <c r="D277" s="152"/>
      <c r="E277" s="77">
        <f t="shared" si="221"/>
        <v>0</v>
      </c>
      <c r="F277" s="152"/>
      <c r="G277" s="77">
        <f t="shared" si="222"/>
        <v>0</v>
      </c>
      <c r="H277" s="152"/>
      <c r="I277" s="124">
        <f t="shared" si="223"/>
        <v>0</v>
      </c>
      <c r="J277" s="152"/>
      <c r="K277" s="129">
        <f t="shared" si="224"/>
        <v>0</v>
      </c>
      <c r="L277" s="63">
        <f t="shared" si="225"/>
        <v>0</v>
      </c>
      <c r="M277" s="64">
        <f t="shared" si="226"/>
        <v>0</v>
      </c>
      <c r="N277" s="152"/>
      <c r="O277" s="77">
        <f t="shared" si="227"/>
        <v>0</v>
      </c>
      <c r="P277" s="152"/>
      <c r="Q277" s="77">
        <f t="shared" si="228"/>
        <v>0</v>
      </c>
      <c r="R277" s="152"/>
      <c r="S277" s="77">
        <f t="shared" si="229"/>
        <v>0</v>
      </c>
      <c r="T277" s="152"/>
      <c r="U277" s="77">
        <f t="shared" si="230"/>
        <v>0</v>
      </c>
      <c r="V277" s="152"/>
      <c r="W277" s="77">
        <f t="shared" si="231"/>
        <v>0</v>
      </c>
      <c r="X277" s="63">
        <f t="shared" si="232"/>
        <v>0</v>
      </c>
      <c r="Y277" s="64">
        <f t="shared" si="233"/>
        <v>0</v>
      </c>
    </row>
    <row r="278" spans="1:25" ht="14.25" customHeight="1" x14ac:dyDescent="0.15">
      <c r="A278" s="148"/>
      <c r="B278" s="148"/>
      <c r="C278" s="81"/>
      <c r="D278" s="152"/>
      <c r="E278" s="77">
        <f t="shared" si="221"/>
        <v>0</v>
      </c>
      <c r="F278" s="152"/>
      <c r="G278" s="77">
        <f t="shared" si="222"/>
        <v>0</v>
      </c>
      <c r="H278" s="152"/>
      <c r="I278" s="124">
        <f t="shared" si="223"/>
        <v>0</v>
      </c>
      <c r="J278" s="152"/>
      <c r="K278" s="129">
        <f t="shared" si="224"/>
        <v>0</v>
      </c>
      <c r="L278" s="63">
        <f t="shared" si="225"/>
        <v>0</v>
      </c>
      <c r="M278" s="64">
        <f t="shared" si="226"/>
        <v>0</v>
      </c>
      <c r="N278" s="152"/>
      <c r="O278" s="77">
        <f t="shared" si="227"/>
        <v>0</v>
      </c>
      <c r="P278" s="152"/>
      <c r="Q278" s="77">
        <f t="shared" si="228"/>
        <v>0</v>
      </c>
      <c r="R278" s="152"/>
      <c r="S278" s="77">
        <f t="shared" si="229"/>
        <v>0</v>
      </c>
      <c r="T278" s="152"/>
      <c r="U278" s="77">
        <f t="shared" si="230"/>
        <v>0</v>
      </c>
      <c r="V278" s="152"/>
      <c r="W278" s="77">
        <f t="shared" si="231"/>
        <v>0</v>
      </c>
      <c r="X278" s="63">
        <f t="shared" si="232"/>
        <v>0</v>
      </c>
      <c r="Y278" s="64">
        <f t="shared" si="233"/>
        <v>0</v>
      </c>
    </row>
    <row r="279" spans="1:25" ht="14.25" customHeight="1" thickBot="1" x14ac:dyDescent="0.2">
      <c r="A279" s="150"/>
      <c r="B279" s="150"/>
      <c r="C279" s="82"/>
      <c r="D279" s="153"/>
      <c r="E279" s="78">
        <f t="shared" si="221"/>
        <v>0</v>
      </c>
      <c r="F279" s="153"/>
      <c r="G279" s="78">
        <f t="shared" si="222"/>
        <v>0</v>
      </c>
      <c r="H279" s="153"/>
      <c r="I279" s="125">
        <f t="shared" si="223"/>
        <v>0</v>
      </c>
      <c r="J279" s="153"/>
      <c r="K279" s="130">
        <f t="shared" si="224"/>
        <v>0</v>
      </c>
      <c r="L279" s="65">
        <f t="shared" si="225"/>
        <v>0</v>
      </c>
      <c r="M279" s="66">
        <f t="shared" si="226"/>
        <v>0</v>
      </c>
      <c r="N279" s="153"/>
      <c r="O279" s="78">
        <f t="shared" si="227"/>
        <v>0</v>
      </c>
      <c r="P279" s="153"/>
      <c r="Q279" s="78">
        <f t="shared" si="228"/>
        <v>0</v>
      </c>
      <c r="R279" s="153"/>
      <c r="S279" s="78">
        <f t="shared" si="229"/>
        <v>0</v>
      </c>
      <c r="T279" s="153"/>
      <c r="U279" s="78">
        <f t="shared" si="230"/>
        <v>0</v>
      </c>
      <c r="V279" s="153"/>
      <c r="W279" s="78">
        <f t="shared" si="231"/>
        <v>0</v>
      </c>
      <c r="X279" s="65">
        <f t="shared" si="232"/>
        <v>0</v>
      </c>
      <c r="Y279" s="66">
        <f t="shared" si="233"/>
        <v>0</v>
      </c>
    </row>
    <row r="280" spans="1:25" ht="15" thickBot="1" x14ac:dyDescent="0.2">
      <c r="A280" s="150"/>
      <c r="B280" s="150"/>
      <c r="C280" s="83"/>
      <c r="D280" s="57"/>
      <c r="E280" s="80">
        <f>SUM(E270:E279)</f>
        <v>0</v>
      </c>
      <c r="F280" s="57"/>
      <c r="G280" s="80">
        <f>SUM(G270:G279)</f>
        <v>0</v>
      </c>
      <c r="H280" s="57"/>
      <c r="I280" s="121">
        <f>SUM(I270:I279)</f>
        <v>0</v>
      </c>
      <c r="J280" s="57"/>
      <c r="K280" s="80">
        <f>SUM(K270:K279)</f>
        <v>0</v>
      </c>
      <c r="L280" s="69" t="s">
        <v>10</v>
      </c>
      <c r="M280" s="70">
        <f>SUM(M270:M279)</f>
        <v>0</v>
      </c>
      <c r="N280" s="57"/>
      <c r="O280" s="80">
        <f>SUM(O270:O279)</f>
        <v>0</v>
      </c>
      <c r="P280" s="57"/>
      <c r="Q280" s="80">
        <f>SUM(Q270:Q279)</f>
        <v>0</v>
      </c>
      <c r="R280" s="57"/>
      <c r="S280" s="80">
        <f>SUM(S270:S279)</f>
        <v>0</v>
      </c>
      <c r="T280" s="57"/>
      <c r="U280" s="80">
        <f>SUM(U270:U279)</f>
        <v>0</v>
      </c>
      <c r="V280" s="57"/>
      <c r="W280" s="80">
        <f>SUM(W270:W279)</f>
        <v>0</v>
      </c>
      <c r="X280" s="69" t="s">
        <v>10</v>
      </c>
      <c r="Y280" s="70">
        <f>SUM(Y270:Y279)</f>
        <v>0</v>
      </c>
    </row>
    <row r="281" spans="1:25" ht="14.25" x14ac:dyDescent="0.15">
      <c r="A281" s="182">
        <v>57</v>
      </c>
      <c r="B281" s="182" t="s">
        <v>40</v>
      </c>
      <c r="C281" s="84">
        <v>1</v>
      </c>
      <c r="D281" s="192"/>
      <c r="E281" s="79">
        <f t="shared" ref="E281:E290" si="234">$C281*D281</f>
        <v>0</v>
      </c>
      <c r="F281" s="192"/>
      <c r="G281" s="79">
        <f t="shared" ref="G281:G290" si="235">$C281*F281</f>
        <v>0</v>
      </c>
      <c r="H281" s="192"/>
      <c r="I281" s="126">
        <f t="shared" ref="I281:I290" si="236">$C281*H281</f>
        <v>0</v>
      </c>
      <c r="J281" s="192"/>
      <c r="K281" s="131">
        <f t="shared" ref="K281:K290" si="237">$C281*J281</f>
        <v>0</v>
      </c>
      <c r="L281" s="61">
        <f t="shared" ref="L281:L290" si="238">D281+F281+H281+J281</f>
        <v>0</v>
      </c>
      <c r="M281" s="62">
        <f t="shared" ref="M281:M290" si="239">$C281*L281</f>
        <v>0</v>
      </c>
      <c r="N281" s="192"/>
      <c r="O281" s="79">
        <f t="shared" ref="O281:O290" si="240">$C281*N281</f>
        <v>0</v>
      </c>
      <c r="P281" s="192"/>
      <c r="Q281" s="79">
        <f t="shared" ref="Q281:Q290" si="241">$C281*P281</f>
        <v>0</v>
      </c>
      <c r="R281" s="192"/>
      <c r="S281" s="79">
        <f t="shared" ref="S281:S290" si="242">$C281*R281</f>
        <v>0</v>
      </c>
      <c r="T281" s="192"/>
      <c r="U281" s="79">
        <f t="shared" ref="U281:U290" si="243">$C281*T281</f>
        <v>0</v>
      </c>
      <c r="V281" s="192"/>
      <c r="W281" s="79">
        <f t="shared" ref="W281:W290" si="244">$C281*V281</f>
        <v>0</v>
      </c>
      <c r="X281" s="61">
        <f t="shared" ref="X281:X290" si="245">D281+F281+H281+J281+N281+P281+R281+T281+V281</f>
        <v>0</v>
      </c>
      <c r="Y281" s="62">
        <f t="shared" ref="Y281:Y290" si="246">$C281*X281</f>
        <v>0</v>
      </c>
    </row>
    <row r="282" spans="1:25" ht="14.25" x14ac:dyDescent="0.15">
      <c r="A282" s="180"/>
      <c r="B282" s="180"/>
      <c r="C282" s="81">
        <v>1.5</v>
      </c>
      <c r="D282" s="190"/>
      <c r="E282" s="77">
        <f t="shared" si="234"/>
        <v>0</v>
      </c>
      <c r="F282" s="190"/>
      <c r="G282" s="77">
        <f t="shared" si="235"/>
        <v>0</v>
      </c>
      <c r="H282" s="190"/>
      <c r="I282" s="124">
        <f t="shared" si="236"/>
        <v>0</v>
      </c>
      <c r="J282" s="190"/>
      <c r="K282" s="129">
        <f t="shared" si="237"/>
        <v>0</v>
      </c>
      <c r="L282" s="63">
        <f t="shared" si="238"/>
        <v>0</v>
      </c>
      <c r="M282" s="64">
        <f t="shared" si="239"/>
        <v>0</v>
      </c>
      <c r="N282" s="190"/>
      <c r="O282" s="77">
        <f t="shared" si="240"/>
        <v>0</v>
      </c>
      <c r="P282" s="190"/>
      <c r="Q282" s="77">
        <f t="shared" si="241"/>
        <v>0</v>
      </c>
      <c r="R282" s="190"/>
      <c r="S282" s="77">
        <f t="shared" si="242"/>
        <v>0</v>
      </c>
      <c r="T282" s="190"/>
      <c r="U282" s="77">
        <f t="shared" si="243"/>
        <v>0</v>
      </c>
      <c r="V282" s="190"/>
      <c r="W282" s="77">
        <f t="shared" si="244"/>
        <v>0</v>
      </c>
      <c r="X282" s="63">
        <f t="shared" si="245"/>
        <v>0</v>
      </c>
      <c r="Y282" s="64">
        <f t="shared" si="246"/>
        <v>0</v>
      </c>
    </row>
    <row r="283" spans="1:25" ht="14.25" x14ac:dyDescent="0.15">
      <c r="A283" s="180"/>
      <c r="B283" s="180"/>
      <c r="C283" s="81">
        <v>2</v>
      </c>
      <c r="D283" s="190"/>
      <c r="E283" s="77">
        <f t="shared" si="234"/>
        <v>0</v>
      </c>
      <c r="F283" s="190"/>
      <c r="G283" s="77">
        <f t="shared" si="235"/>
        <v>0</v>
      </c>
      <c r="H283" s="190"/>
      <c r="I283" s="124">
        <f t="shared" si="236"/>
        <v>0</v>
      </c>
      <c r="J283" s="190"/>
      <c r="K283" s="129">
        <f t="shared" si="237"/>
        <v>0</v>
      </c>
      <c r="L283" s="63">
        <f t="shared" si="238"/>
        <v>0</v>
      </c>
      <c r="M283" s="64">
        <f t="shared" si="239"/>
        <v>0</v>
      </c>
      <c r="N283" s="190"/>
      <c r="O283" s="77">
        <f t="shared" si="240"/>
        <v>0</v>
      </c>
      <c r="P283" s="190"/>
      <c r="Q283" s="77">
        <f t="shared" si="241"/>
        <v>0</v>
      </c>
      <c r="R283" s="190"/>
      <c r="S283" s="77">
        <f t="shared" si="242"/>
        <v>0</v>
      </c>
      <c r="T283" s="190"/>
      <c r="U283" s="77">
        <f t="shared" si="243"/>
        <v>0</v>
      </c>
      <c r="V283" s="190"/>
      <c r="W283" s="77">
        <f t="shared" si="244"/>
        <v>0</v>
      </c>
      <c r="X283" s="63">
        <f t="shared" si="245"/>
        <v>0</v>
      </c>
      <c r="Y283" s="64">
        <f t="shared" si="246"/>
        <v>0</v>
      </c>
    </row>
    <row r="284" spans="1:25" ht="14.25" x14ac:dyDescent="0.15">
      <c r="A284" s="180"/>
      <c r="B284" s="180"/>
      <c r="C284" s="81">
        <v>3</v>
      </c>
      <c r="D284" s="190"/>
      <c r="E284" s="77">
        <f t="shared" si="234"/>
        <v>0</v>
      </c>
      <c r="F284" s="190"/>
      <c r="G284" s="77">
        <f t="shared" si="235"/>
        <v>0</v>
      </c>
      <c r="H284" s="190"/>
      <c r="I284" s="124">
        <f t="shared" si="236"/>
        <v>0</v>
      </c>
      <c r="J284" s="190"/>
      <c r="K284" s="129">
        <f t="shared" si="237"/>
        <v>0</v>
      </c>
      <c r="L284" s="63">
        <f t="shared" si="238"/>
        <v>0</v>
      </c>
      <c r="M284" s="64">
        <f t="shared" si="239"/>
        <v>0</v>
      </c>
      <c r="N284" s="190"/>
      <c r="O284" s="77">
        <f t="shared" si="240"/>
        <v>0</v>
      </c>
      <c r="P284" s="190"/>
      <c r="Q284" s="77">
        <f t="shared" si="241"/>
        <v>0</v>
      </c>
      <c r="R284" s="190"/>
      <c r="S284" s="77">
        <f t="shared" si="242"/>
        <v>0</v>
      </c>
      <c r="T284" s="190"/>
      <c r="U284" s="77">
        <f t="shared" si="243"/>
        <v>0</v>
      </c>
      <c r="V284" s="190"/>
      <c r="W284" s="77">
        <f t="shared" si="244"/>
        <v>0</v>
      </c>
      <c r="X284" s="63">
        <f t="shared" si="245"/>
        <v>0</v>
      </c>
      <c r="Y284" s="64">
        <f t="shared" si="246"/>
        <v>0</v>
      </c>
    </row>
    <row r="285" spans="1:25" ht="14.25" x14ac:dyDescent="0.15">
      <c r="A285" s="180"/>
      <c r="B285" s="180"/>
      <c r="C285" s="81">
        <v>4</v>
      </c>
      <c r="D285" s="190"/>
      <c r="E285" s="77">
        <f t="shared" si="234"/>
        <v>0</v>
      </c>
      <c r="F285" s="190"/>
      <c r="G285" s="77">
        <f t="shared" si="235"/>
        <v>0</v>
      </c>
      <c r="H285" s="190"/>
      <c r="I285" s="124">
        <f t="shared" si="236"/>
        <v>0</v>
      </c>
      <c r="J285" s="190"/>
      <c r="K285" s="129">
        <f t="shared" si="237"/>
        <v>0</v>
      </c>
      <c r="L285" s="63">
        <f t="shared" si="238"/>
        <v>0</v>
      </c>
      <c r="M285" s="64">
        <f t="shared" si="239"/>
        <v>0</v>
      </c>
      <c r="N285" s="190"/>
      <c r="O285" s="77">
        <f t="shared" si="240"/>
        <v>0</v>
      </c>
      <c r="P285" s="190"/>
      <c r="Q285" s="77">
        <f t="shared" si="241"/>
        <v>0</v>
      </c>
      <c r="R285" s="190"/>
      <c r="S285" s="77">
        <f t="shared" si="242"/>
        <v>0</v>
      </c>
      <c r="T285" s="190"/>
      <c r="U285" s="77">
        <f t="shared" si="243"/>
        <v>0</v>
      </c>
      <c r="V285" s="190"/>
      <c r="W285" s="77">
        <f t="shared" si="244"/>
        <v>0</v>
      </c>
      <c r="X285" s="63">
        <f t="shared" si="245"/>
        <v>0</v>
      </c>
      <c r="Y285" s="64">
        <f t="shared" si="246"/>
        <v>0</v>
      </c>
    </row>
    <row r="286" spans="1:25" ht="14.25" x14ac:dyDescent="0.15">
      <c r="A286" s="180"/>
      <c r="B286" s="180"/>
      <c r="C286" s="81">
        <v>5</v>
      </c>
      <c r="D286" s="190"/>
      <c r="E286" s="77">
        <f t="shared" si="234"/>
        <v>0</v>
      </c>
      <c r="F286" s="190"/>
      <c r="G286" s="77">
        <f t="shared" si="235"/>
        <v>0</v>
      </c>
      <c r="H286" s="190"/>
      <c r="I286" s="124">
        <f t="shared" si="236"/>
        <v>0</v>
      </c>
      <c r="J286" s="190"/>
      <c r="K286" s="129">
        <f t="shared" si="237"/>
        <v>0</v>
      </c>
      <c r="L286" s="63">
        <f t="shared" si="238"/>
        <v>0</v>
      </c>
      <c r="M286" s="64">
        <f t="shared" si="239"/>
        <v>0</v>
      </c>
      <c r="N286" s="190"/>
      <c r="O286" s="77">
        <f t="shared" si="240"/>
        <v>0</v>
      </c>
      <c r="P286" s="190"/>
      <c r="Q286" s="77">
        <f t="shared" si="241"/>
        <v>0</v>
      </c>
      <c r="R286" s="190"/>
      <c r="S286" s="77">
        <f t="shared" si="242"/>
        <v>0</v>
      </c>
      <c r="T286" s="190"/>
      <c r="U286" s="77">
        <f t="shared" si="243"/>
        <v>0</v>
      </c>
      <c r="V286" s="190"/>
      <c r="W286" s="77">
        <f t="shared" si="244"/>
        <v>0</v>
      </c>
      <c r="X286" s="63">
        <f t="shared" si="245"/>
        <v>0</v>
      </c>
      <c r="Y286" s="64">
        <f t="shared" si="246"/>
        <v>0</v>
      </c>
    </row>
    <row r="287" spans="1:25" ht="14.25" x14ac:dyDescent="0.15">
      <c r="A287" s="180"/>
      <c r="B287" s="180"/>
      <c r="C287" s="81">
        <v>6</v>
      </c>
      <c r="D287" s="190"/>
      <c r="E287" s="77">
        <f t="shared" si="234"/>
        <v>0</v>
      </c>
      <c r="F287" s="190"/>
      <c r="G287" s="77">
        <f t="shared" si="235"/>
        <v>0</v>
      </c>
      <c r="H287" s="190"/>
      <c r="I287" s="124">
        <f t="shared" si="236"/>
        <v>0</v>
      </c>
      <c r="J287" s="190"/>
      <c r="K287" s="129">
        <f t="shared" si="237"/>
        <v>0</v>
      </c>
      <c r="L287" s="63">
        <f t="shared" si="238"/>
        <v>0</v>
      </c>
      <c r="M287" s="64">
        <f t="shared" si="239"/>
        <v>0</v>
      </c>
      <c r="N287" s="190"/>
      <c r="O287" s="77">
        <f t="shared" si="240"/>
        <v>0</v>
      </c>
      <c r="P287" s="190"/>
      <c r="Q287" s="77">
        <f t="shared" si="241"/>
        <v>0</v>
      </c>
      <c r="R287" s="190"/>
      <c r="S287" s="77">
        <f t="shared" si="242"/>
        <v>0</v>
      </c>
      <c r="T287" s="190"/>
      <c r="U287" s="77">
        <f t="shared" si="243"/>
        <v>0</v>
      </c>
      <c r="V287" s="190"/>
      <c r="W287" s="77">
        <f t="shared" si="244"/>
        <v>0</v>
      </c>
      <c r="X287" s="63">
        <f t="shared" si="245"/>
        <v>0</v>
      </c>
      <c r="Y287" s="64">
        <f t="shared" si="246"/>
        <v>0</v>
      </c>
    </row>
    <row r="288" spans="1:25" ht="14.25" x14ac:dyDescent="0.15">
      <c r="A288" s="180"/>
      <c r="B288" s="180"/>
      <c r="C288" s="81">
        <v>7</v>
      </c>
      <c r="D288" s="190"/>
      <c r="E288" s="77">
        <f t="shared" si="234"/>
        <v>0</v>
      </c>
      <c r="F288" s="190"/>
      <c r="G288" s="77">
        <f t="shared" si="235"/>
        <v>0</v>
      </c>
      <c r="H288" s="190"/>
      <c r="I288" s="124">
        <f t="shared" si="236"/>
        <v>0</v>
      </c>
      <c r="J288" s="190"/>
      <c r="K288" s="129">
        <f t="shared" si="237"/>
        <v>0</v>
      </c>
      <c r="L288" s="63">
        <f t="shared" si="238"/>
        <v>0</v>
      </c>
      <c r="M288" s="64">
        <f t="shared" si="239"/>
        <v>0</v>
      </c>
      <c r="N288" s="190"/>
      <c r="O288" s="77">
        <f t="shared" si="240"/>
        <v>0</v>
      </c>
      <c r="P288" s="190"/>
      <c r="Q288" s="77">
        <f t="shared" si="241"/>
        <v>0</v>
      </c>
      <c r="R288" s="190"/>
      <c r="S288" s="77">
        <f t="shared" si="242"/>
        <v>0</v>
      </c>
      <c r="T288" s="190"/>
      <c r="U288" s="77">
        <f t="shared" si="243"/>
        <v>0</v>
      </c>
      <c r="V288" s="190"/>
      <c r="W288" s="77">
        <f t="shared" si="244"/>
        <v>0</v>
      </c>
      <c r="X288" s="63">
        <f t="shared" si="245"/>
        <v>0</v>
      </c>
      <c r="Y288" s="64">
        <f t="shared" si="246"/>
        <v>0</v>
      </c>
    </row>
    <row r="289" spans="1:25" ht="14.25" x14ac:dyDescent="0.15">
      <c r="A289" s="180"/>
      <c r="B289" s="180"/>
      <c r="C289" s="81">
        <v>8</v>
      </c>
      <c r="D289" s="190"/>
      <c r="E289" s="77">
        <f t="shared" si="234"/>
        <v>0</v>
      </c>
      <c r="F289" s="190"/>
      <c r="G289" s="77">
        <f t="shared" si="235"/>
        <v>0</v>
      </c>
      <c r="H289" s="190"/>
      <c r="I289" s="124">
        <f t="shared" si="236"/>
        <v>0</v>
      </c>
      <c r="J289" s="190"/>
      <c r="K289" s="129">
        <f t="shared" si="237"/>
        <v>0</v>
      </c>
      <c r="L289" s="63">
        <f t="shared" si="238"/>
        <v>0</v>
      </c>
      <c r="M289" s="64">
        <f t="shared" si="239"/>
        <v>0</v>
      </c>
      <c r="N289" s="190"/>
      <c r="O289" s="77">
        <f t="shared" si="240"/>
        <v>0</v>
      </c>
      <c r="P289" s="190"/>
      <c r="Q289" s="77">
        <f t="shared" si="241"/>
        <v>0</v>
      </c>
      <c r="R289" s="190"/>
      <c r="S289" s="77">
        <f t="shared" si="242"/>
        <v>0</v>
      </c>
      <c r="T289" s="190"/>
      <c r="U289" s="77">
        <f t="shared" si="243"/>
        <v>0</v>
      </c>
      <c r="V289" s="190"/>
      <c r="W289" s="77">
        <f t="shared" si="244"/>
        <v>0</v>
      </c>
      <c r="X289" s="63">
        <f t="shared" si="245"/>
        <v>0</v>
      </c>
      <c r="Y289" s="64">
        <f t="shared" si="246"/>
        <v>0</v>
      </c>
    </row>
    <row r="290" spans="1:25" ht="15" thickBot="1" x14ac:dyDescent="0.2">
      <c r="A290" s="180"/>
      <c r="B290" s="180"/>
      <c r="C290" s="87"/>
      <c r="D290" s="193"/>
      <c r="E290" s="78">
        <f t="shared" si="234"/>
        <v>0</v>
      </c>
      <c r="F290" s="193"/>
      <c r="G290" s="78">
        <f t="shared" si="235"/>
        <v>0</v>
      </c>
      <c r="H290" s="193"/>
      <c r="I290" s="125">
        <f t="shared" si="236"/>
        <v>0</v>
      </c>
      <c r="J290" s="193"/>
      <c r="K290" s="130">
        <f t="shared" si="237"/>
        <v>0</v>
      </c>
      <c r="L290" s="73">
        <f t="shared" si="238"/>
        <v>0</v>
      </c>
      <c r="M290" s="74">
        <f t="shared" si="239"/>
        <v>0</v>
      </c>
      <c r="N290" s="193"/>
      <c r="O290" s="78">
        <f t="shared" si="240"/>
        <v>0</v>
      </c>
      <c r="P290" s="193"/>
      <c r="Q290" s="78">
        <f t="shared" si="241"/>
        <v>0</v>
      </c>
      <c r="R290" s="193"/>
      <c r="S290" s="78">
        <f t="shared" si="242"/>
        <v>0</v>
      </c>
      <c r="T290" s="193"/>
      <c r="U290" s="78">
        <f t="shared" si="243"/>
        <v>0</v>
      </c>
      <c r="V290" s="193"/>
      <c r="W290" s="78">
        <f t="shared" si="244"/>
        <v>0</v>
      </c>
      <c r="X290" s="73">
        <f t="shared" si="245"/>
        <v>0</v>
      </c>
      <c r="Y290" s="74">
        <f t="shared" si="246"/>
        <v>0</v>
      </c>
    </row>
    <row r="291" spans="1:25" ht="15" thickBot="1" x14ac:dyDescent="0.2">
      <c r="A291" s="185"/>
      <c r="B291" s="185"/>
      <c r="C291" s="85"/>
      <c r="D291" s="58"/>
      <c r="E291" s="80">
        <f>SUM(E281:E290)</f>
        <v>0</v>
      </c>
      <c r="F291" s="58"/>
      <c r="G291" s="80">
        <f>SUM(G281:G290)</f>
        <v>0</v>
      </c>
      <c r="H291" s="58"/>
      <c r="I291" s="121">
        <f>SUM(I281:I290)</f>
        <v>0</v>
      </c>
      <c r="J291" s="58"/>
      <c r="K291" s="80">
        <f>SUM(K281:K290)</f>
        <v>0</v>
      </c>
      <c r="L291" s="69" t="s">
        <v>10</v>
      </c>
      <c r="M291" s="70">
        <f>SUM(M281:M290)</f>
        <v>0</v>
      </c>
      <c r="N291" s="58"/>
      <c r="O291" s="80">
        <f>SUM(O281:O290)</f>
        <v>0</v>
      </c>
      <c r="P291" s="58"/>
      <c r="Q291" s="80">
        <f>SUM(Q281:Q290)</f>
        <v>0</v>
      </c>
      <c r="R291" s="58"/>
      <c r="S291" s="80">
        <f>SUM(S281:S290)</f>
        <v>0</v>
      </c>
      <c r="T291" s="58"/>
      <c r="U291" s="80">
        <f>SUM(U281:U290)</f>
        <v>0</v>
      </c>
      <c r="V291" s="58"/>
      <c r="W291" s="80">
        <f>SUM(W281:W290)</f>
        <v>0</v>
      </c>
      <c r="X291" s="69" t="s">
        <v>10</v>
      </c>
      <c r="Y291" s="70">
        <f>SUM(Y281:Y290)</f>
        <v>0</v>
      </c>
    </row>
    <row r="292" spans="1:25" ht="14.25" x14ac:dyDescent="0.15">
      <c r="A292" s="154">
        <v>60</v>
      </c>
      <c r="B292" s="154" t="s">
        <v>91</v>
      </c>
      <c r="C292" s="84">
        <v>2</v>
      </c>
      <c r="D292" s="194"/>
      <c r="E292" s="79">
        <f t="shared" ref="E292:E355" si="247">$C292*D292</f>
        <v>0</v>
      </c>
      <c r="F292" s="194"/>
      <c r="G292" s="79">
        <f t="shared" ref="G292:G297" si="248">$C292*F292</f>
        <v>0</v>
      </c>
      <c r="H292" s="194"/>
      <c r="I292" s="126">
        <f t="shared" ref="I292:I297" si="249">$C292*H292</f>
        <v>0</v>
      </c>
      <c r="J292" s="194"/>
      <c r="K292" s="131">
        <f t="shared" ref="K292:K297" si="250">$C292*J292</f>
        <v>0</v>
      </c>
      <c r="L292" s="61">
        <f t="shared" ref="L292:L297" si="251">D292+F292+H292+J292</f>
        <v>0</v>
      </c>
      <c r="M292" s="62">
        <f t="shared" ref="M292:M297" si="252">$C292*L292</f>
        <v>0</v>
      </c>
      <c r="N292" s="194"/>
      <c r="O292" s="79">
        <f t="shared" ref="O292:O297" si="253">$C292*N292</f>
        <v>0</v>
      </c>
      <c r="P292" s="194"/>
      <c r="Q292" s="79">
        <f t="shared" ref="Q292:Q297" si="254">$C292*P292</f>
        <v>0</v>
      </c>
      <c r="R292" s="194"/>
      <c r="S292" s="79">
        <f t="shared" ref="S292:S297" si="255">$C292*R292</f>
        <v>0</v>
      </c>
      <c r="T292" s="194"/>
      <c r="U292" s="79">
        <f t="shared" ref="U292:U297" si="256">$C292*T292</f>
        <v>0</v>
      </c>
      <c r="V292" s="194"/>
      <c r="W292" s="79">
        <f t="shared" ref="W292:W297" si="257">$C292*V292</f>
        <v>0</v>
      </c>
      <c r="X292" s="61">
        <f t="shared" ref="X292:X297" si="258">D292+F292+H292+J292+N292+P292+R292+T292+V292</f>
        <v>0</v>
      </c>
      <c r="Y292" s="62">
        <f t="shared" ref="Y292:Y297" si="259">$C292*X292</f>
        <v>0</v>
      </c>
    </row>
    <row r="293" spans="1:25" ht="14.25" x14ac:dyDescent="0.15">
      <c r="A293" s="148"/>
      <c r="B293" s="148"/>
      <c r="C293" s="81">
        <v>4</v>
      </c>
      <c r="D293" s="152"/>
      <c r="E293" s="77">
        <f t="shared" si="247"/>
        <v>0</v>
      </c>
      <c r="F293" s="152"/>
      <c r="G293" s="77">
        <f t="shared" si="248"/>
        <v>0</v>
      </c>
      <c r="H293" s="152"/>
      <c r="I293" s="124">
        <f t="shared" si="249"/>
        <v>0</v>
      </c>
      <c r="J293" s="152"/>
      <c r="K293" s="129">
        <f t="shared" si="250"/>
        <v>0</v>
      </c>
      <c r="L293" s="63">
        <f t="shared" si="251"/>
        <v>0</v>
      </c>
      <c r="M293" s="64">
        <f t="shared" si="252"/>
        <v>0</v>
      </c>
      <c r="N293" s="152"/>
      <c r="O293" s="77">
        <f t="shared" si="253"/>
        <v>0</v>
      </c>
      <c r="P293" s="152"/>
      <c r="Q293" s="77">
        <f t="shared" si="254"/>
        <v>0</v>
      </c>
      <c r="R293" s="152"/>
      <c r="S293" s="77">
        <f t="shared" si="255"/>
        <v>0</v>
      </c>
      <c r="T293" s="152"/>
      <c r="U293" s="77">
        <f t="shared" si="256"/>
        <v>0</v>
      </c>
      <c r="V293" s="152"/>
      <c r="W293" s="77">
        <f t="shared" si="257"/>
        <v>0</v>
      </c>
      <c r="X293" s="63">
        <f t="shared" si="258"/>
        <v>0</v>
      </c>
      <c r="Y293" s="64">
        <f t="shared" si="259"/>
        <v>0</v>
      </c>
    </row>
    <row r="294" spans="1:25" ht="14.25" x14ac:dyDescent="0.15">
      <c r="A294" s="148"/>
      <c r="B294" s="148"/>
      <c r="C294" s="81">
        <v>8</v>
      </c>
      <c r="D294" s="152"/>
      <c r="E294" s="77">
        <f t="shared" si="247"/>
        <v>0</v>
      </c>
      <c r="F294" s="152"/>
      <c r="G294" s="77">
        <f t="shared" si="248"/>
        <v>0</v>
      </c>
      <c r="H294" s="152"/>
      <c r="I294" s="124">
        <f t="shared" si="249"/>
        <v>0</v>
      </c>
      <c r="J294" s="152"/>
      <c r="K294" s="129">
        <f t="shared" si="250"/>
        <v>0</v>
      </c>
      <c r="L294" s="63">
        <f t="shared" si="251"/>
        <v>0</v>
      </c>
      <c r="M294" s="64">
        <f t="shared" si="252"/>
        <v>0</v>
      </c>
      <c r="N294" s="152"/>
      <c r="O294" s="77">
        <f t="shared" si="253"/>
        <v>0</v>
      </c>
      <c r="P294" s="152"/>
      <c r="Q294" s="77">
        <f t="shared" si="254"/>
        <v>0</v>
      </c>
      <c r="R294" s="152"/>
      <c r="S294" s="77">
        <f t="shared" si="255"/>
        <v>0</v>
      </c>
      <c r="T294" s="152"/>
      <c r="U294" s="77">
        <f t="shared" si="256"/>
        <v>0</v>
      </c>
      <c r="V294" s="152"/>
      <c r="W294" s="77">
        <f t="shared" si="257"/>
        <v>0</v>
      </c>
      <c r="X294" s="63">
        <f t="shared" si="258"/>
        <v>0</v>
      </c>
      <c r="Y294" s="64">
        <f t="shared" si="259"/>
        <v>0</v>
      </c>
    </row>
    <row r="295" spans="1:25" ht="14.25" x14ac:dyDescent="0.15">
      <c r="A295" s="148"/>
      <c r="B295" s="148"/>
      <c r="C295" s="81">
        <v>10</v>
      </c>
      <c r="D295" s="152"/>
      <c r="E295" s="77">
        <f t="shared" si="247"/>
        <v>0</v>
      </c>
      <c r="F295" s="152"/>
      <c r="G295" s="77">
        <f t="shared" si="248"/>
        <v>0</v>
      </c>
      <c r="H295" s="152"/>
      <c r="I295" s="124">
        <f t="shared" si="249"/>
        <v>0</v>
      </c>
      <c r="J295" s="152"/>
      <c r="K295" s="129">
        <f t="shared" si="250"/>
        <v>0</v>
      </c>
      <c r="L295" s="63">
        <f t="shared" si="251"/>
        <v>0</v>
      </c>
      <c r="M295" s="64">
        <f t="shared" si="252"/>
        <v>0</v>
      </c>
      <c r="N295" s="152"/>
      <c r="O295" s="77">
        <f t="shared" si="253"/>
        <v>0</v>
      </c>
      <c r="P295" s="152"/>
      <c r="Q295" s="77">
        <f t="shared" si="254"/>
        <v>0</v>
      </c>
      <c r="R295" s="152"/>
      <c r="S295" s="77">
        <f t="shared" si="255"/>
        <v>0</v>
      </c>
      <c r="T295" s="152"/>
      <c r="U295" s="77">
        <f t="shared" si="256"/>
        <v>0</v>
      </c>
      <c r="V295" s="152"/>
      <c r="W295" s="77">
        <f t="shared" si="257"/>
        <v>0</v>
      </c>
      <c r="X295" s="63">
        <f t="shared" si="258"/>
        <v>0</v>
      </c>
      <c r="Y295" s="64">
        <f t="shared" si="259"/>
        <v>0</v>
      </c>
    </row>
    <row r="296" spans="1:25" ht="14.25" x14ac:dyDescent="0.15">
      <c r="A296" s="148"/>
      <c r="B296" s="148"/>
      <c r="C296" s="81"/>
      <c r="D296" s="152"/>
      <c r="E296" s="77">
        <f t="shared" si="247"/>
        <v>0</v>
      </c>
      <c r="F296" s="152"/>
      <c r="G296" s="77">
        <f t="shared" si="248"/>
        <v>0</v>
      </c>
      <c r="H296" s="152"/>
      <c r="I296" s="124">
        <f t="shared" si="249"/>
        <v>0</v>
      </c>
      <c r="J296" s="152"/>
      <c r="K296" s="129">
        <f t="shared" si="250"/>
        <v>0</v>
      </c>
      <c r="L296" s="63">
        <f t="shared" si="251"/>
        <v>0</v>
      </c>
      <c r="M296" s="64">
        <f t="shared" si="252"/>
        <v>0</v>
      </c>
      <c r="N296" s="152"/>
      <c r="O296" s="77">
        <f t="shared" si="253"/>
        <v>0</v>
      </c>
      <c r="P296" s="152"/>
      <c r="Q296" s="77">
        <f t="shared" si="254"/>
        <v>0</v>
      </c>
      <c r="R296" s="152"/>
      <c r="S296" s="77">
        <f t="shared" si="255"/>
        <v>0</v>
      </c>
      <c r="T296" s="152"/>
      <c r="U296" s="77">
        <f t="shared" si="256"/>
        <v>0</v>
      </c>
      <c r="V296" s="152"/>
      <c r="W296" s="77">
        <f t="shared" si="257"/>
        <v>0</v>
      </c>
      <c r="X296" s="63">
        <f t="shared" si="258"/>
        <v>0</v>
      </c>
      <c r="Y296" s="64">
        <f t="shared" si="259"/>
        <v>0</v>
      </c>
    </row>
    <row r="297" spans="1:25" ht="15" thickBot="1" x14ac:dyDescent="0.2">
      <c r="A297" s="150"/>
      <c r="B297" s="150"/>
      <c r="C297" s="87"/>
      <c r="D297" s="195"/>
      <c r="E297" s="78">
        <f t="shared" si="247"/>
        <v>0</v>
      </c>
      <c r="F297" s="195"/>
      <c r="G297" s="78">
        <f t="shared" si="248"/>
        <v>0</v>
      </c>
      <c r="H297" s="195"/>
      <c r="I297" s="125">
        <f t="shared" si="249"/>
        <v>0</v>
      </c>
      <c r="J297" s="195"/>
      <c r="K297" s="130">
        <f t="shared" si="250"/>
        <v>0</v>
      </c>
      <c r="L297" s="73">
        <f t="shared" si="251"/>
        <v>0</v>
      </c>
      <c r="M297" s="74">
        <f t="shared" si="252"/>
        <v>0</v>
      </c>
      <c r="N297" s="195"/>
      <c r="O297" s="78">
        <f t="shared" si="253"/>
        <v>0</v>
      </c>
      <c r="P297" s="195"/>
      <c r="Q297" s="78">
        <f t="shared" si="254"/>
        <v>0</v>
      </c>
      <c r="R297" s="195"/>
      <c r="S297" s="78">
        <f t="shared" si="255"/>
        <v>0</v>
      </c>
      <c r="T297" s="195"/>
      <c r="U297" s="78">
        <f t="shared" si="256"/>
        <v>0</v>
      </c>
      <c r="V297" s="195"/>
      <c r="W297" s="78">
        <f t="shared" si="257"/>
        <v>0</v>
      </c>
      <c r="X297" s="73">
        <f t="shared" si="258"/>
        <v>0</v>
      </c>
      <c r="Y297" s="74">
        <f t="shared" si="259"/>
        <v>0</v>
      </c>
    </row>
    <row r="298" spans="1:25" ht="15" thickBot="1" x14ac:dyDescent="0.2">
      <c r="A298" s="187"/>
      <c r="B298" s="187"/>
      <c r="C298" s="85"/>
      <c r="D298" s="58"/>
      <c r="E298" s="80">
        <f>SUM(E292:E297)</f>
        <v>0</v>
      </c>
      <c r="F298" s="58"/>
      <c r="G298" s="80">
        <f>SUM(G292:G297)</f>
        <v>0</v>
      </c>
      <c r="H298" s="58"/>
      <c r="I298" s="121">
        <f>SUM(I292:I297)</f>
        <v>0</v>
      </c>
      <c r="J298" s="58"/>
      <c r="K298" s="80">
        <f>SUM(K292:K297)</f>
        <v>0</v>
      </c>
      <c r="L298" s="69" t="s">
        <v>10</v>
      </c>
      <c r="M298" s="70">
        <f>SUM(M292:M297)</f>
        <v>0</v>
      </c>
      <c r="N298" s="58"/>
      <c r="O298" s="80">
        <f>SUM(O292:O297)</f>
        <v>0</v>
      </c>
      <c r="P298" s="58"/>
      <c r="Q298" s="80">
        <f>SUM(Q292:Q297)</f>
        <v>0</v>
      </c>
      <c r="R298" s="58"/>
      <c r="S298" s="80">
        <f>SUM(S292:S297)</f>
        <v>0</v>
      </c>
      <c r="T298" s="58"/>
      <c r="U298" s="80">
        <f>SUM(U292:U297)</f>
        <v>0</v>
      </c>
      <c r="V298" s="58"/>
      <c r="W298" s="80">
        <f>SUM(W292:W297)</f>
        <v>0</v>
      </c>
      <c r="X298" s="69" t="s">
        <v>10</v>
      </c>
      <c r="Y298" s="70">
        <f>SUM(Y292:Y297)</f>
        <v>0</v>
      </c>
    </row>
    <row r="299" spans="1:25" ht="14.25" x14ac:dyDescent="0.15">
      <c r="A299" s="184">
        <v>64</v>
      </c>
      <c r="B299" s="184" t="s">
        <v>41</v>
      </c>
      <c r="C299" s="86">
        <v>2</v>
      </c>
      <c r="D299" s="189"/>
      <c r="E299" s="79">
        <f t="shared" si="247"/>
        <v>0</v>
      </c>
      <c r="F299" s="189"/>
      <c r="G299" s="79">
        <f>$C299*F299</f>
        <v>0</v>
      </c>
      <c r="H299" s="189"/>
      <c r="I299" s="126">
        <f>$C299*H299</f>
        <v>0</v>
      </c>
      <c r="J299" s="189"/>
      <c r="K299" s="131">
        <f>$C299*J299</f>
        <v>0</v>
      </c>
      <c r="L299" s="71">
        <f>D299+F299+H299+J299</f>
        <v>0</v>
      </c>
      <c r="M299" s="72">
        <f>$C299*L299</f>
        <v>0</v>
      </c>
      <c r="N299" s="189"/>
      <c r="O299" s="79">
        <f>$C299*N299</f>
        <v>0</v>
      </c>
      <c r="P299" s="189"/>
      <c r="Q299" s="79">
        <f>$C299*P299</f>
        <v>0</v>
      </c>
      <c r="R299" s="189"/>
      <c r="S299" s="79">
        <f>$C299*R299</f>
        <v>0</v>
      </c>
      <c r="T299" s="189"/>
      <c r="U299" s="79">
        <f>$C299*T299</f>
        <v>0</v>
      </c>
      <c r="V299" s="189"/>
      <c r="W299" s="79">
        <f>$C299*V299</f>
        <v>0</v>
      </c>
      <c r="X299" s="71">
        <f>D299+F299+H299+J299+N299+P299+R299+T299+V299</f>
        <v>0</v>
      </c>
      <c r="Y299" s="72">
        <f>$C299*X299</f>
        <v>0</v>
      </c>
    </row>
    <row r="300" spans="1:25" ht="14.25" x14ac:dyDescent="0.15">
      <c r="A300" s="180"/>
      <c r="B300" s="180"/>
      <c r="C300" s="81">
        <v>3</v>
      </c>
      <c r="D300" s="190"/>
      <c r="E300" s="77">
        <f t="shared" si="247"/>
        <v>0</v>
      </c>
      <c r="F300" s="190"/>
      <c r="G300" s="77">
        <f>$C300*F300</f>
        <v>0</v>
      </c>
      <c r="H300" s="190"/>
      <c r="I300" s="124">
        <f>$C300*H300</f>
        <v>0</v>
      </c>
      <c r="J300" s="190"/>
      <c r="K300" s="129">
        <f>$C300*J300</f>
        <v>0</v>
      </c>
      <c r="L300" s="63">
        <f>D300+F300+H300+J300</f>
        <v>0</v>
      </c>
      <c r="M300" s="64">
        <f>$C300*L300</f>
        <v>0</v>
      </c>
      <c r="N300" s="190"/>
      <c r="O300" s="77">
        <f>$C300*N300</f>
        <v>0</v>
      </c>
      <c r="P300" s="190"/>
      <c r="Q300" s="77">
        <f>$C300*P300</f>
        <v>0</v>
      </c>
      <c r="R300" s="190"/>
      <c r="S300" s="77">
        <f>$C300*R300</f>
        <v>0</v>
      </c>
      <c r="T300" s="190"/>
      <c r="U300" s="77">
        <f>$C300*T300</f>
        <v>0</v>
      </c>
      <c r="V300" s="190"/>
      <c r="W300" s="77">
        <f>$C300*V300</f>
        <v>0</v>
      </c>
      <c r="X300" s="63">
        <f>D300+F300+H300+J300+N300+P300+R300+T300+V300</f>
        <v>0</v>
      </c>
      <c r="Y300" s="64">
        <f>$C300*X300</f>
        <v>0</v>
      </c>
    </row>
    <row r="301" spans="1:25" ht="14.25" x14ac:dyDescent="0.15">
      <c r="A301" s="180"/>
      <c r="B301" s="180"/>
      <c r="C301" s="81">
        <v>4</v>
      </c>
      <c r="D301" s="190"/>
      <c r="E301" s="77">
        <f t="shared" si="247"/>
        <v>0</v>
      </c>
      <c r="F301" s="190"/>
      <c r="G301" s="77">
        <f>$C301*F301</f>
        <v>0</v>
      </c>
      <c r="H301" s="190"/>
      <c r="I301" s="124">
        <f>$C301*H301</f>
        <v>0</v>
      </c>
      <c r="J301" s="190"/>
      <c r="K301" s="129">
        <f>$C301*J301</f>
        <v>0</v>
      </c>
      <c r="L301" s="63">
        <f>D301+F301+H301+J301</f>
        <v>0</v>
      </c>
      <c r="M301" s="64">
        <f>$C301*L301</f>
        <v>0</v>
      </c>
      <c r="N301" s="190"/>
      <c r="O301" s="77">
        <f>$C301*N301</f>
        <v>0</v>
      </c>
      <c r="P301" s="190"/>
      <c r="Q301" s="77">
        <f>$C301*P301</f>
        <v>0</v>
      </c>
      <c r="R301" s="190"/>
      <c r="S301" s="77">
        <f>$C301*R301</f>
        <v>0</v>
      </c>
      <c r="T301" s="190"/>
      <c r="U301" s="77">
        <f>$C301*T301</f>
        <v>0</v>
      </c>
      <c r="V301" s="190"/>
      <c r="W301" s="77">
        <f>$C301*V301</f>
        <v>0</v>
      </c>
      <c r="X301" s="63">
        <f>D301+F301+H301+J301+N301+P301+R301+T301+V301</f>
        <v>0</v>
      </c>
      <c r="Y301" s="64">
        <f>$C301*X301</f>
        <v>0</v>
      </c>
    </row>
    <row r="302" spans="1:25" ht="14.25" x14ac:dyDescent="0.15">
      <c r="A302" s="180"/>
      <c r="B302" s="180"/>
      <c r="C302" s="81"/>
      <c r="D302" s="190"/>
      <c r="E302" s="77">
        <f t="shared" si="247"/>
        <v>0</v>
      </c>
      <c r="F302" s="190"/>
      <c r="G302" s="77">
        <f>$C302*F302</f>
        <v>0</v>
      </c>
      <c r="H302" s="190"/>
      <c r="I302" s="124">
        <f>$C302*H302</f>
        <v>0</v>
      </c>
      <c r="J302" s="190"/>
      <c r="K302" s="129">
        <f>$C302*J302</f>
        <v>0</v>
      </c>
      <c r="L302" s="63">
        <f>D302+F302+H302+J302</f>
        <v>0</v>
      </c>
      <c r="M302" s="64">
        <f>$C302*L302</f>
        <v>0</v>
      </c>
      <c r="N302" s="190"/>
      <c r="O302" s="77">
        <f>$C302*N302</f>
        <v>0</v>
      </c>
      <c r="P302" s="190"/>
      <c r="Q302" s="77">
        <f>$C302*P302</f>
        <v>0</v>
      </c>
      <c r="R302" s="190"/>
      <c r="S302" s="77">
        <f>$C302*R302</f>
        <v>0</v>
      </c>
      <c r="T302" s="190"/>
      <c r="U302" s="77">
        <f>$C302*T302</f>
        <v>0</v>
      </c>
      <c r="V302" s="190"/>
      <c r="W302" s="77">
        <f>$C302*V302</f>
        <v>0</v>
      </c>
      <c r="X302" s="63">
        <f>D302+F302+H302+J302+N302+P302+R302+T302+V302</f>
        <v>0</v>
      </c>
      <c r="Y302" s="64">
        <f>$C302*X302</f>
        <v>0</v>
      </c>
    </row>
    <row r="303" spans="1:25" ht="15" thickBot="1" x14ac:dyDescent="0.2">
      <c r="A303" s="181"/>
      <c r="B303" s="181"/>
      <c r="C303" s="82"/>
      <c r="D303" s="191"/>
      <c r="E303" s="78">
        <f t="shared" si="247"/>
        <v>0</v>
      </c>
      <c r="F303" s="191"/>
      <c r="G303" s="78">
        <f>$C303*F303</f>
        <v>0</v>
      </c>
      <c r="H303" s="191"/>
      <c r="I303" s="125">
        <f>$C303*H303</f>
        <v>0</v>
      </c>
      <c r="J303" s="191"/>
      <c r="K303" s="130">
        <f>$C303*J303</f>
        <v>0</v>
      </c>
      <c r="L303" s="65">
        <f>D303+F303+H303+J303</f>
        <v>0</v>
      </c>
      <c r="M303" s="66">
        <f>$C303*L303</f>
        <v>0</v>
      </c>
      <c r="N303" s="191"/>
      <c r="O303" s="78">
        <f>$C303*N303</f>
        <v>0</v>
      </c>
      <c r="P303" s="191"/>
      <c r="Q303" s="78">
        <f>$C303*P303</f>
        <v>0</v>
      </c>
      <c r="R303" s="191"/>
      <c r="S303" s="78">
        <f>$C303*R303</f>
        <v>0</v>
      </c>
      <c r="T303" s="191"/>
      <c r="U303" s="78">
        <f>$C303*T303</f>
        <v>0</v>
      </c>
      <c r="V303" s="191"/>
      <c r="W303" s="78">
        <f>$C303*V303</f>
        <v>0</v>
      </c>
      <c r="X303" s="65">
        <f>D303+F303+H303+J303+N303+P303+R303+T303+V303</f>
        <v>0</v>
      </c>
      <c r="Y303" s="66">
        <f>$C303*X303</f>
        <v>0</v>
      </c>
    </row>
    <row r="304" spans="1:25" ht="15" thickBot="1" x14ac:dyDescent="0.2">
      <c r="A304" s="181"/>
      <c r="B304" s="181"/>
      <c r="C304" s="83"/>
      <c r="D304" s="57"/>
      <c r="E304" s="80">
        <f>SUM(E299:E303)</f>
        <v>0</v>
      </c>
      <c r="F304" s="57"/>
      <c r="G304" s="80">
        <f>SUM(G299:G303)</f>
        <v>0</v>
      </c>
      <c r="H304" s="57"/>
      <c r="I304" s="121">
        <f>SUM(I299:I303)</f>
        <v>0</v>
      </c>
      <c r="J304" s="57"/>
      <c r="K304" s="80">
        <f>SUM(K299:K303)</f>
        <v>0</v>
      </c>
      <c r="L304" s="69" t="s">
        <v>10</v>
      </c>
      <c r="M304" s="70">
        <f>SUM(M299:M303)</f>
        <v>0</v>
      </c>
      <c r="N304" s="57"/>
      <c r="O304" s="80">
        <f>SUM(O299:O303)</f>
        <v>0</v>
      </c>
      <c r="P304" s="57"/>
      <c r="Q304" s="80">
        <f>SUM(Q299:Q303)</f>
        <v>0</v>
      </c>
      <c r="R304" s="57"/>
      <c r="S304" s="80">
        <f>SUM(S299:S303)</f>
        <v>0</v>
      </c>
      <c r="T304" s="57"/>
      <c r="U304" s="80">
        <f>SUM(U299:U303)</f>
        <v>0</v>
      </c>
      <c r="V304" s="57"/>
      <c r="W304" s="80">
        <f>SUM(W299:W303)</f>
        <v>0</v>
      </c>
      <c r="X304" s="69" t="s">
        <v>10</v>
      </c>
      <c r="Y304" s="70">
        <f>SUM(Y299:Y303)</f>
        <v>0</v>
      </c>
    </row>
    <row r="305" spans="1:25" ht="14.25" x14ac:dyDescent="0.15">
      <c r="A305" s="154">
        <v>65</v>
      </c>
      <c r="B305" s="154" t="s">
        <v>168</v>
      </c>
      <c r="C305" s="84">
        <v>1</v>
      </c>
      <c r="D305" s="194"/>
      <c r="E305" s="79">
        <f t="shared" si="247"/>
        <v>0</v>
      </c>
      <c r="F305" s="194"/>
      <c r="G305" s="79">
        <f>$C305*F305</f>
        <v>0</v>
      </c>
      <c r="H305" s="194"/>
      <c r="I305" s="126">
        <f>$C305*H305</f>
        <v>0</v>
      </c>
      <c r="J305" s="194"/>
      <c r="K305" s="131">
        <f>$C305*J305</f>
        <v>0</v>
      </c>
      <c r="L305" s="61">
        <f>D305+F305+H305+J305</f>
        <v>0</v>
      </c>
      <c r="M305" s="62">
        <f>$C305*L305</f>
        <v>0</v>
      </c>
      <c r="N305" s="194"/>
      <c r="O305" s="79">
        <f>$C305*N305</f>
        <v>0</v>
      </c>
      <c r="P305" s="194"/>
      <c r="Q305" s="79">
        <f>$C305*P305</f>
        <v>0</v>
      </c>
      <c r="R305" s="194"/>
      <c r="S305" s="79">
        <f>$C305*R305</f>
        <v>0</v>
      </c>
      <c r="T305" s="194"/>
      <c r="U305" s="79">
        <f>$C305*T305</f>
        <v>0</v>
      </c>
      <c r="V305" s="194"/>
      <c r="W305" s="79">
        <f>$C305*V305</f>
        <v>0</v>
      </c>
      <c r="X305" s="61">
        <f>D305+F305+H305+J305+N305+P305+R305+T305+V305</f>
        <v>0</v>
      </c>
      <c r="Y305" s="62">
        <f>$C305*X305</f>
        <v>0</v>
      </c>
    </row>
    <row r="306" spans="1:25" ht="14.25" x14ac:dyDescent="0.15">
      <c r="A306" s="148"/>
      <c r="B306" s="148"/>
      <c r="C306" s="81">
        <v>2</v>
      </c>
      <c r="D306" s="152"/>
      <c r="E306" s="77">
        <f t="shared" si="247"/>
        <v>0</v>
      </c>
      <c r="F306" s="152"/>
      <c r="G306" s="77">
        <f>$C306*F306</f>
        <v>0</v>
      </c>
      <c r="H306" s="152"/>
      <c r="I306" s="124">
        <f>$C306*H306</f>
        <v>0</v>
      </c>
      <c r="J306" s="152"/>
      <c r="K306" s="129">
        <f>$C306*J306</f>
        <v>0</v>
      </c>
      <c r="L306" s="63">
        <f>D306+F306+H306+J306</f>
        <v>0</v>
      </c>
      <c r="M306" s="64">
        <f>$C306*L306</f>
        <v>0</v>
      </c>
      <c r="N306" s="152"/>
      <c r="O306" s="77">
        <f>$C306*N306</f>
        <v>0</v>
      </c>
      <c r="P306" s="152"/>
      <c r="Q306" s="77">
        <f>$C306*P306</f>
        <v>0</v>
      </c>
      <c r="R306" s="152"/>
      <c r="S306" s="77">
        <f>$C306*R306</f>
        <v>0</v>
      </c>
      <c r="T306" s="152"/>
      <c r="U306" s="77">
        <f>$C306*T306</f>
        <v>0</v>
      </c>
      <c r="V306" s="152"/>
      <c r="W306" s="77">
        <f>$C306*V306</f>
        <v>0</v>
      </c>
      <c r="X306" s="63">
        <f>D306+F306+H306+J306+N306+P306+R306+T306+V306</f>
        <v>0</v>
      </c>
      <c r="Y306" s="64">
        <f>$C306*X306</f>
        <v>0</v>
      </c>
    </row>
    <row r="307" spans="1:25" ht="15" thickBot="1" x14ac:dyDescent="0.2">
      <c r="A307" s="148"/>
      <c r="B307" s="148"/>
      <c r="C307" s="87"/>
      <c r="D307" s="195"/>
      <c r="E307" s="78">
        <f t="shared" si="247"/>
        <v>0</v>
      </c>
      <c r="F307" s="195"/>
      <c r="G307" s="78">
        <f>$C307*F307</f>
        <v>0</v>
      </c>
      <c r="H307" s="195"/>
      <c r="I307" s="125">
        <f>$C307*H307</f>
        <v>0</v>
      </c>
      <c r="J307" s="195"/>
      <c r="K307" s="130">
        <f>$C307*J307</f>
        <v>0</v>
      </c>
      <c r="L307" s="73">
        <f>D307+F307+H307+J307</f>
        <v>0</v>
      </c>
      <c r="M307" s="74">
        <f>$C307*L307</f>
        <v>0</v>
      </c>
      <c r="N307" s="195"/>
      <c r="O307" s="78">
        <f>$C307*N307</f>
        <v>0</v>
      </c>
      <c r="P307" s="195"/>
      <c r="Q307" s="78">
        <f>$C307*P307</f>
        <v>0</v>
      </c>
      <c r="R307" s="195"/>
      <c r="S307" s="78">
        <f>$C307*R307</f>
        <v>0</v>
      </c>
      <c r="T307" s="195"/>
      <c r="U307" s="78">
        <f>$C307*T307</f>
        <v>0</v>
      </c>
      <c r="V307" s="195"/>
      <c r="W307" s="78">
        <f>$C307*V307</f>
        <v>0</v>
      </c>
      <c r="X307" s="73">
        <f>D307+F307+H307+J307+N307+P307+R307+T307+V307</f>
        <v>0</v>
      </c>
      <c r="Y307" s="74">
        <f>$C307*X307</f>
        <v>0</v>
      </c>
    </row>
    <row r="308" spans="1:25" ht="15" thickBot="1" x14ac:dyDescent="0.2">
      <c r="A308" s="186"/>
      <c r="B308" s="186"/>
      <c r="C308" s="85"/>
      <c r="D308" s="58"/>
      <c r="E308" s="80">
        <f>SUM(E305:E307)</f>
        <v>0</v>
      </c>
      <c r="F308" s="58"/>
      <c r="G308" s="80">
        <f>SUM(G305:G307)</f>
        <v>0</v>
      </c>
      <c r="H308" s="58"/>
      <c r="I308" s="121">
        <f>SUM(I305:I307)</f>
        <v>0</v>
      </c>
      <c r="J308" s="58"/>
      <c r="K308" s="80">
        <f>SUM(K305:K307)</f>
        <v>0</v>
      </c>
      <c r="L308" s="69" t="s">
        <v>10</v>
      </c>
      <c r="M308" s="70">
        <f>SUM(M305:M307)</f>
        <v>0</v>
      </c>
      <c r="N308" s="58"/>
      <c r="O308" s="80">
        <f>SUM(O305:O307)</f>
        <v>0</v>
      </c>
      <c r="P308" s="58"/>
      <c r="Q308" s="80">
        <f>SUM(Q305:Q307)</f>
        <v>0</v>
      </c>
      <c r="R308" s="58"/>
      <c r="S308" s="80">
        <f>SUM(S305:S307)</f>
        <v>0</v>
      </c>
      <c r="T308" s="58"/>
      <c r="U308" s="80">
        <f>SUM(U305:U307)</f>
        <v>0</v>
      </c>
      <c r="V308" s="58"/>
      <c r="W308" s="80">
        <f>SUM(W305:W307)</f>
        <v>0</v>
      </c>
      <c r="X308" s="69" t="s">
        <v>10</v>
      </c>
      <c r="Y308" s="70">
        <f>SUM(Y305:Y307)</f>
        <v>0</v>
      </c>
    </row>
    <row r="309" spans="1:25" ht="14.25" x14ac:dyDescent="0.15">
      <c r="A309" s="184">
        <v>66</v>
      </c>
      <c r="B309" s="184" t="s">
        <v>94</v>
      </c>
      <c r="C309" s="86">
        <v>20</v>
      </c>
      <c r="D309" s="189"/>
      <c r="E309" s="79">
        <f>$C309*D309</f>
        <v>0</v>
      </c>
      <c r="F309" s="189"/>
      <c r="G309" s="79">
        <f>$C309*F309</f>
        <v>0</v>
      </c>
      <c r="H309" s="189"/>
      <c r="I309" s="126">
        <f>$C309*H309</f>
        <v>0</v>
      </c>
      <c r="J309" s="189"/>
      <c r="K309" s="131">
        <f>$C309*J309</f>
        <v>0</v>
      </c>
      <c r="L309" s="71">
        <f>D309+F309+H309+J309</f>
        <v>0</v>
      </c>
      <c r="M309" s="72">
        <f>$C309*L309</f>
        <v>0</v>
      </c>
      <c r="N309" s="189"/>
      <c r="O309" s="79">
        <f>$C309*N309</f>
        <v>0</v>
      </c>
      <c r="P309" s="189"/>
      <c r="Q309" s="79">
        <f>$C309*P309</f>
        <v>0</v>
      </c>
      <c r="R309" s="189"/>
      <c r="S309" s="79">
        <f>$C309*R309</f>
        <v>0</v>
      </c>
      <c r="T309" s="189"/>
      <c r="U309" s="79">
        <f>$C309*T309</f>
        <v>0</v>
      </c>
      <c r="V309" s="189"/>
      <c r="W309" s="79">
        <f>$C309*V309</f>
        <v>0</v>
      </c>
      <c r="X309" s="71">
        <f>D309+F309+H309+J309+N309+P309+R309+T309+V309</f>
        <v>0</v>
      </c>
      <c r="Y309" s="72">
        <f>$C309*X309</f>
        <v>0</v>
      </c>
    </row>
    <row r="310" spans="1:25" ht="14.25" x14ac:dyDescent="0.15">
      <c r="A310" s="180"/>
      <c r="B310" s="180" t="s">
        <v>169</v>
      </c>
      <c r="C310" s="81">
        <v>30</v>
      </c>
      <c r="D310" s="190"/>
      <c r="E310" s="77">
        <f>$C310*D310</f>
        <v>0</v>
      </c>
      <c r="F310" s="190"/>
      <c r="G310" s="77">
        <f>$C310*F310</f>
        <v>0</v>
      </c>
      <c r="H310" s="190"/>
      <c r="I310" s="124">
        <f>$C310*H310</f>
        <v>0</v>
      </c>
      <c r="J310" s="190"/>
      <c r="K310" s="129">
        <f>$C310*J310</f>
        <v>0</v>
      </c>
      <c r="L310" s="63">
        <f>D310+F310+H310+J310</f>
        <v>0</v>
      </c>
      <c r="M310" s="64">
        <f>$C310*L310</f>
        <v>0</v>
      </c>
      <c r="N310" s="190"/>
      <c r="O310" s="77">
        <f>$C310*N310</f>
        <v>0</v>
      </c>
      <c r="P310" s="190"/>
      <c r="Q310" s="77">
        <f>$C310*P310</f>
        <v>0</v>
      </c>
      <c r="R310" s="190"/>
      <c r="S310" s="77">
        <f>$C310*R310</f>
        <v>0</v>
      </c>
      <c r="T310" s="190"/>
      <c r="U310" s="77">
        <f>$C310*T310</f>
        <v>0</v>
      </c>
      <c r="V310" s="190"/>
      <c r="W310" s="77">
        <f>$C310*V310</f>
        <v>0</v>
      </c>
      <c r="X310" s="63">
        <f>D310+F310+H310+J310+N310+P310+R310+T310+V310</f>
        <v>0</v>
      </c>
      <c r="Y310" s="64">
        <f>$C310*X310</f>
        <v>0</v>
      </c>
    </row>
    <row r="311" spans="1:25" ht="14.25" x14ac:dyDescent="0.15">
      <c r="A311" s="180"/>
      <c r="B311" s="180"/>
      <c r="C311" s="81"/>
      <c r="D311" s="190"/>
      <c r="E311" s="77">
        <f>$C311*D311</f>
        <v>0</v>
      </c>
      <c r="F311" s="190"/>
      <c r="G311" s="77">
        <f>$C311*F311</f>
        <v>0</v>
      </c>
      <c r="H311" s="190"/>
      <c r="I311" s="124">
        <f>$C311*H311</f>
        <v>0</v>
      </c>
      <c r="J311" s="190"/>
      <c r="K311" s="129">
        <f>$C311*J311</f>
        <v>0</v>
      </c>
      <c r="L311" s="63">
        <f>D311+F311+H311+J311</f>
        <v>0</v>
      </c>
      <c r="M311" s="64">
        <f>$C311*L311</f>
        <v>0</v>
      </c>
      <c r="N311" s="190"/>
      <c r="O311" s="77">
        <f>$C311*N311</f>
        <v>0</v>
      </c>
      <c r="P311" s="190"/>
      <c r="Q311" s="77">
        <f>$C311*P311</f>
        <v>0</v>
      </c>
      <c r="R311" s="190"/>
      <c r="S311" s="77">
        <f>$C311*R311</f>
        <v>0</v>
      </c>
      <c r="T311" s="190"/>
      <c r="U311" s="77">
        <f>$C311*T311</f>
        <v>0</v>
      </c>
      <c r="V311" s="190"/>
      <c r="W311" s="77">
        <f>$C311*V311</f>
        <v>0</v>
      </c>
      <c r="X311" s="63">
        <f>D311+F311+H311+J311+N311+P311+R311+T311+V311</f>
        <v>0</v>
      </c>
      <c r="Y311" s="64">
        <f>$C311*X311</f>
        <v>0</v>
      </c>
    </row>
    <row r="312" spans="1:25" ht="15" thickBot="1" x14ac:dyDescent="0.2">
      <c r="A312" s="181"/>
      <c r="B312" s="181"/>
      <c r="C312" s="82"/>
      <c r="D312" s="191"/>
      <c r="E312" s="78">
        <f>$C312*D312</f>
        <v>0</v>
      </c>
      <c r="F312" s="191"/>
      <c r="G312" s="78">
        <f>$C312*F312</f>
        <v>0</v>
      </c>
      <c r="H312" s="191"/>
      <c r="I312" s="125">
        <f>$C312*H312</f>
        <v>0</v>
      </c>
      <c r="J312" s="191"/>
      <c r="K312" s="130">
        <f>$C312*J312</f>
        <v>0</v>
      </c>
      <c r="L312" s="65">
        <f>D312+F312+H312+J312</f>
        <v>0</v>
      </c>
      <c r="M312" s="66">
        <f>$C312*L312</f>
        <v>0</v>
      </c>
      <c r="N312" s="191"/>
      <c r="O312" s="78">
        <f>$C312*N312</f>
        <v>0</v>
      </c>
      <c r="P312" s="191"/>
      <c r="Q312" s="78">
        <f>$C312*P312</f>
        <v>0</v>
      </c>
      <c r="R312" s="191"/>
      <c r="S312" s="78">
        <f>$C312*R312</f>
        <v>0</v>
      </c>
      <c r="T312" s="191"/>
      <c r="U312" s="78">
        <f>$C312*T312</f>
        <v>0</v>
      </c>
      <c r="V312" s="191"/>
      <c r="W312" s="78">
        <f>$C312*V312</f>
        <v>0</v>
      </c>
      <c r="X312" s="65">
        <f>D312+F312+H312+J312+N312+P312+R312+T312+V312</f>
        <v>0</v>
      </c>
      <c r="Y312" s="66">
        <f>$C312*X312</f>
        <v>0</v>
      </c>
    </row>
    <row r="313" spans="1:25" ht="15" thickBot="1" x14ac:dyDescent="0.2">
      <c r="A313" s="183"/>
      <c r="B313" s="183"/>
      <c r="C313" s="83"/>
      <c r="D313" s="57"/>
      <c r="E313" s="80">
        <f>SUM(E309:E312)</f>
        <v>0</v>
      </c>
      <c r="F313" s="57"/>
      <c r="G313" s="80">
        <f>SUM(G309:G312)</f>
        <v>0</v>
      </c>
      <c r="H313" s="57"/>
      <c r="I313" s="121">
        <f>SUM(I309:I312)</f>
        <v>0</v>
      </c>
      <c r="J313" s="57"/>
      <c r="K313" s="80">
        <f>SUM(K309:K312)</f>
        <v>0</v>
      </c>
      <c r="L313" s="69" t="s">
        <v>10</v>
      </c>
      <c r="M313" s="70">
        <f>SUM(M309:M312)</f>
        <v>0</v>
      </c>
      <c r="N313" s="57"/>
      <c r="O313" s="80">
        <f>SUM(O309:O312)</f>
        <v>0</v>
      </c>
      <c r="P313" s="57"/>
      <c r="Q313" s="80">
        <f>SUM(Q309:Q312)</f>
        <v>0</v>
      </c>
      <c r="R313" s="57"/>
      <c r="S313" s="80">
        <f>SUM(S309:S312)</f>
        <v>0</v>
      </c>
      <c r="T313" s="57"/>
      <c r="U313" s="80">
        <f>SUM(U309:U312)</f>
        <v>0</v>
      </c>
      <c r="V313" s="57"/>
      <c r="W313" s="80">
        <f>SUM(W309:W312)</f>
        <v>0</v>
      </c>
      <c r="X313" s="69" t="s">
        <v>10</v>
      </c>
      <c r="Y313" s="70">
        <f>SUM(Y309:Y312)</f>
        <v>0</v>
      </c>
    </row>
    <row r="314" spans="1:25" ht="14.25" x14ac:dyDescent="0.15">
      <c r="A314" s="149">
        <v>70</v>
      </c>
      <c r="B314" s="149" t="s">
        <v>170</v>
      </c>
      <c r="C314" s="86">
        <v>1.5</v>
      </c>
      <c r="D314" s="151"/>
      <c r="E314" s="79">
        <f t="shared" si="247"/>
        <v>0</v>
      </c>
      <c r="F314" s="151"/>
      <c r="G314" s="79">
        <f>$C314*F314</f>
        <v>0</v>
      </c>
      <c r="H314" s="151"/>
      <c r="I314" s="126">
        <f>$C314*H314</f>
        <v>0</v>
      </c>
      <c r="J314" s="151"/>
      <c r="K314" s="131">
        <f>$C314*J314</f>
        <v>0</v>
      </c>
      <c r="L314" s="71">
        <f>D314+F314+H314+J314</f>
        <v>0</v>
      </c>
      <c r="M314" s="72">
        <f>$C314*L314</f>
        <v>0</v>
      </c>
      <c r="N314" s="151"/>
      <c r="O314" s="79">
        <f>$C314*N314</f>
        <v>0</v>
      </c>
      <c r="P314" s="151"/>
      <c r="Q314" s="79">
        <f>$C314*P314</f>
        <v>0</v>
      </c>
      <c r="R314" s="151"/>
      <c r="S314" s="79">
        <f>$C314*R314</f>
        <v>0</v>
      </c>
      <c r="T314" s="151"/>
      <c r="U314" s="79">
        <f>$C314*T314</f>
        <v>0</v>
      </c>
      <c r="V314" s="151"/>
      <c r="W314" s="79">
        <f>$C314*V314</f>
        <v>0</v>
      </c>
      <c r="X314" s="71">
        <f>D314+F314+H314+J314+N314+P314+R314+T314+V314</f>
        <v>0</v>
      </c>
      <c r="Y314" s="72">
        <f>$C314*X314</f>
        <v>0</v>
      </c>
    </row>
    <row r="315" spans="1:25" ht="14.25" x14ac:dyDescent="0.15">
      <c r="A315" s="148"/>
      <c r="B315" s="148" t="s">
        <v>155</v>
      </c>
      <c r="C315" s="81">
        <v>2</v>
      </c>
      <c r="D315" s="152"/>
      <c r="E315" s="77">
        <f t="shared" si="247"/>
        <v>0</v>
      </c>
      <c r="F315" s="152"/>
      <c r="G315" s="77">
        <f>$C315*F315</f>
        <v>0</v>
      </c>
      <c r="H315" s="152"/>
      <c r="I315" s="124">
        <f>$C315*H315</f>
        <v>0</v>
      </c>
      <c r="J315" s="152"/>
      <c r="K315" s="129">
        <f>$C315*J315</f>
        <v>0</v>
      </c>
      <c r="L315" s="63">
        <f>D315+F315+H315+J315</f>
        <v>0</v>
      </c>
      <c r="M315" s="64">
        <f>$C315*L315</f>
        <v>0</v>
      </c>
      <c r="N315" s="152"/>
      <c r="O315" s="77">
        <f>$C315*N315</f>
        <v>0</v>
      </c>
      <c r="P315" s="152"/>
      <c r="Q315" s="77">
        <f>$C315*P315</f>
        <v>0</v>
      </c>
      <c r="R315" s="152"/>
      <c r="S315" s="77">
        <f>$C315*R315</f>
        <v>0</v>
      </c>
      <c r="T315" s="152"/>
      <c r="U315" s="77">
        <f>$C315*T315</f>
        <v>0</v>
      </c>
      <c r="V315" s="152"/>
      <c r="W315" s="77">
        <f>$C315*V315</f>
        <v>0</v>
      </c>
      <c r="X315" s="63">
        <f>D315+F315+H315+J315+N315+P315+R315+T315+V315</f>
        <v>0</v>
      </c>
      <c r="Y315" s="64">
        <f>$C315*X315</f>
        <v>0</v>
      </c>
    </row>
    <row r="316" spans="1:25" ht="14.25" x14ac:dyDescent="0.15">
      <c r="A316" s="148"/>
      <c r="B316" s="148"/>
      <c r="C316" s="81"/>
      <c r="D316" s="152"/>
      <c r="E316" s="77">
        <f t="shared" si="247"/>
        <v>0</v>
      </c>
      <c r="F316" s="152"/>
      <c r="G316" s="77">
        <f>$C316*F316</f>
        <v>0</v>
      </c>
      <c r="H316" s="152"/>
      <c r="I316" s="124">
        <f>$C316*H316</f>
        <v>0</v>
      </c>
      <c r="J316" s="152"/>
      <c r="K316" s="129">
        <f>$C316*J316</f>
        <v>0</v>
      </c>
      <c r="L316" s="63">
        <f>D316+F316+H316+J316</f>
        <v>0</v>
      </c>
      <c r="M316" s="64">
        <f>$C316*L316</f>
        <v>0</v>
      </c>
      <c r="N316" s="152"/>
      <c r="O316" s="77">
        <f>$C316*N316</f>
        <v>0</v>
      </c>
      <c r="P316" s="152"/>
      <c r="Q316" s="77">
        <f>$C316*P316</f>
        <v>0</v>
      </c>
      <c r="R316" s="152"/>
      <c r="S316" s="77">
        <f>$C316*R316</f>
        <v>0</v>
      </c>
      <c r="T316" s="152"/>
      <c r="U316" s="77">
        <f>$C316*T316</f>
        <v>0</v>
      </c>
      <c r="V316" s="152"/>
      <c r="W316" s="77">
        <f>$C316*V316</f>
        <v>0</v>
      </c>
      <c r="X316" s="63">
        <f>D316+F316+H316+J316+N316+P316+R316+T316+V316</f>
        <v>0</v>
      </c>
      <c r="Y316" s="64">
        <f>$C316*X316</f>
        <v>0</v>
      </c>
    </row>
    <row r="317" spans="1:25" ht="15" thickBot="1" x14ac:dyDescent="0.2">
      <c r="A317" s="150"/>
      <c r="B317" s="150"/>
      <c r="C317" s="82"/>
      <c r="D317" s="153"/>
      <c r="E317" s="78">
        <f t="shared" si="247"/>
        <v>0</v>
      </c>
      <c r="F317" s="153"/>
      <c r="G317" s="78">
        <f>$C317*F317</f>
        <v>0</v>
      </c>
      <c r="H317" s="153"/>
      <c r="I317" s="125">
        <f>$C317*H317</f>
        <v>0</v>
      </c>
      <c r="J317" s="153"/>
      <c r="K317" s="130">
        <f>$C317*J317</f>
        <v>0</v>
      </c>
      <c r="L317" s="65">
        <f>D317+F317+H317+J317</f>
        <v>0</v>
      </c>
      <c r="M317" s="66">
        <f>$C317*L317</f>
        <v>0</v>
      </c>
      <c r="N317" s="153"/>
      <c r="O317" s="78">
        <f>$C317*N317</f>
        <v>0</v>
      </c>
      <c r="P317" s="153"/>
      <c r="Q317" s="78">
        <f>$C317*P317</f>
        <v>0</v>
      </c>
      <c r="R317" s="153"/>
      <c r="S317" s="78">
        <f>$C317*R317</f>
        <v>0</v>
      </c>
      <c r="T317" s="153"/>
      <c r="U317" s="78">
        <f>$C317*T317</f>
        <v>0</v>
      </c>
      <c r="V317" s="153"/>
      <c r="W317" s="78">
        <f>$C317*V317</f>
        <v>0</v>
      </c>
      <c r="X317" s="65">
        <f>D317+F317+H317+J317+N317+P317+R317+T317+V317</f>
        <v>0</v>
      </c>
      <c r="Y317" s="66">
        <f>$C317*X317</f>
        <v>0</v>
      </c>
    </row>
    <row r="318" spans="1:25" ht="15" thickBot="1" x14ac:dyDescent="0.2">
      <c r="A318" s="150"/>
      <c r="B318" s="150"/>
      <c r="C318" s="83"/>
      <c r="D318" s="57"/>
      <c r="E318" s="80">
        <f>SUM(E314:E317)</f>
        <v>0</v>
      </c>
      <c r="F318" s="57"/>
      <c r="G318" s="80">
        <f>SUM(G314:G317)</f>
        <v>0</v>
      </c>
      <c r="H318" s="57"/>
      <c r="I318" s="121">
        <f>SUM(I314:I317)</f>
        <v>0</v>
      </c>
      <c r="J318" s="57"/>
      <c r="K318" s="80">
        <f>SUM(K314:K317)</f>
        <v>0</v>
      </c>
      <c r="L318" s="69" t="s">
        <v>10</v>
      </c>
      <c r="M318" s="70">
        <f>SUM(M314:M317)</f>
        <v>0</v>
      </c>
      <c r="N318" s="57"/>
      <c r="O318" s="80">
        <f>SUM(O314:O317)</f>
        <v>0</v>
      </c>
      <c r="P318" s="57"/>
      <c r="Q318" s="80">
        <f>SUM(Q314:Q317)</f>
        <v>0</v>
      </c>
      <c r="R318" s="57"/>
      <c r="S318" s="80">
        <f>SUM(S314:S317)</f>
        <v>0</v>
      </c>
      <c r="T318" s="57"/>
      <c r="U318" s="80">
        <f>SUM(U314:U317)</f>
        <v>0</v>
      </c>
      <c r="V318" s="57"/>
      <c r="W318" s="80">
        <f>SUM(W314:W317)</f>
        <v>0</v>
      </c>
      <c r="X318" s="69" t="s">
        <v>10</v>
      </c>
      <c r="Y318" s="70">
        <f>SUM(Y314:Y317)</f>
        <v>0</v>
      </c>
    </row>
    <row r="319" spans="1:25" ht="14.25" x14ac:dyDescent="0.15">
      <c r="A319" s="182">
        <v>73</v>
      </c>
      <c r="B319" s="182" t="s">
        <v>171</v>
      </c>
      <c r="C319" s="84">
        <v>5</v>
      </c>
      <c r="D319" s="192"/>
      <c r="E319" s="79">
        <f t="shared" si="247"/>
        <v>0</v>
      </c>
      <c r="F319" s="192"/>
      <c r="G319" s="79">
        <f>$C319*F319</f>
        <v>0</v>
      </c>
      <c r="H319" s="192"/>
      <c r="I319" s="126">
        <f>$C319*H319</f>
        <v>0</v>
      </c>
      <c r="J319" s="192"/>
      <c r="K319" s="131">
        <f>$C319*J319</f>
        <v>0</v>
      </c>
      <c r="L319" s="61">
        <f>D319+F319+H319+J319</f>
        <v>0</v>
      </c>
      <c r="M319" s="62">
        <f>$C319*L319</f>
        <v>0</v>
      </c>
      <c r="N319" s="192"/>
      <c r="O319" s="79">
        <f>$C319*N319</f>
        <v>0</v>
      </c>
      <c r="P319" s="192"/>
      <c r="Q319" s="79">
        <f>$C319*P319</f>
        <v>0</v>
      </c>
      <c r="R319" s="192"/>
      <c r="S319" s="79">
        <f>$C319*R319</f>
        <v>0</v>
      </c>
      <c r="T319" s="192"/>
      <c r="U319" s="79">
        <f>$C319*T319</f>
        <v>0</v>
      </c>
      <c r="V319" s="192"/>
      <c r="W319" s="79">
        <f>$C319*V319</f>
        <v>0</v>
      </c>
      <c r="X319" s="61">
        <f>D319+F319+H319+J319+N319+P319+R319+T319+V319</f>
        <v>0</v>
      </c>
      <c r="Y319" s="62">
        <f>$C319*X319</f>
        <v>0</v>
      </c>
    </row>
    <row r="320" spans="1:25" ht="15" thickBot="1" x14ac:dyDescent="0.2">
      <c r="A320" s="181"/>
      <c r="B320" s="181"/>
      <c r="C320" s="87">
        <v>50</v>
      </c>
      <c r="D320" s="193"/>
      <c r="E320" s="78">
        <f t="shared" si="247"/>
        <v>0</v>
      </c>
      <c r="F320" s="193"/>
      <c r="G320" s="78">
        <f>$C320*F320</f>
        <v>0</v>
      </c>
      <c r="H320" s="193"/>
      <c r="I320" s="125">
        <f>$C320*H320</f>
        <v>0</v>
      </c>
      <c r="J320" s="193"/>
      <c r="K320" s="130">
        <f>$C320*J320</f>
        <v>0</v>
      </c>
      <c r="L320" s="73">
        <f>D320+F320+H320+J320</f>
        <v>0</v>
      </c>
      <c r="M320" s="74">
        <f>$C320*L320</f>
        <v>0</v>
      </c>
      <c r="N320" s="193"/>
      <c r="O320" s="78">
        <f>$C320*N320</f>
        <v>0</v>
      </c>
      <c r="P320" s="193"/>
      <c r="Q320" s="78">
        <f>$C320*P320</f>
        <v>0</v>
      </c>
      <c r="R320" s="193"/>
      <c r="S320" s="78">
        <f>$C320*R320</f>
        <v>0</v>
      </c>
      <c r="T320" s="193"/>
      <c r="U320" s="78">
        <f>$C320*T320</f>
        <v>0</v>
      </c>
      <c r="V320" s="193"/>
      <c r="W320" s="78">
        <f>$C320*V320</f>
        <v>0</v>
      </c>
      <c r="X320" s="73">
        <f>D320+F320+H320+J320+N320+P320+R320+T320+V320</f>
        <v>0</v>
      </c>
      <c r="Y320" s="74">
        <f>$C320*X320</f>
        <v>0</v>
      </c>
    </row>
    <row r="321" spans="1:25" ht="15" thickBot="1" x14ac:dyDescent="0.2">
      <c r="A321" s="183"/>
      <c r="B321" s="183"/>
      <c r="C321" s="85"/>
      <c r="D321" s="58"/>
      <c r="E321" s="80">
        <f>SUM(E319:E320)</f>
        <v>0</v>
      </c>
      <c r="F321" s="58"/>
      <c r="G321" s="80">
        <f>SUM(G319:G320)</f>
        <v>0</v>
      </c>
      <c r="H321" s="58"/>
      <c r="I321" s="121">
        <f>SUM(I319:I320)</f>
        <v>0</v>
      </c>
      <c r="J321" s="58"/>
      <c r="K321" s="80">
        <f>SUM(K319:K320)</f>
        <v>0</v>
      </c>
      <c r="L321" s="69" t="s">
        <v>10</v>
      </c>
      <c r="M321" s="70">
        <f>SUM(M319:M320)</f>
        <v>0</v>
      </c>
      <c r="N321" s="58"/>
      <c r="O321" s="80">
        <f>SUM(O319:O320)</f>
        <v>0</v>
      </c>
      <c r="P321" s="58"/>
      <c r="Q321" s="80">
        <f>SUM(Q319:Q320)</f>
        <v>0</v>
      </c>
      <c r="R321" s="58"/>
      <c r="S321" s="80">
        <f>SUM(S319:S320)</f>
        <v>0</v>
      </c>
      <c r="T321" s="58"/>
      <c r="U321" s="80">
        <f>SUM(U319:U320)</f>
        <v>0</v>
      </c>
      <c r="V321" s="58"/>
      <c r="W321" s="80">
        <f>SUM(W319:W320)</f>
        <v>0</v>
      </c>
      <c r="X321" s="69" t="s">
        <v>10</v>
      </c>
      <c r="Y321" s="70">
        <f>SUM(Y319:Y320)</f>
        <v>0</v>
      </c>
    </row>
    <row r="322" spans="1:25" ht="14.25" x14ac:dyDescent="0.15">
      <c r="A322" s="149">
        <v>76</v>
      </c>
      <c r="B322" s="149" t="s">
        <v>42</v>
      </c>
      <c r="C322" s="86">
        <v>5</v>
      </c>
      <c r="D322" s="151"/>
      <c r="E322" s="79">
        <f t="shared" si="247"/>
        <v>0</v>
      </c>
      <c r="F322" s="151"/>
      <c r="G322" s="79">
        <f>$C322*F322</f>
        <v>0</v>
      </c>
      <c r="H322" s="151"/>
      <c r="I322" s="126">
        <f>$C322*H322</f>
        <v>0</v>
      </c>
      <c r="J322" s="151"/>
      <c r="K322" s="131">
        <f>$C322*J322</f>
        <v>0</v>
      </c>
      <c r="L322" s="71">
        <f>D322+F322+H322+J322</f>
        <v>0</v>
      </c>
      <c r="M322" s="72">
        <f>$C322*L322</f>
        <v>0</v>
      </c>
      <c r="N322" s="151"/>
      <c r="O322" s="79">
        <f>$C322*N322</f>
        <v>0</v>
      </c>
      <c r="P322" s="151"/>
      <c r="Q322" s="79">
        <f>$C322*P322</f>
        <v>0</v>
      </c>
      <c r="R322" s="151"/>
      <c r="S322" s="79">
        <f>$C322*R322</f>
        <v>0</v>
      </c>
      <c r="T322" s="151"/>
      <c r="U322" s="79">
        <f>$C322*T322</f>
        <v>0</v>
      </c>
      <c r="V322" s="151"/>
      <c r="W322" s="79">
        <f>$C322*V322</f>
        <v>0</v>
      </c>
      <c r="X322" s="71">
        <f>D322+F322+H322+J322+N322+P322+R322+T322+V322</f>
        <v>0</v>
      </c>
      <c r="Y322" s="72">
        <f>$C322*X322</f>
        <v>0</v>
      </c>
    </row>
    <row r="323" spans="1:25" ht="14.25" x14ac:dyDescent="0.15">
      <c r="A323" s="148"/>
      <c r="B323" s="148" t="s">
        <v>172</v>
      </c>
      <c r="C323" s="81"/>
      <c r="D323" s="152"/>
      <c r="E323" s="77">
        <f t="shared" si="247"/>
        <v>0</v>
      </c>
      <c r="F323" s="152"/>
      <c r="G323" s="77">
        <f>$C323*F323</f>
        <v>0</v>
      </c>
      <c r="H323" s="152"/>
      <c r="I323" s="124">
        <f>$C323*H323</f>
        <v>0</v>
      </c>
      <c r="J323" s="152"/>
      <c r="K323" s="129">
        <f>$C323*J323</f>
        <v>0</v>
      </c>
      <c r="L323" s="63">
        <f>D323+F323+H323+J323</f>
        <v>0</v>
      </c>
      <c r="M323" s="64">
        <f>$C323*L323</f>
        <v>0</v>
      </c>
      <c r="N323" s="152"/>
      <c r="O323" s="77">
        <f>$C323*N323</f>
        <v>0</v>
      </c>
      <c r="P323" s="152"/>
      <c r="Q323" s="77">
        <f>$C323*P323</f>
        <v>0</v>
      </c>
      <c r="R323" s="152"/>
      <c r="S323" s="77">
        <f>$C323*R323</f>
        <v>0</v>
      </c>
      <c r="T323" s="152"/>
      <c r="U323" s="77">
        <f>$C323*T323</f>
        <v>0</v>
      </c>
      <c r="V323" s="152"/>
      <c r="W323" s="77">
        <f>$C323*V323</f>
        <v>0</v>
      </c>
      <c r="X323" s="63">
        <f>D323+F323+H323+J323+N323+P323+R323+T323+V323</f>
        <v>0</v>
      </c>
      <c r="Y323" s="64">
        <f>$C323*X323</f>
        <v>0</v>
      </c>
    </row>
    <row r="324" spans="1:25" ht="15" thickBot="1" x14ac:dyDescent="0.2">
      <c r="A324" s="150"/>
      <c r="B324" s="150" t="s">
        <v>173</v>
      </c>
      <c r="C324" s="82"/>
      <c r="D324" s="153"/>
      <c r="E324" s="78">
        <f t="shared" si="247"/>
        <v>0</v>
      </c>
      <c r="F324" s="153"/>
      <c r="G324" s="78">
        <f>$C324*F324</f>
        <v>0</v>
      </c>
      <c r="H324" s="153"/>
      <c r="I324" s="125">
        <f>$C324*H324</f>
        <v>0</v>
      </c>
      <c r="J324" s="153"/>
      <c r="K324" s="130">
        <f>$C324*J324</f>
        <v>0</v>
      </c>
      <c r="L324" s="65">
        <f>D324+F324+H324+J324</f>
        <v>0</v>
      </c>
      <c r="M324" s="66">
        <f>$C324*L324</f>
        <v>0</v>
      </c>
      <c r="N324" s="153"/>
      <c r="O324" s="78">
        <f>$C324*N324</f>
        <v>0</v>
      </c>
      <c r="P324" s="153"/>
      <c r="Q324" s="78">
        <f>$C324*P324</f>
        <v>0</v>
      </c>
      <c r="R324" s="153"/>
      <c r="S324" s="78">
        <f>$C324*R324</f>
        <v>0</v>
      </c>
      <c r="T324" s="153"/>
      <c r="U324" s="78">
        <f>$C324*T324</f>
        <v>0</v>
      </c>
      <c r="V324" s="153"/>
      <c r="W324" s="78">
        <f>$C324*V324</f>
        <v>0</v>
      </c>
      <c r="X324" s="65">
        <f>D324+F324+H324+J324+N324+P324+R324+T324+V324</f>
        <v>0</v>
      </c>
      <c r="Y324" s="66">
        <f>$C324*X324</f>
        <v>0</v>
      </c>
    </row>
    <row r="325" spans="1:25" ht="15" thickBot="1" x14ac:dyDescent="0.2">
      <c r="A325" s="150"/>
      <c r="B325" s="150"/>
      <c r="C325" s="83"/>
      <c r="D325" s="57"/>
      <c r="E325" s="80">
        <f>SUM(E322:E324)</f>
        <v>0</v>
      </c>
      <c r="F325" s="57"/>
      <c r="G325" s="80">
        <f>SUM(G322:G324)</f>
        <v>0</v>
      </c>
      <c r="H325" s="57"/>
      <c r="I325" s="121">
        <f>SUM(I322:I324)</f>
        <v>0</v>
      </c>
      <c r="J325" s="57"/>
      <c r="K325" s="80">
        <f>SUM(K322:K324)</f>
        <v>0</v>
      </c>
      <c r="L325" s="69" t="s">
        <v>10</v>
      </c>
      <c r="M325" s="70">
        <f>SUM(M322:M324)</f>
        <v>0</v>
      </c>
      <c r="N325" s="57"/>
      <c r="O325" s="80">
        <f>SUM(O322:O324)</f>
        <v>0</v>
      </c>
      <c r="P325" s="57"/>
      <c r="Q325" s="80">
        <f>SUM(Q322:Q324)</f>
        <v>0</v>
      </c>
      <c r="R325" s="57"/>
      <c r="S325" s="80">
        <f>SUM(S322:S324)</f>
        <v>0</v>
      </c>
      <c r="T325" s="57"/>
      <c r="U325" s="80">
        <f>SUM(U322:U324)</f>
        <v>0</v>
      </c>
      <c r="V325" s="57"/>
      <c r="W325" s="80">
        <f>SUM(W322:W324)</f>
        <v>0</v>
      </c>
      <c r="X325" s="69" t="s">
        <v>10</v>
      </c>
      <c r="Y325" s="70">
        <f>SUM(Y322:Y324)</f>
        <v>0</v>
      </c>
    </row>
    <row r="326" spans="1:25" ht="14.25" x14ac:dyDescent="0.15">
      <c r="A326" s="182">
        <v>77</v>
      </c>
      <c r="B326" s="182" t="s">
        <v>43</v>
      </c>
      <c r="C326" s="84">
        <v>0.4</v>
      </c>
      <c r="D326" s="192"/>
      <c r="E326" s="79">
        <f t="shared" si="247"/>
        <v>0</v>
      </c>
      <c r="F326" s="192"/>
      <c r="G326" s="79">
        <f t="shared" ref="G326:G337" si="260">$C326*F326</f>
        <v>0</v>
      </c>
      <c r="H326" s="192"/>
      <c r="I326" s="126">
        <f t="shared" ref="I326:I337" si="261">$C326*H326</f>
        <v>0</v>
      </c>
      <c r="J326" s="192"/>
      <c r="K326" s="131">
        <f t="shared" ref="K326:K337" si="262">$C326*J326</f>
        <v>0</v>
      </c>
      <c r="L326" s="61">
        <f t="shared" ref="L326:L337" si="263">D326+F326+H326+J326</f>
        <v>0</v>
      </c>
      <c r="M326" s="62">
        <f t="shared" ref="M326:M337" si="264">$C326*L326</f>
        <v>0</v>
      </c>
      <c r="N326" s="192"/>
      <c r="O326" s="79">
        <f t="shared" ref="O326:O337" si="265">$C326*N326</f>
        <v>0</v>
      </c>
      <c r="P326" s="192"/>
      <c r="Q326" s="79">
        <f t="shared" ref="Q326:Q337" si="266">$C326*P326</f>
        <v>0</v>
      </c>
      <c r="R326" s="192"/>
      <c r="S326" s="79">
        <f t="shared" ref="S326:S337" si="267">$C326*R326</f>
        <v>0</v>
      </c>
      <c r="T326" s="192"/>
      <c r="U326" s="79">
        <f t="shared" ref="U326:U337" si="268">$C326*T326</f>
        <v>0</v>
      </c>
      <c r="V326" s="192"/>
      <c r="W326" s="79">
        <f t="shared" ref="W326:W337" si="269">$C326*V326</f>
        <v>0</v>
      </c>
      <c r="X326" s="61">
        <f t="shared" ref="X326:X337" si="270">D326+F326+H326+J326+N326+P326+R326+T326+V326</f>
        <v>0</v>
      </c>
      <c r="Y326" s="62">
        <f t="shared" ref="Y326:Y337" si="271">$C326*X326</f>
        <v>0</v>
      </c>
    </row>
    <row r="327" spans="1:25" ht="14.25" x14ac:dyDescent="0.15">
      <c r="A327" s="180"/>
      <c r="B327" s="180"/>
      <c r="C327" s="81">
        <v>0.6</v>
      </c>
      <c r="D327" s="190"/>
      <c r="E327" s="77">
        <f t="shared" si="247"/>
        <v>0</v>
      </c>
      <c r="F327" s="190"/>
      <c r="G327" s="77">
        <f t="shared" si="260"/>
        <v>0</v>
      </c>
      <c r="H327" s="190"/>
      <c r="I327" s="124">
        <f t="shared" si="261"/>
        <v>0</v>
      </c>
      <c r="J327" s="190"/>
      <c r="K327" s="129">
        <f t="shared" si="262"/>
        <v>0</v>
      </c>
      <c r="L327" s="63">
        <f t="shared" si="263"/>
        <v>0</v>
      </c>
      <c r="M327" s="64">
        <f t="shared" si="264"/>
        <v>0</v>
      </c>
      <c r="N327" s="190"/>
      <c r="O327" s="77">
        <f t="shared" si="265"/>
        <v>0</v>
      </c>
      <c r="P327" s="190"/>
      <c r="Q327" s="77">
        <f t="shared" si="266"/>
        <v>0</v>
      </c>
      <c r="R327" s="190"/>
      <c r="S327" s="77">
        <f t="shared" si="267"/>
        <v>0</v>
      </c>
      <c r="T327" s="190"/>
      <c r="U327" s="77">
        <f t="shared" si="268"/>
        <v>0</v>
      </c>
      <c r="V327" s="190"/>
      <c r="W327" s="77">
        <f t="shared" si="269"/>
        <v>0</v>
      </c>
      <c r="X327" s="63">
        <f t="shared" si="270"/>
        <v>0</v>
      </c>
      <c r="Y327" s="64">
        <f t="shared" si="271"/>
        <v>0</v>
      </c>
    </row>
    <row r="328" spans="1:25" ht="14.25" x14ac:dyDescent="0.15">
      <c r="A328" s="180"/>
      <c r="B328" s="180"/>
      <c r="C328" s="81">
        <v>0.7</v>
      </c>
      <c r="D328" s="190"/>
      <c r="E328" s="77">
        <f t="shared" si="247"/>
        <v>0</v>
      </c>
      <c r="F328" s="190"/>
      <c r="G328" s="77">
        <f t="shared" si="260"/>
        <v>0</v>
      </c>
      <c r="H328" s="190"/>
      <c r="I328" s="124">
        <f t="shared" si="261"/>
        <v>0</v>
      </c>
      <c r="J328" s="190"/>
      <c r="K328" s="129">
        <f t="shared" si="262"/>
        <v>0</v>
      </c>
      <c r="L328" s="63">
        <f t="shared" si="263"/>
        <v>0</v>
      </c>
      <c r="M328" s="64">
        <f t="shared" si="264"/>
        <v>0</v>
      </c>
      <c r="N328" s="190"/>
      <c r="O328" s="77">
        <f t="shared" si="265"/>
        <v>0</v>
      </c>
      <c r="P328" s="190"/>
      <c r="Q328" s="77">
        <f t="shared" si="266"/>
        <v>0</v>
      </c>
      <c r="R328" s="190"/>
      <c r="S328" s="77">
        <f t="shared" si="267"/>
        <v>0</v>
      </c>
      <c r="T328" s="190"/>
      <c r="U328" s="77">
        <f t="shared" si="268"/>
        <v>0</v>
      </c>
      <c r="V328" s="190"/>
      <c r="W328" s="77">
        <f t="shared" si="269"/>
        <v>0</v>
      </c>
      <c r="X328" s="63">
        <f t="shared" si="270"/>
        <v>0</v>
      </c>
      <c r="Y328" s="64">
        <f t="shared" si="271"/>
        <v>0</v>
      </c>
    </row>
    <row r="329" spans="1:25" ht="14.25" x14ac:dyDescent="0.15">
      <c r="A329" s="180"/>
      <c r="B329" s="180"/>
      <c r="C329" s="81">
        <v>0.9</v>
      </c>
      <c r="D329" s="190"/>
      <c r="E329" s="77">
        <f t="shared" si="247"/>
        <v>0</v>
      </c>
      <c r="F329" s="190"/>
      <c r="G329" s="77">
        <f t="shared" si="260"/>
        <v>0</v>
      </c>
      <c r="H329" s="190"/>
      <c r="I329" s="124">
        <f t="shared" si="261"/>
        <v>0</v>
      </c>
      <c r="J329" s="190"/>
      <c r="K329" s="129">
        <f t="shared" si="262"/>
        <v>0</v>
      </c>
      <c r="L329" s="63">
        <f t="shared" si="263"/>
        <v>0</v>
      </c>
      <c r="M329" s="64">
        <f t="shared" si="264"/>
        <v>0</v>
      </c>
      <c r="N329" s="190"/>
      <c r="O329" s="77">
        <f t="shared" si="265"/>
        <v>0</v>
      </c>
      <c r="P329" s="190"/>
      <c r="Q329" s="77">
        <f t="shared" si="266"/>
        <v>0</v>
      </c>
      <c r="R329" s="190"/>
      <c r="S329" s="77">
        <f t="shared" si="267"/>
        <v>0</v>
      </c>
      <c r="T329" s="190"/>
      <c r="U329" s="77">
        <f t="shared" si="268"/>
        <v>0</v>
      </c>
      <c r="V329" s="190"/>
      <c r="W329" s="77">
        <f t="shared" si="269"/>
        <v>0</v>
      </c>
      <c r="X329" s="63">
        <f t="shared" si="270"/>
        <v>0</v>
      </c>
      <c r="Y329" s="64">
        <f t="shared" si="271"/>
        <v>0</v>
      </c>
    </row>
    <row r="330" spans="1:25" ht="14.25" x14ac:dyDescent="0.15">
      <c r="A330" s="180"/>
      <c r="B330" s="180"/>
      <c r="C330" s="81">
        <v>1</v>
      </c>
      <c r="D330" s="190"/>
      <c r="E330" s="77">
        <f t="shared" si="247"/>
        <v>0</v>
      </c>
      <c r="F330" s="190"/>
      <c r="G330" s="77">
        <f t="shared" si="260"/>
        <v>0</v>
      </c>
      <c r="H330" s="190"/>
      <c r="I330" s="124">
        <f t="shared" si="261"/>
        <v>0</v>
      </c>
      <c r="J330" s="190"/>
      <c r="K330" s="129">
        <f t="shared" si="262"/>
        <v>0</v>
      </c>
      <c r="L330" s="63">
        <f t="shared" si="263"/>
        <v>0</v>
      </c>
      <c r="M330" s="64">
        <f t="shared" si="264"/>
        <v>0</v>
      </c>
      <c r="N330" s="190"/>
      <c r="O330" s="77">
        <f t="shared" si="265"/>
        <v>0</v>
      </c>
      <c r="P330" s="190"/>
      <c r="Q330" s="77">
        <f t="shared" si="266"/>
        <v>0</v>
      </c>
      <c r="R330" s="190"/>
      <c r="S330" s="77">
        <f t="shared" si="267"/>
        <v>0</v>
      </c>
      <c r="T330" s="190"/>
      <c r="U330" s="77">
        <f t="shared" si="268"/>
        <v>0</v>
      </c>
      <c r="V330" s="190"/>
      <c r="W330" s="77">
        <f t="shared" si="269"/>
        <v>0</v>
      </c>
      <c r="X330" s="63">
        <f t="shared" si="270"/>
        <v>0</v>
      </c>
      <c r="Y330" s="64">
        <f t="shared" si="271"/>
        <v>0</v>
      </c>
    </row>
    <row r="331" spans="1:25" ht="14.25" x14ac:dyDescent="0.15">
      <c r="A331" s="180"/>
      <c r="B331" s="180"/>
      <c r="C331" s="81">
        <v>1.2</v>
      </c>
      <c r="D331" s="190"/>
      <c r="E331" s="77">
        <f t="shared" si="247"/>
        <v>0</v>
      </c>
      <c r="F331" s="190"/>
      <c r="G331" s="77">
        <f t="shared" si="260"/>
        <v>0</v>
      </c>
      <c r="H331" s="190"/>
      <c r="I331" s="124">
        <f t="shared" si="261"/>
        <v>0</v>
      </c>
      <c r="J331" s="190"/>
      <c r="K331" s="129">
        <f t="shared" si="262"/>
        <v>0</v>
      </c>
      <c r="L331" s="63">
        <f t="shared" si="263"/>
        <v>0</v>
      </c>
      <c r="M331" s="64">
        <f t="shared" si="264"/>
        <v>0</v>
      </c>
      <c r="N331" s="190"/>
      <c r="O331" s="77">
        <f t="shared" si="265"/>
        <v>0</v>
      </c>
      <c r="P331" s="190"/>
      <c r="Q331" s="77">
        <f t="shared" si="266"/>
        <v>0</v>
      </c>
      <c r="R331" s="190"/>
      <c r="S331" s="77">
        <f t="shared" si="267"/>
        <v>0</v>
      </c>
      <c r="T331" s="190"/>
      <c r="U331" s="77">
        <f t="shared" si="268"/>
        <v>0</v>
      </c>
      <c r="V331" s="190"/>
      <c r="W331" s="77">
        <f t="shared" si="269"/>
        <v>0</v>
      </c>
      <c r="X331" s="63">
        <f t="shared" si="270"/>
        <v>0</v>
      </c>
      <c r="Y331" s="64">
        <f t="shared" si="271"/>
        <v>0</v>
      </c>
    </row>
    <row r="332" spans="1:25" ht="14.25" x14ac:dyDescent="0.15">
      <c r="A332" s="180"/>
      <c r="B332" s="180"/>
      <c r="C332" s="81">
        <v>1.3</v>
      </c>
      <c r="D332" s="190"/>
      <c r="E332" s="77">
        <f t="shared" si="247"/>
        <v>0</v>
      </c>
      <c r="F332" s="190"/>
      <c r="G332" s="77">
        <f t="shared" si="260"/>
        <v>0</v>
      </c>
      <c r="H332" s="190"/>
      <c r="I332" s="124">
        <f t="shared" si="261"/>
        <v>0</v>
      </c>
      <c r="J332" s="190"/>
      <c r="K332" s="129">
        <f t="shared" si="262"/>
        <v>0</v>
      </c>
      <c r="L332" s="63">
        <f t="shared" si="263"/>
        <v>0</v>
      </c>
      <c r="M332" s="64">
        <f t="shared" si="264"/>
        <v>0</v>
      </c>
      <c r="N332" s="190"/>
      <c r="O332" s="77">
        <f t="shared" si="265"/>
        <v>0</v>
      </c>
      <c r="P332" s="190"/>
      <c r="Q332" s="77">
        <f t="shared" si="266"/>
        <v>0</v>
      </c>
      <c r="R332" s="190"/>
      <c r="S332" s="77">
        <f t="shared" si="267"/>
        <v>0</v>
      </c>
      <c r="T332" s="190"/>
      <c r="U332" s="77">
        <f t="shared" si="268"/>
        <v>0</v>
      </c>
      <c r="V332" s="190"/>
      <c r="W332" s="77">
        <f t="shared" si="269"/>
        <v>0</v>
      </c>
      <c r="X332" s="63">
        <f t="shared" si="270"/>
        <v>0</v>
      </c>
      <c r="Y332" s="64">
        <f t="shared" si="271"/>
        <v>0</v>
      </c>
    </row>
    <row r="333" spans="1:25" ht="14.25" x14ac:dyDescent="0.15">
      <c r="A333" s="180"/>
      <c r="B333" s="180"/>
      <c r="C333" s="81">
        <v>1.4</v>
      </c>
      <c r="D333" s="190"/>
      <c r="E333" s="77">
        <f t="shared" si="247"/>
        <v>0</v>
      </c>
      <c r="F333" s="190"/>
      <c r="G333" s="77">
        <f t="shared" si="260"/>
        <v>0</v>
      </c>
      <c r="H333" s="190"/>
      <c r="I333" s="124">
        <f t="shared" si="261"/>
        <v>0</v>
      </c>
      <c r="J333" s="190"/>
      <c r="K333" s="129">
        <f t="shared" si="262"/>
        <v>0</v>
      </c>
      <c r="L333" s="63">
        <f t="shared" si="263"/>
        <v>0</v>
      </c>
      <c r="M333" s="64">
        <f t="shared" si="264"/>
        <v>0</v>
      </c>
      <c r="N333" s="190"/>
      <c r="O333" s="77">
        <f t="shared" si="265"/>
        <v>0</v>
      </c>
      <c r="P333" s="190"/>
      <c r="Q333" s="77">
        <f t="shared" si="266"/>
        <v>0</v>
      </c>
      <c r="R333" s="190"/>
      <c r="S333" s="77">
        <f t="shared" si="267"/>
        <v>0</v>
      </c>
      <c r="T333" s="190"/>
      <c r="U333" s="77">
        <f t="shared" si="268"/>
        <v>0</v>
      </c>
      <c r="V333" s="190"/>
      <c r="W333" s="77">
        <f t="shared" si="269"/>
        <v>0</v>
      </c>
      <c r="X333" s="63">
        <f t="shared" si="270"/>
        <v>0</v>
      </c>
      <c r="Y333" s="64">
        <f t="shared" si="271"/>
        <v>0</v>
      </c>
    </row>
    <row r="334" spans="1:25" ht="14.25" x14ac:dyDescent="0.15">
      <c r="A334" s="180"/>
      <c r="B334" s="180"/>
      <c r="C334" s="81">
        <v>1.5</v>
      </c>
      <c r="D334" s="190"/>
      <c r="E334" s="77">
        <f t="shared" si="247"/>
        <v>0</v>
      </c>
      <c r="F334" s="190"/>
      <c r="G334" s="77">
        <f t="shared" si="260"/>
        <v>0</v>
      </c>
      <c r="H334" s="190"/>
      <c r="I334" s="124">
        <f t="shared" si="261"/>
        <v>0</v>
      </c>
      <c r="J334" s="190"/>
      <c r="K334" s="129">
        <f t="shared" si="262"/>
        <v>0</v>
      </c>
      <c r="L334" s="63">
        <f t="shared" si="263"/>
        <v>0</v>
      </c>
      <c r="M334" s="64">
        <f t="shared" si="264"/>
        <v>0</v>
      </c>
      <c r="N334" s="190"/>
      <c r="O334" s="77">
        <f t="shared" si="265"/>
        <v>0</v>
      </c>
      <c r="P334" s="190"/>
      <c r="Q334" s="77">
        <f t="shared" si="266"/>
        <v>0</v>
      </c>
      <c r="R334" s="190"/>
      <c r="S334" s="77">
        <f t="shared" si="267"/>
        <v>0</v>
      </c>
      <c r="T334" s="190"/>
      <c r="U334" s="77">
        <f t="shared" si="268"/>
        <v>0</v>
      </c>
      <c r="V334" s="190"/>
      <c r="W334" s="77">
        <f t="shared" si="269"/>
        <v>0</v>
      </c>
      <c r="X334" s="63">
        <f t="shared" si="270"/>
        <v>0</v>
      </c>
      <c r="Y334" s="64">
        <f t="shared" si="271"/>
        <v>0</v>
      </c>
    </row>
    <row r="335" spans="1:25" ht="14.25" x14ac:dyDescent="0.15">
      <c r="A335" s="180"/>
      <c r="B335" s="180"/>
      <c r="C335" s="82">
        <v>1.6</v>
      </c>
      <c r="D335" s="191"/>
      <c r="E335" s="78">
        <f t="shared" si="247"/>
        <v>0</v>
      </c>
      <c r="F335" s="191"/>
      <c r="G335" s="78"/>
      <c r="H335" s="191"/>
      <c r="I335" s="125">
        <f t="shared" si="261"/>
        <v>0</v>
      </c>
      <c r="J335" s="191"/>
      <c r="K335" s="130">
        <f t="shared" si="262"/>
        <v>0</v>
      </c>
      <c r="L335" s="63">
        <f t="shared" si="263"/>
        <v>0</v>
      </c>
      <c r="M335" s="64">
        <f t="shared" si="264"/>
        <v>0</v>
      </c>
      <c r="N335" s="191"/>
      <c r="O335" s="78">
        <f t="shared" si="265"/>
        <v>0</v>
      </c>
      <c r="P335" s="191"/>
      <c r="Q335" s="78">
        <f t="shared" si="266"/>
        <v>0</v>
      </c>
      <c r="R335" s="191"/>
      <c r="S335" s="78">
        <f t="shared" si="267"/>
        <v>0</v>
      </c>
      <c r="T335" s="191"/>
      <c r="U335" s="78"/>
      <c r="V335" s="191"/>
      <c r="W335" s="78">
        <f t="shared" si="269"/>
        <v>0</v>
      </c>
      <c r="X335" s="63">
        <f t="shared" si="270"/>
        <v>0</v>
      </c>
      <c r="Y335" s="64">
        <f t="shared" si="271"/>
        <v>0</v>
      </c>
    </row>
    <row r="336" spans="1:25" ht="14.25" x14ac:dyDescent="0.15">
      <c r="A336" s="180"/>
      <c r="B336" s="180"/>
      <c r="C336" s="82">
        <v>2</v>
      </c>
      <c r="D336" s="191"/>
      <c r="E336" s="78">
        <f t="shared" si="247"/>
        <v>0</v>
      </c>
      <c r="F336" s="191"/>
      <c r="G336" s="78"/>
      <c r="H336" s="191"/>
      <c r="I336" s="125">
        <f t="shared" si="261"/>
        <v>0</v>
      </c>
      <c r="J336" s="191"/>
      <c r="K336" s="130">
        <f t="shared" si="262"/>
        <v>0</v>
      </c>
      <c r="L336" s="63">
        <f t="shared" si="263"/>
        <v>0</v>
      </c>
      <c r="M336" s="64">
        <f t="shared" si="264"/>
        <v>0</v>
      </c>
      <c r="N336" s="191"/>
      <c r="O336" s="78">
        <f t="shared" si="265"/>
        <v>0</v>
      </c>
      <c r="P336" s="191"/>
      <c r="Q336" s="78">
        <f t="shared" si="266"/>
        <v>0</v>
      </c>
      <c r="R336" s="191"/>
      <c r="S336" s="78">
        <f t="shared" si="267"/>
        <v>0</v>
      </c>
      <c r="T336" s="191"/>
      <c r="U336" s="78"/>
      <c r="V336" s="191"/>
      <c r="W336" s="78">
        <f t="shared" si="269"/>
        <v>0</v>
      </c>
      <c r="X336" s="63">
        <f t="shared" si="270"/>
        <v>0</v>
      </c>
      <c r="Y336" s="64">
        <f t="shared" si="271"/>
        <v>0</v>
      </c>
    </row>
    <row r="337" spans="1:25" ht="15" thickBot="1" x14ac:dyDescent="0.2">
      <c r="A337" s="180"/>
      <c r="B337" s="180"/>
      <c r="C337" s="87">
        <v>3</v>
      </c>
      <c r="D337" s="193"/>
      <c r="E337" s="78">
        <f t="shared" si="247"/>
        <v>0</v>
      </c>
      <c r="F337" s="193"/>
      <c r="G337" s="78">
        <f t="shared" si="260"/>
        <v>0</v>
      </c>
      <c r="H337" s="193"/>
      <c r="I337" s="125">
        <f t="shared" si="261"/>
        <v>0</v>
      </c>
      <c r="J337" s="193"/>
      <c r="K337" s="130">
        <f t="shared" si="262"/>
        <v>0</v>
      </c>
      <c r="L337" s="73">
        <f t="shared" si="263"/>
        <v>0</v>
      </c>
      <c r="M337" s="74">
        <f t="shared" si="264"/>
        <v>0</v>
      </c>
      <c r="N337" s="193"/>
      <c r="O337" s="78">
        <f t="shared" si="265"/>
        <v>0</v>
      </c>
      <c r="P337" s="193"/>
      <c r="Q337" s="78">
        <f t="shared" si="266"/>
        <v>0</v>
      </c>
      <c r="R337" s="193"/>
      <c r="S337" s="78">
        <f t="shared" si="267"/>
        <v>0</v>
      </c>
      <c r="T337" s="193"/>
      <c r="U337" s="78">
        <f t="shared" si="268"/>
        <v>0</v>
      </c>
      <c r="V337" s="193"/>
      <c r="W337" s="78">
        <f t="shared" si="269"/>
        <v>0</v>
      </c>
      <c r="X337" s="73">
        <f t="shared" si="270"/>
        <v>0</v>
      </c>
      <c r="Y337" s="74">
        <f t="shared" si="271"/>
        <v>0</v>
      </c>
    </row>
    <row r="338" spans="1:25" ht="15" thickBot="1" x14ac:dyDescent="0.2">
      <c r="A338" s="185"/>
      <c r="B338" s="185"/>
      <c r="C338" s="85"/>
      <c r="D338" s="58"/>
      <c r="E338" s="80">
        <f>SUM(E326:E337)</f>
        <v>0</v>
      </c>
      <c r="F338" s="58"/>
      <c r="G338" s="80">
        <f>SUM(G326:G337)</f>
        <v>0</v>
      </c>
      <c r="H338" s="58"/>
      <c r="I338" s="121">
        <f>SUM(I326:I337)</f>
        <v>0</v>
      </c>
      <c r="J338" s="58"/>
      <c r="K338" s="80">
        <f>SUM(K326:K337)</f>
        <v>0</v>
      </c>
      <c r="L338" s="69" t="s">
        <v>10</v>
      </c>
      <c r="M338" s="70">
        <f>SUM(M326:M337)</f>
        <v>0</v>
      </c>
      <c r="N338" s="58"/>
      <c r="O338" s="80">
        <f>SUM(O326:O337)</f>
        <v>0</v>
      </c>
      <c r="P338" s="58"/>
      <c r="Q338" s="80">
        <f>SUM(Q326:Q337)</f>
        <v>0</v>
      </c>
      <c r="R338" s="58"/>
      <c r="S338" s="80">
        <f>SUM(S326:S337)</f>
        <v>0</v>
      </c>
      <c r="T338" s="58"/>
      <c r="U338" s="80">
        <f>SUM(U326:U337)</f>
        <v>0</v>
      </c>
      <c r="V338" s="58"/>
      <c r="W338" s="80">
        <f>SUM(W326:W337)</f>
        <v>0</v>
      </c>
      <c r="X338" s="69" t="s">
        <v>10</v>
      </c>
      <c r="Y338" s="70">
        <f>SUM(Y326:Y337)</f>
        <v>0</v>
      </c>
    </row>
    <row r="339" spans="1:25" ht="14.25" x14ac:dyDescent="0.15">
      <c r="A339" s="149">
        <v>78</v>
      </c>
      <c r="B339" s="149" t="s">
        <v>174</v>
      </c>
      <c r="C339" s="86">
        <v>3</v>
      </c>
      <c r="D339" s="151"/>
      <c r="E339" s="79">
        <f t="shared" si="247"/>
        <v>0</v>
      </c>
      <c r="F339" s="151"/>
      <c r="G339" s="79">
        <f t="shared" ref="G339:G371" si="272">$C339*F339</f>
        <v>0</v>
      </c>
      <c r="H339" s="151"/>
      <c r="I339" s="126">
        <f t="shared" ref="I339:I371" si="273">$C339*H339</f>
        <v>0</v>
      </c>
      <c r="J339" s="151"/>
      <c r="K339" s="131">
        <f t="shared" ref="K339:K371" si="274">$C339*J339</f>
        <v>0</v>
      </c>
      <c r="L339" s="71">
        <f t="shared" ref="L339:L371" si="275">D339+F339+H339+J339</f>
        <v>0</v>
      </c>
      <c r="M339" s="72">
        <f t="shared" ref="M339:M371" si="276">$C339*L339</f>
        <v>0</v>
      </c>
      <c r="N339" s="151"/>
      <c r="O339" s="79">
        <f t="shared" ref="O339:O371" si="277">$C339*N339</f>
        <v>0</v>
      </c>
      <c r="P339" s="151"/>
      <c r="Q339" s="79">
        <f t="shared" ref="Q339:Q371" si="278">$C339*P339</f>
        <v>0</v>
      </c>
      <c r="R339" s="151"/>
      <c r="S339" s="79">
        <f t="shared" ref="S339:S371" si="279">$C339*R339</f>
        <v>0</v>
      </c>
      <c r="T339" s="151"/>
      <c r="U339" s="79">
        <f t="shared" ref="U339:U371" si="280">$C339*T339</f>
        <v>0</v>
      </c>
      <c r="V339" s="151"/>
      <c r="W339" s="79">
        <f t="shared" ref="W339:W371" si="281">$C339*V339</f>
        <v>0</v>
      </c>
      <c r="X339" s="71">
        <f t="shared" ref="X339:X371" si="282">D339+F339+H339+J339+N339+P339+R339+T339+V339</f>
        <v>0</v>
      </c>
      <c r="Y339" s="72">
        <f t="shared" ref="Y339:Y371" si="283">$C339*X339</f>
        <v>0</v>
      </c>
    </row>
    <row r="340" spans="1:25" ht="14.25" x14ac:dyDescent="0.15">
      <c r="A340" s="148"/>
      <c r="B340" s="148"/>
      <c r="C340" s="81">
        <v>3.5</v>
      </c>
      <c r="D340" s="152"/>
      <c r="E340" s="77">
        <f t="shared" si="247"/>
        <v>0</v>
      </c>
      <c r="F340" s="152"/>
      <c r="G340" s="77">
        <f t="shared" si="272"/>
        <v>0</v>
      </c>
      <c r="H340" s="152"/>
      <c r="I340" s="124">
        <f t="shared" si="273"/>
        <v>0</v>
      </c>
      <c r="J340" s="152"/>
      <c r="K340" s="129">
        <f t="shared" si="274"/>
        <v>0</v>
      </c>
      <c r="L340" s="63">
        <f t="shared" si="275"/>
        <v>0</v>
      </c>
      <c r="M340" s="64">
        <f t="shared" si="276"/>
        <v>0</v>
      </c>
      <c r="N340" s="152"/>
      <c r="O340" s="77">
        <f t="shared" si="277"/>
        <v>0</v>
      </c>
      <c r="P340" s="152"/>
      <c r="Q340" s="77">
        <f t="shared" si="278"/>
        <v>0</v>
      </c>
      <c r="R340" s="152"/>
      <c r="S340" s="77">
        <f t="shared" si="279"/>
        <v>0</v>
      </c>
      <c r="T340" s="152"/>
      <c r="U340" s="77">
        <f t="shared" si="280"/>
        <v>0</v>
      </c>
      <c r="V340" s="152"/>
      <c r="W340" s="77">
        <f t="shared" si="281"/>
        <v>0</v>
      </c>
      <c r="X340" s="63">
        <f t="shared" si="282"/>
        <v>0</v>
      </c>
      <c r="Y340" s="64">
        <f t="shared" si="283"/>
        <v>0</v>
      </c>
    </row>
    <row r="341" spans="1:25" ht="14.25" x14ac:dyDescent="0.15">
      <c r="A341" s="148"/>
      <c r="B341" s="148"/>
      <c r="C341" s="81">
        <v>4</v>
      </c>
      <c r="D341" s="152"/>
      <c r="E341" s="77">
        <f t="shared" si="247"/>
        <v>0</v>
      </c>
      <c r="F341" s="152"/>
      <c r="G341" s="77">
        <f t="shared" si="272"/>
        <v>0</v>
      </c>
      <c r="H341" s="152"/>
      <c r="I341" s="124">
        <f t="shared" si="273"/>
        <v>0</v>
      </c>
      <c r="J341" s="152"/>
      <c r="K341" s="129">
        <f t="shared" si="274"/>
        <v>0</v>
      </c>
      <c r="L341" s="63">
        <f t="shared" si="275"/>
        <v>0</v>
      </c>
      <c r="M341" s="64">
        <f t="shared" si="276"/>
        <v>0</v>
      </c>
      <c r="N341" s="152"/>
      <c r="O341" s="77">
        <f t="shared" si="277"/>
        <v>0</v>
      </c>
      <c r="P341" s="152"/>
      <c r="Q341" s="77">
        <f t="shared" si="278"/>
        <v>0</v>
      </c>
      <c r="R341" s="152"/>
      <c r="S341" s="77">
        <f t="shared" si="279"/>
        <v>0</v>
      </c>
      <c r="T341" s="152"/>
      <c r="U341" s="77">
        <f t="shared" si="280"/>
        <v>0</v>
      </c>
      <c r="V341" s="152"/>
      <c r="W341" s="77">
        <f t="shared" si="281"/>
        <v>0</v>
      </c>
      <c r="X341" s="63">
        <f t="shared" si="282"/>
        <v>0</v>
      </c>
      <c r="Y341" s="64">
        <f t="shared" si="283"/>
        <v>0</v>
      </c>
    </row>
    <row r="342" spans="1:25" ht="14.25" x14ac:dyDescent="0.15">
      <c r="A342" s="148"/>
      <c r="B342" s="148"/>
      <c r="C342" s="81">
        <v>4.5</v>
      </c>
      <c r="D342" s="152"/>
      <c r="E342" s="77">
        <f t="shared" si="247"/>
        <v>0</v>
      </c>
      <c r="F342" s="152"/>
      <c r="G342" s="77">
        <f t="shared" si="272"/>
        <v>0</v>
      </c>
      <c r="H342" s="152"/>
      <c r="I342" s="124">
        <f t="shared" si="273"/>
        <v>0</v>
      </c>
      <c r="J342" s="152"/>
      <c r="K342" s="129">
        <f t="shared" si="274"/>
        <v>0</v>
      </c>
      <c r="L342" s="63">
        <f t="shared" si="275"/>
        <v>0</v>
      </c>
      <c r="M342" s="64">
        <f t="shared" si="276"/>
        <v>0</v>
      </c>
      <c r="N342" s="152"/>
      <c r="O342" s="77">
        <f t="shared" si="277"/>
        <v>0</v>
      </c>
      <c r="P342" s="152"/>
      <c r="Q342" s="77">
        <f t="shared" si="278"/>
        <v>0</v>
      </c>
      <c r="R342" s="152"/>
      <c r="S342" s="77">
        <f t="shared" si="279"/>
        <v>0</v>
      </c>
      <c r="T342" s="152"/>
      <c r="U342" s="77">
        <f t="shared" si="280"/>
        <v>0</v>
      </c>
      <c r="V342" s="152"/>
      <c r="W342" s="77">
        <f t="shared" si="281"/>
        <v>0</v>
      </c>
      <c r="X342" s="63">
        <f t="shared" si="282"/>
        <v>0</v>
      </c>
      <c r="Y342" s="64">
        <f t="shared" si="283"/>
        <v>0</v>
      </c>
    </row>
    <row r="343" spans="1:25" ht="14.25" x14ac:dyDescent="0.15">
      <c r="A343" s="148"/>
      <c r="B343" s="148"/>
      <c r="C343" s="81">
        <v>5</v>
      </c>
      <c r="D343" s="152"/>
      <c r="E343" s="77">
        <f t="shared" si="247"/>
        <v>0</v>
      </c>
      <c r="F343" s="152"/>
      <c r="G343" s="77">
        <f t="shared" si="272"/>
        <v>0</v>
      </c>
      <c r="H343" s="152"/>
      <c r="I343" s="124">
        <f t="shared" si="273"/>
        <v>0</v>
      </c>
      <c r="J343" s="152"/>
      <c r="K343" s="129">
        <f t="shared" si="274"/>
        <v>0</v>
      </c>
      <c r="L343" s="63">
        <f t="shared" si="275"/>
        <v>0</v>
      </c>
      <c r="M343" s="64">
        <f t="shared" si="276"/>
        <v>0</v>
      </c>
      <c r="N343" s="152"/>
      <c r="O343" s="77">
        <f t="shared" si="277"/>
        <v>0</v>
      </c>
      <c r="P343" s="152"/>
      <c r="Q343" s="77">
        <f t="shared" si="278"/>
        <v>0</v>
      </c>
      <c r="R343" s="152"/>
      <c r="S343" s="77">
        <f t="shared" si="279"/>
        <v>0</v>
      </c>
      <c r="T343" s="152"/>
      <c r="U343" s="77">
        <f t="shared" si="280"/>
        <v>0</v>
      </c>
      <c r="V343" s="152"/>
      <c r="W343" s="77">
        <f t="shared" si="281"/>
        <v>0</v>
      </c>
      <c r="X343" s="63">
        <f t="shared" si="282"/>
        <v>0</v>
      </c>
      <c r="Y343" s="64">
        <f t="shared" si="283"/>
        <v>0</v>
      </c>
    </row>
    <row r="344" spans="1:25" ht="14.25" x14ac:dyDescent="0.15">
      <c r="A344" s="148"/>
      <c r="B344" s="148"/>
      <c r="C344" s="81">
        <v>5.5</v>
      </c>
      <c r="D344" s="152"/>
      <c r="E344" s="77">
        <f t="shared" si="247"/>
        <v>0</v>
      </c>
      <c r="F344" s="152"/>
      <c r="G344" s="77">
        <f t="shared" si="272"/>
        <v>0</v>
      </c>
      <c r="H344" s="152"/>
      <c r="I344" s="124">
        <f t="shared" si="273"/>
        <v>0</v>
      </c>
      <c r="J344" s="152"/>
      <c r="K344" s="129">
        <f t="shared" si="274"/>
        <v>0</v>
      </c>
      <c r="L344" s="63">
        <f t="shared" si="275"/>
        <v>0</v>
      </c>
      <c r="M344" s="64">
        <f t="shared" si="276"/>
        <v>0</v>
      </c>
      <c r="N344" s="152"/>
      <c r="O344" s="77">
        <f t="shared" si="277"/>
        <v>0</v>
      </c>
      <c r="P344" s="152"/>
      <c r="Q344" s="77">
        <f t="shared" si="278"/>
        <v>0</v>
      </c>
      <c r="R344" s="152"/>
      <c r="S344" s="77">
        <f t="shared" si="279"/>
        <v>0</v>
      </c>
      <c r="T344" s="152"/>
      <c r="U344" s="77">
        <f t="shared" si="280"/>
        <v>0</v>
      </c>
      <c r="V344" s="152"/>
      <c r="W344" s="77">
        <f t="shared" si="281"/>
        <v>0</v>
      </c>
      <c r="X344" s="63">
        <f t="shared" si="282"/>
        <v>0</v>
      </c>
      <c r="Y344" s="64">
        <f t="shared" si="283"/>
        <v>0</v>
      </c>
    </row>
    <row r="345" spans="1:25" ht="14.25" x14ac:dyDescent="0.15">
      <c r="A345" s="148"/>
      <c r="B345" s="148"/>
      <c r="C345" s="81">
        <v>6</v>
      </c>
      <c r="D345" s="152"/>
      <c r="E345" s="77">
        <f t="shared" si="247"/>
        <v>0</v>
      </c>
      <c r="F345" s="152"/>
      <c r="G345" s="77">
        <f t="shared" si="272"/>
        <v>0</v>
      </c>
      <c r="H345" s="152"/>
      <c r="I345" s="124">
        <f t="shared" si="273"/>
        <v>0</v>
      </c>
      <c r="J345" s="152"/>
      <c r="K345" s="129">
        <f t="shared" si="274"/>
        <v>0</v>
      </c>
      <c r="L345" s="63">
        <f t="shared" si="275"/>
        <v>0</v>
      </c>
      <c r="M345" s="64">
        <f t="shared" si="276"/>
        <v>0</v>
      </c>
      <c r="N345" s="152"/>
      <c r="O345" s="77">
        <f t="shared" si="277"/>
        <v>0</v>
      </c>
      <c r="P345" s="152"/>
      <c r="Q345" s="77">
        <f t="shared" si="278"/>
        <v>0</v>
      </c>
      <c r="R345" s="152"/>
      <c r="S345" s="77">
        <f t="shared" si="279"/>
        <v>0</v>
      </c>
      <c r="T345" s="152"/>
      <c r="U345" s="77">
        <f t="shared" si="280"/>
        <v>0</v>
      </c>
      <c r="V345" s="152"/>
      <c r="W345" s="77">
        <f t="shared" si="281"/>
        <v>0</v>
      </c>
      <c r="X345" s="63">
        <f t="shared" si="282"/>
        <v>0</v>
      </c>
      <c r="Y345" s="64">
        <f t="shared" si="283"/>
        <v>0</v>
      </c>
    </row>
    <row r="346" spans="1:25" ht="14.25" x14ac:dyDescent="0.15">
      <c r="A346" s="148"/>
      <c r="B346" s="148"/>
      <c r="C346" s="81">
        <v>6.5</v>
      </c>
      <c r="D346" s="152"/>
      <c r="E346" s="77">
        <f t="shared" si="247"/>
        <v>0</v>
      </c>
      <c r="F346" s="152"/>
      <c r="G346" s="77">
        <f t="shared" si="272"/>
        <v>0</v>
      </c>
      <c r="H346" s="152"/>
      <c r="I346" s="124">
        <f t="shared" si="273"/>
        <v>0</v>
      </c>
      <c r="J346" s="152"/>
      <c r="K346" s="129">
        <f t="shared" si="274"/>
        <v>0</v>
      </c>
      <c r="L346" s="63">
        <f t="shared" si="275"/>
        <v>0</v>
      </c>
      <c r="M346" s="64">
        <f t="shared" si="276"/>
        <v>0</v>
      </c>
      <c r="N346" s="152"/>
      <c r="O346" s="77">
        <f t="shared" si="277"/>
        <v>0</v>
      </c>
      <c r="P346" s="152"/>
      <c r="Q346" s="77">
        <f t="shared" si="278"/>
        <v>0</v>
      </c>
      <c r="R346" s="152"/>
      <c r="S346" s="77">
        <f t="shared" si="279"/>
        <v>0</v>
      </c>
      <c r="T346" s="152"/>
      <c r="U346" s="77">
        <f t="shared" si="280"/>
        <v>0</v>
      </c>
      <c r="V346" s="152"/>
      <c r="W346" s="77">
        <f t="shared" si="281"/>
        <v>0</v>
      </c>
      <c r="X346" s="63">
        <f t="shared" si="282"/>
        <v>0</v>
      </c>
      <c r="Y346" s="64">
        <f t="shared" si="283"/>
        <v>0</v>
      </c>
    </row>
    <row r="347" spans="1:25" ht="14.25" x14ac:dyDescent="0.15">
      <c r="A347" s="148"/>
      <c r="B347" s="148"/>
      <c r="C347" s="81">
        <v>7</v>
      </c>
      <c r="D347" s="152"/>
      <c r="E347" s="77">
        <f t="shared" si="247"/>
        <v>0</v>
      </c>
      <c r="F347" s="152"/>
      <c r="G347" s="77">
        <f t="shared" si="272"/>
        <v>0</v>
      </c>
      <c r="H347" s="152"/>
      <c r="I347" s="124">
        <f t="shared" si="273"/>
        <v>0</v>
      </c>
      <c r="J347" s="152"/>
      <c r="K347" s="129">
        <f t="shared" si="274"/>
        <v>0</v>
      </c>
      <c r="L347" s="63">
        <f t="shared" si="275"/>
        <v>0</v>
      </c>
      <c r="M347" s="64">
        <f t="shared" si="276"/>
        <v>0</v>
      </c>
      <c r="N347" s="152"/>
      <c r="O347" s="77">
        <f t="shared" si="277"/>
        <v>0</v>
      </c>
      <c r="P347" s="152"/>
      <c r="Q347" s="77">
        <f t="shared" si="278"/>
        <v>0</v>
      </c>
      <c r="R347" s="152"/>
      <c r="S347" s="77">
        <f t="shared" si="279"/>
        <v>0</v>
      </c>
      <c r="T347" s="152"/>
      <c r="U347" s="77">
        <f t="shared" si="280"/>
        <v>0</v>
      </c>
      <c r="V347" s="152"/>
      <c r="W347" s="77">
        <f t="shared" si="281"/>
        <v>0</v>
      </c>
      <c r="X347" s="63">
        <f t="shared" si="282"/>
        <v>0</v>
      </c>
      <c r="Y347" s="64">
        <f t="shared" si="283"/>
        <v>0</v>
      </c>
    </row>
    <row r="348" spans="1:25" ht="14.25" x14ac:dyDescent="0.15">
      <c r="A348" s="148"/>
      <c r="B348" s="148"/>
      <c r="C348" s="81">
        <v>7.5</v>
      </c>
      <c r="D348" s="152"/>
      <c r="E348" s="77">
        <f t="shared" si="247"/>
        <v>0</v>
      </c>
      <c r="F348" s="152"/>
      <c r="G348" s="77">
        <f t="shared" si="272"/>
        <v>0</v>
      </c>
      <c r="H348" s="152"/>
      <c r="I348" s="124">
        <f t="shared" si="273"/>
        <v>0</v>
      </c>
      <c r="J348" s="152"/>
      <c r="K348" s="129">
        <f t="shared" si="274"/>
        <v>0</v>
      </c>
      <c r="L348" s="63">
        <f t="shared" si="275"/>
        <v>0</v>
      </c>
      <c r="M348" s="64">
        <f t="shared" si="276"/>
        <v>0</v>
      </c>
      <c r="N348" s="152"/>
      <c r="O348" s="77">
        <f t="shared" si="277"/>
        <v>0</v>
      </c>
      <c r="P348" s="152"/>
      <c r="Q348" s="77">
        <f t="shared" si="278"/>
        <v>0</v>
      </c>
      <c r="R348" s="152"/>
      <c r="S348" s="77">
        <f t="shared" si="279"/>
        <v>0</v>
      </c>
      <c r="T348" s="152"/>
      <c r="U348" s="77">
        <f t="shared" si="280"/>
        <v>0</v>
      </c>
      <c r="V348" s="152"/>
      <c r="W348" s="77">
        <f t="shared" si="281"/>
        <v>0</v>
      </c>
      <c r="X348" s="63">
        <f t="shared" si="282"/>
        <v>0</v>
      </c>
      <c r="Y348" s="64">
        <f t="shared" si="283"/>
        <v>0</v>
      </c>
    </row>
    <row r="349" spans="1:25" ht="14.25" x14ac:dyDescent="0.15">
      <c r="A349" s="148"/>
      <c r="B349" s="148"/>
      <c r="C349" s="81">
        <v>8</v>
      </c>
      <c r="D349" s="152"/>
      <c r="E349" s="77">
        <f t="shared" si="247"/>
        <v>0</v>
      </c>
      <c r="F349" s="152"/>
      <c r="G349" s="77">
        <f t="shared" si="272"/>
        <v>0</v>
      </c>
      <c r="H349" s="152"/>
      <c r="I349" s="124">
        <f t="shared" si="273"/>
        <v>0</v>
      </c>
      <c r="J349" s="152"/>
      <c r="K349" s="129">
        <f t="shared" si="274"/>
        <v>0</v>
      </c>
      <c r="L349" s="63">
        <f t="shared" si="275"/>
        <v>0</v>
      </c>
      <c r="M349" s="64">
        <f t="shared" si="276"/>
        <v>0</v>
      </c>
      <c r="N349" s="152"/>
      <c r="O349" s="77">
        <f t="shared" si="277"/>
        <v>0</v>
      </c>
      <c r="P349" s="152"/>
      <c r="Q349" s="77">
        <f t="shared" si="278"/>
        <v>0</v>
      </c>
      <c r="R349" s="152"/>
      <c r="S349" s="77">
        <f t="shared" si="279"/>
        <v>0</v>
      </c>
      <c r="T349" s="152"/>
      <c r="U349" s="77">
        <f t="shared" si="280"/>
        <v>0</v>
      </c>
      <c r="V349" s="152"/>
      <c r="W349" s="77">
        <f t="shared" si="281"/>
        <v>0</v>
      </c>
      <c r="X349" s="63">
        <f t="shared" si="282"/>
        <v>0</v>
      </c>
      <c r="Y349" s="64">
        <f t="shared" si="283"/>
        <v>0</v>
      </c>
    </row>
    <row r="350" spans="1:25" ht="14.25" x14ac:dyDescent="0.15">
      <c r="A350" s="148"/>
      <c r="B350" s="148"/>
      <c r="C350" s="81">
        <v>8.5</v>
      </c>
      <c r="D350" s="152"/>
      <c r="E350" s="77">
        <f t="shared" si="247"/>
        <v>0</v>
      </c>
      <c r="F350" s="152"/>
      <c r="G350" s="77">
        <f t="shared" si="272"/>
        <v>0</v>
      </c>
      <c r="H350" s="152"/>
      <c r="I350" s="124">
        <f t="shared" si="273"/>
        <v>0</v>
      </c>
      <c r="J350" s="152"/>
      <c r="K350" s="129">
        <f t="shared" si="274"/>
        <v>0</v>
      </c>
      <c r="L350" s="63">
        <f t="shared" si="275"/>
        <v>0</v>
      </c>
      <c r="M350" s="64">
        <f t="shared" si="276"/>
        <v>0</v>
      </c>
      <c r="N350" s="152"/>
      <c r="O350" s="77">
        <f t="shared" si="277"/>
        <v>0</v>
      </c>
      <c r="P350" s="152"/>
      <c r="Q350" s="77">
        <f t="shared" si="278"/>
        <v>0</v>
      </c>
      <c r="R350" s="152"/>
      <c r="S350" s="77">
        <f t="shared" si="279"/>
        <v>0</v>
      </c>
      <c r="T350" s="152"/>
      <c r="U350" s="77">
        <f t="shared" si="280"/>
        <v>0</v>
      </c>
      <c r="V350" s="152"/>
      <c r="W350" s="77">
        <f t="shared" si="281"/>
        <v>0</v>
      </c>
      <c r="X350" s="63">
        <f t="shared" si="282"/>
        <v>0</v>
      </c>
      <c r="Y350" s="64">
        <f t="shared" si="283"/>
        <v>0</v>
      </c>
    </row>
    <row r="351" spans="1:25" ht="14.25" x14ac:dyDescent="0.15">
      <c r="A351" s="148"/>
      <c r="B351" s="148"/>
      <c r="C351" s="81">
        <v>9</v>
      </c>
      <c r="D351" s="152"/>
      <c r="E351" s="77">
        <f t="shared" si="247"/>
        <v>0</v>
      </c>
      <c r="F351" s="152"/>
      <c r="G351" s="77">
        <f t="shared" si="272"/>
        <v>0</v>
      </c>
      <c r="H351" s="152"/>
      <c r="I351" s="124">
        <f t="shared" si="273"/>
        <v>0</v>
      </c>
      <c r="J351" s="152"/>
      <c r="K351" s="129">
        <f t="shared" si="274"/>
        <v>0</v>
      </c>
      <c r="L351" s="63">
        <f t="shared" si="275"/>
        <v>0</v>
      </c>
      <c r="M351" s="64">
        <f t="shared" si="276"/>
        <v>0</v>
      </c>
      <c r="N351" s="152"/>
      <c r="O351" s="77">
        <f t="shared" si="277"/>
        <v>0</v>
      </c>
      <c r="P351" s="152"/>
      <c r="Q351" s="77">
        <f t="shared" si="278"/>
        <v>0</v>
      </c>
      <c r="R351" s="152"/>
      <c r="S351" s="77">
        <f t="shared" si="279"/>
        <v>0</v>
      </c>
      <c r="T351" s="152"/>
      <c r="U351" s="77">
        <f t="shared" si="280"/>
        <v>0</v>
      </c>
      <c r="V351" s="152"/>
      <c r="W351" s="77">
        <f t="shared" si="281"/>
        <v>0</v>
      </c>
      <c r="X351" s="63">
        <f t="shared" si="282"/>
        <v>0</v>
      </c>
      <c r="Y351" s="64">
        <f t="shared" si="283"/>
        <v>0</v>
      </c>
    </row>
    <row r="352" spans="1:25" ht="14.25" x14ac:dyDescent="0.15">
      <c r="A352" s="148"/>
      <c r="B352" s="148"/>
      <c r="C352" s="81">
        <v>9.5</v>
      </c>
      <c r="D352" s="152"/>
      <c r="E352" s="77">
        <f t="shared" si="247"/>
        <v>0</v>
      </c>
      <c r="F352" s="152"/>
      <c r="G352" s="77">
        <f t="shared" si="272"/>
        <v>0</v>
      </c>
      <c r="H352" s="152"/>
      <c r="I352" s="124">
        <f t="shared" si="273"/>
        <v>0</v>
      </c>
      <c r="J352" s="152"/>
      <c r="K352" s="129">
        <f t="shared" si="274"/>
        <v>0</v>
      </c>
      <c r="L352" s="63">
        <f t="shared" si="275"/>
        <v>0</v>
      </c>
      <c r="M352" s="64">
        <f t="shared" si="276"/>
        <v>0</v>
      </c>
      <c r="N352" s="152"/>
      <c r="O352" s="77">
        <f t="shared" si="277"/>
        <v>0</v>
      </c>
      <c r="P352" s="152"/>
      <c r="Q352" s="77">
        <f t="shared" si="278"/>
        <v>0</v>
      </c>
      <c r="R352" s="152"/>
      <c r="S352" s="77">
        <f t="shared" si="279"/>
        <v>0</v>
      </c>
      <c r="T352" s="152"/>
      <c r="U352" s="77">
        <f t="shared" si="280"/>
        <v>0</v>
      </c>
      <c r="V352" s="152"/>
      <c r="W352" s="77">
        <f t="shared" si="281"/>
        <v>0</v>
      </c>
      <c r="X352" s="63">
        <f t="shared" si="282"/>
        <v>0</v>
      </c>
      <c r="Y352" s="64">
        <f t="shared" si="283"/>
        <v>0</v>
      </c>
    </row>
    <row r="353" spans="1:25" ht="14.25" x14ac:dyDescent="0.15">
      <c r="A353" s="148"/>
      <c r="B353" s="148"/>
      <c r="C353" s="81">
        <v>10</v>
      </c>
      <c r="D353" s="152"/>
      <c r="E353" s="77">
        <f t="shared" si="247"/>
        <v>0</v>
      </c>
      <c r="F353" s="152"/>
      <c r="G353" s="77">
        <f t="shared" si="272"/>
        <v>0</v>
      </c>
      <c r="H353" s="152"/>
      <c r="I353" s="124">
        <f t="shared" si="273"/>
        <v>0</v>
      </c>
      <c r="J353" s="152"/>
      <c r="K353" s="129">
        <f t="shared" si="274"/>
        <v>0</v>
      </c>
      <c r="L353" s="63">
        <f t="shared" si="275"/>
        <v>0</v>
      </c>
      <c r="M353" s="64">
        <f t="shared" si="276"/>
        <v>0</v>
      </c>
      <c r="N353" s="152"/>
      <c r="O353" s="77">
        <f t="shared" si="277"/>
        <v>0</v>
      </c>
      <c r="P353" s="152"/>
      <c r="Q353" s="77">
        <f t="shared" si="278"/>
        <v>0</v>
      </c>
      <c r="R353" s="152"/>
      <c r="S353" s="77">
        <f t="shared" si="279"/>
        <v>0</v>
      </c>
      <c r="T353" s="152"/>
      <c r="U353" s="77">
        <f t="shared" si="280"/>
        <v>0</v>
      </c>
      <c r="V353" s="152"/>
      <c r="W353" s="77">
        <f t="shared" si="281"/>
        <v>0</v>
      </c>
      <c r="X353" s="63">
        <f t="shared" si="282"/>
        <v>0</v>
      </c>
      <c r="Y353" s="64">
        <f t="shared" si="283"/>
        <v>0</v>
      </c>
    </row>
    <row r="354" spans="1:25" ht="14.25" x14ac:dyDescent="0.15">
      <c r="A354" s="148"/>
      <c r="B354" s="148"/>
      <c r="C354" s="81">
        <v>10.5</v>
      </c>
      <c r="D354" s="152"/>
      <c r="E354" s="77">
        <f t="shared" si="247"/>
        <v>0</v>
      </c>
      <c r="F354" s="152"/>
      <c r="G354" s="77">
        <f t="shared" si="272"/>
        <v>0</v>
      </c>
      <c r="H354" s="152"/>
      <c r="I354" s="124">
        <f t="shared" si="273"/>
        <v>0</v>
      </c>
      <c r="J354" s="152"/>
      <c r="K354" s="129">
        <f t="shared" si="274"/>
        <v>0</v>
      </c>
      <c r="L354" s="63">
        <f t="shared" si="275"/>
        <v>0</v>
      </c>
      <c r="M354" s="64">
        <f t="shared" si="276"/>
        <v>0</v>
      </c>
      <c r="N354" s="152"/>
      <c r="O354" s="77">
        <f t="shared" si="277"/>
        <v>0</v>
      </c>
      <c r="P354" s="152"/>
      <c r="Q354" s="77">
        <f t="shared" si="278"/>
        <v>0</v>
      </c>
      <c r="R354" s="152"/>
      <c r="S354" s="77">
        <f t="shared" si="279"/>
        <v>0</v>
      </c>
      <c r="T354" s="152"/>
      <c r="U354" s="77">
        <f t="shared" si="280"/>
        <v>0</v>
      </c>
      <c r="V354" s="152"/>
      <c r="W354" s="77">
        <f t="shared" si="281"/>
        <v>0</v>
      </c>
      <c r="X354" s="63">
        <f t="shared" si="282"/>
        <v>0</v>
      </c>
      <c r="Y354" s="64">
        <f t="shared" si="283"/>
        <v>0</v>
      </c>
    </row>
    <row r="355" spans="1:25" ht="14.25" x14ac:dyDescent="0.15">
      <c r="A355" s="148"/>
      <c r="B355" s="148"/>
      <c r="C355" s="81">
        <v>11</v>
      </c>
      <c r="D355" s="152"/>
      <c r="E355" s="77">
        <f t="shared" si="247"/>
        <v>0</v>
      </c>
      <c r="F355" s="152"/>
      <c r="G355" s="77">
        <f t="shared" si="272"/>
        <v>0</v>
      </c>
      <c r="H355" s="152"/>
      <c r="I355" s="124">
        <f t="shared" si="273"/>
        <v>0</v>
      </c>
      <c r="J355" s="152"/>
      <c r="K355" s="129">
        <f t="shared" si="274"/>
        <v>0</v>
      </c>
      <c r="L355" s="63">
        <f t="shared" si="275"/>
        <v>0</v>
      </c>
      <c r="M355" s="64">
        <f t="shared" si="276"/>
        <v>0</v>
      </c>
      <c r="N355" s="152"/>
      <c r="O355" s="77">
        <f t="shared" si="277"/>
        <v>0</v>
      </c>
      <c r="P355" s="152"/>
      <c r="Q355" s="77">
        <f t="shared" si="278"/>
        <v>0</v>
      </c>
      <c r="R355" s="152"/>
      <c r="S355" s="77">
        <f t="shared" si="279"/>
        <v>0</v>
      </c>
      <c r="T355" s="152"/>
      <c r="U355" s="77">
        <f t="shared" si="280"/>
        <v>0</v>
      </c>
      <c r="V355" s="152"/>
      <c r="W355" s="77">
        <f t="shared" si="281"/>
        <v>0</v>
      </c>
      <c r="X355" s="63">
        <f t="shared" si="282"/>
        <v>0</v>
      </c>
      <c r="Y355" s="64">
        <f t="shared" si="283"/>
        <v>0</v>
      </c>
    </row>
    <row r="356" spans="1:25" ht="14.25" x14ac:dyDescent="0.15">
      <c r="A356" s="148"/>
      <c r="B356" s="148"/>
      <c r="C356" s="81">
        <v>11.5</v>
      </c>
      <c r="D356" s="152"/>
      <c r="E356" s="77">
        <f t="shared" ref="E356:E409" si="284">$C356*D356</f>
        <v>0</v>
      </c>
      <c r="F356" s="152"/>
      <c r="G356" s="77">
        <f t="shared" si="272"/>
        <v>0</v>
      </c>
      <c r="H356" s="152"/>
      <c r="I356" s="124">
        <f t="shared" si="273"/>
        <v>0</v>
      </c>
      <c r="J356" s="152"/>
      <c r="K356" s="129">
        <f t="shared" si="274"/>
        <v>0</v>
      </c>
      <c r="L356" s="63">
        <f t="shared" si="275"/>
        <v>0</v>
      </c>
      <c r="M356" s="64">
        <f t="shared" si="276"/>
        <v>0</v>
      </c>
      <c r="N356" s="152"/>
      <c r="O356" s="77">
        <f t="shared" si="277"/>
        <v>0</v>
      </c>
      <c r="P356" s="152"/>
      <c r="Q356" s="77">
        <f t="shared" si="278"/>
        <v>0</v>
      </c>
      <c r="R356" s="152"/>
      <c r="S356" s="77">
        <f t="shared" si="279"/>
        <v>0</v>
      </c>
      <c r="T356" s="152"/>
      <c r="U356" s="77">
        <f t="shared" si="280"/>
        <v>0</v>
      </c>
      <c r="V356" s="152"/>
      <c r="W356" s="77">
        <f t="shared" si="281"/>
        <v>0</v>
      </c>
      <c r="X356" s="63">
        <f t="shared" si="282"/>
        <v>0</v>
      </c>
      <c r="Y356" s="64">
        <f t="shared" si="283"/>
        <v>0</v>
      </c>
    </row>
    <row r="357" spans="1:25" ht="14.25" x14ac:dyDescent="0.15">
      <c r="A357" s="148"/>
      <c r="B357" s="148"/>
      <c r="C357" s="81">
        <v>12</v>
      </c>
      <c r="D357" s="152"/>
      <c r="E357" s="77">
        <f t="shared" si="284"/>
        <v>0</v>
      </c>
      <c r="F357" s="152"/>
      <c r="G357" s="77">
        <f t="shared" si="272"/>
        <v>0</v>
      </c>
      <c r="H357" s="152"/>
      <c r="I357" s="124">
        <f t="shared" si="273"/>
        <v>0</v>
      </c>
      <c r="J357" s="152"/>
      <c r="K357" s="129">
        <f t="shared" si="274"/>
        <v>0</v>
      </c>
      <c r="L357" s="63">
        <f t="shared" si="275"/>
        <v>0</v>
      </c>
      <c r="M357" s="64">
        <f t="shared" si="276"/>
        <v>0</v>
      </c>
      <c r="N357" s="152"/>
      <c r="O357" s="77">
        <f t="shared" si="277"/>
        <v>0</v>
      </c>
      <c r="P357" s="152"/>
      <c r="Q357" s="77">
        <f t="shared" si="278"/>
        <v>0</v>
      </c>
      <c r="R357" s="152"/>
      <c r="S357" s="77">
        <f t="shared" si="279"/>
        <v>0</v>
      </c>
      <c r="T357" s="152"/>
      <c r="U357" s="77">
        <f t="shared" si="280"/>
        <v>0</v>
      </c>
      <c r="V357" s="152"/>
      <c r="W357" s="77">
        <f t="shared" si="281"/>
        <v>0</v>
      </c>
      <c r="X357" s="63">
        <f t="shared" si="282"/>
        <v>0</v>
      </c>
      <c r="Y357" s="64">
        <f t="shared" si="283"/>
        <v>0</v>
      </c>
    </row>
    <row r="358" spans="1:25" ht="14.25" x14ac:dyDescent="0.15">
      <c r="A358" s="148"/>
      <c r="B358" s="148"/>
      <c r="C358" s="81">
        <v>12.5</v>
      </c>
      <c r="D358" s="152"/>
      <c r="E358" s="77">
        <f t="shared" si="284"/>
        <v>0</v>
      </c>
      <c r="F358" s="152"/>
      <c r="G358" s="77">
        <f t="shared" si="272"/>
        <v>0</v>
      </c>
      <c r="H358" s="152"/>
      <c r="I358" s="124">
        <f t="shared" si="273"/>
        <v>0</v>
      </c>
      <c r="J358" s="152"/>
      <c r="K358" s="129">
        <f t="shared" si="274"/>
        <v>0</v>
      </c>
      <c r="L358" s="63">
        <f t="shared" si="275"/>
        <v>0</v>
      </c>
      <c r="M358" s="64">
        <f t="shared" si="276"/>
        <v>0</v>
      </c>
      <c r="N358" s="152"/>
      <c r="O358" s="77">
        <f t="shared" si="277"/>
        <v>0</v>
      </c>
      <c r="P358" s="152"/>
      <c r="Q358" s="77">
        <f t="shared" si="278"/>
        <v>0</v>
      </c>
      <c r="R358" s="152"/>
      <c r="S358" s="77">
        <f t="shared" si="279"/>
        <v>0</v>
      </c>
      <c r="T358" s="152"/>
      <c r="U358" s="77">
        <f t="shared" si="280"/>
        <v>0</v>
      </c>
      <c r="V358" s="152"/>
      <c r="W358" s="77">
        <f t="shared" si="281"/>
        <v>0</v>
      </c>
      <c r="X358" s="63">
        <f t="shared" si="282"/>
        <v>0</v>
      </c>
      <c r="Y358" s="64">
        <f t="shared" si="283"/>
        <v>0</v>
      </c>
    </row>
    <row r="359" spans="1:25" ht="14.25" x14ac:dyDescent="0.15">
      <c r="A359" s="148"/>
      <c r="B359" s="148"/>
      <c r="C359" s="81">
        <v>13</v>
      </c>
      <c r="D359" s="152"/>
      <c r="E359" s="77">
        <f t="shared" si="284"/>
        <v>0</v>
      </c>
      <c r="F359" s="152"/>
      <c r="G359" s="77">
        <f t="shared" si="272"/>
        <v>0</v>
      </c>
      <c r="H359" s="152"/>
      <c r="I359" s="124">
        <f t="shared" si="273"/>
        <v>0</v>
      </c>
      <c r="J359" s="152"/>
      <c r="K359" s="129">
        <f t="shared" si="274"/>
        <v>0</v>
      </c>
      <c r="L359" s="63">
        <f t="shared" si="275"/>
        <v>0</v>
      </c>
      <c r="M359" s="64">
        <f t="shared" si="276"/>
        <v>0</v>
      </c>
      <c r="N359" s="152"/>
      <c r="O359" s="77">
        <f t="shared" si="277"/>
        <v>0</v>
      </c>
      <c r="P359" s="152"/>
      <c r="Q359" s="77">
        <f t="shared" si="278"/>
        <v>0</v>
      </c>
      <c r="R359" s="152"/>
      <c r="S359" s="77">
        <f t="shared" si="279"/>
        <v>0</v>
      </c>
      <c r="T359" s="152"/>
      <c r="U359" s="77">
        <f t="shared" si="280"/>
        <v>0</v>
      </c>
      <c r="V359" s="152"/>
      <c r="W359" s="77">
        <f t="shared" si="281"/>
        <v>0</v>
      </c>
      <c r="X359" s="63">
        <f t="shared" si="282"/>
        <v>0</v>
      </c>
      <c r="Y359" s="64">
        <f t="shared" si="283"/>
        <v>0</v>
      </c>
    </row>
    <row r="360" spans="1:25" ht="14.25" x14ac:dyDescent="0.15">
      <c r="A360" s="148"/>
      <c r="B360" s="148"/>
      <c r="C360" s="81">
        <v>13.5</v>
      </c>
      <c r="D360" s="152"/>
      <c r="E360" s="77">
        <f t="shared" si="284"/>
        <v>0</v>
      </c>
      <c r="F360" s="152"/>
      <c r="G360" s="77">
        <f t="shared" si="272"/>
        <v>0</v>
      </c>
      <c r="H360" s="152"/>
      <c r="I360" s="124">
        <f t="shared" si="273"/>
        <v>0</v>
      </c>
      <c r="J360" s="152"/>
      <c r="K360" s="129">
        <f t="shared" si="274"/>
        <v>0</v>
      </c>
      <c r="L360" s="63">
        <f t="shared" si="275"/>
        <v>0</v>
      </c>
      <c r="M360" s="64">
        <f t="shared" si="276"/>
        <v>0</v>
      </c>
      <c r="N360" s="152"/>
      <c r="O360" s="77">
        <f t="shared" si="277"/>
        <v>0</v>
      </c>
      <c r="P360" s="152"/>
      <c r="Q360" s="77">
        <f t="shared" si="278"/>
        <v>0</v>
      </c>
      <c r="R360" s="152"/>
      <c r="S360" s="77">
        <f t="shared" si="279"/>
        <v>0</v>
      </c>
      <c r="T360" s="152"/>
      <c r="U360" s="77">
        <f t="shared" si="280"/>
        <v>0</v>
      </c>
      <c r="V360" s="152"/>
      <c r="W360" s="77">
        <f t="shared" si="281"/>
        <v>0</v>
      </c>
      <c r="X360" s="63">
        <f t="shared" si="282"/>
        <v>0</v>
      </c>
      <c r="Y360" s="64">
        <f t="shared" si="283"/>
        <v>0</v>
      </c>
    </row>
    <row r="361" spans="1:25" ht="14.25" x14ac:dyDescent="0.15">
      <c r="A361" s="148"/>
      <c r="B361" s="148"/>
      <c r="C361" s="81">
        <v>14</v>
      </c>
      <c r="D361" s="152"/>
      <c r="E361" s="77">
        <f t="shared" si="284"/>
        <v>0</v>
      </c>
      <c r="F361" s="152"/>
      <c r="G361" s="77">
        <f t="shared" si="272"/>
        <v>0</v>
      </c>
      <c r="H361" s="152"/>
      <c r="I361" s="124">
        <f t="shared" si="273"/>
        <v>0</v>
      </c>
      <c r="J361" s="152"/>
      <c r="K361" s="129">
        <f t="shared" si="274"/>
        <v>0</v>
      </c>
      <c r="L361" s="63">
        <f t="shared" si="275"/>
        <v>0</v>
      </c>
      <c r="M361" s="64">
        <f t="shared" si="276"/>
        <v>0</v>
      </c>
      <c r="N361" s="152"/>
      <c r="O361" s="77">
        <f t="shared" si="277"/>
        <v>0</v>
      </c>
      <c r="P361" s="152"/>
      <c r="Q361" s="77">
        <f t="shared" si="278"/>
        <v>0</v>
      </c>
      <c r="R361" s="152"/>
      <c r="S361" s="77">
        <f t="shared" si="279"/>
        <v>0</v>
      </c>
      <c r="T361" s="152"/>
      <c r="U361" s="77">
        <f t="shared" si="280"/>
        <v>0</v>
      </c>
      <c r="V361" s="152"/>
      <c r="W361" s="77">
        <f t="shared" si="281"/>
        <v>0</v>
      </c>
      <c r="X361" s="63">
        <f t="shared" si="282"/>
        <v>0</v>
      </c>
      <c r="Y361" s="64">
        <f t="shared" si="283"/>
        <v>0</v>
      </c>
    </row>
    <row r="362" spans="1:25" ht="14.25" x14ac:dyDescent="0.15">
      <c r="A362" s="148"/>
      <c r="B362" s="148"/>
      <c r="C362" s="81">
        <v>14.5</v>
      </c>
      <c r="D362" s="152"/>
      <c r="E362" s="77">
        <f t="shared" si="284"/>
        <v>0</v>
      </c>
      <c r="F362" s="152"/>
      <c r="G362" s="77">
        <f t="shared" si="272"/>
        <v>0</v>
      </c>
      <c r="H362" s="152"/>
      <c r="I362" s="124">
        <f t="shared" si="273"/>
        <v>0</v>
      </c>
      <c r="J362" s="152"/>
      <c r="K362" s="129">
        <f t="shared" si="274"/>
        <v>0</v>
      </c>
      <c r="L362" s="63">
        <f t="shared" si="275"/>
        <v>0</v>
      </c>
      <c r="M362" s="64">
        <f t="shared" si="276"/>
        <v>0</v>
      </c>
      <c r="N362" s="152"/>
      <c r="O362" s="77">
        <f t="shared" si="277"/>
        <v>0</v>
      </c>
      <c r="P362" s="152"/>
      <c r="Q362" s="77">
        <f t="shared" si="278"/>
        <v>0</v>
      </c>
      <c r="R362" s="152"/>
      <c r="S362" s="77">
        <f t="shared" si="279"/>
        <v>0</v>
      </c>
      <c r="T362" s="152"/>
      <c r="U362" s="77">
        <f t="shared" si="280"/>
        <v>0</v>
      </c>
      <c r="V362" s="152"/>
      <c r="W362" s="77">
        <f t="shared" si="281"/>
        <v>0</v>
      </c>
      <c r="X362" s="63">
        <f t="shared" si="282"/>
        <v>0</v>
      </c>
      <c r="Y362" s="64">
        <f t="shared" si="283"/>
        <v>0</v>
      </c>
    </row>
    <row r="363" spans="1:25" ht="14.25" x14ac:dyDescent="0.15">
      <c r="A363" s="148"/>
      <c r="B363" s="148"/>
      <c r="C363" s="81">
        <v>15</v>
      </c>
      <c r="D363" s="152"/>
      <c r="E363" s="77">
        <f t="shared" si="284"/>
        <v>0</v>
      </c>
      <c r="F363" s="152"/>
      <c r="G363" s="77">
        <f t="shared" si="272"/>
        <v>0</v>
      </c>
      <c r="H363" s="152"/>
      <c r="I363" s="124">
        <f t="shared" si="273"/>
        <v>0</v>
      </c>
      <c r="J363" s="152"/>
      <c r="K363" s="129">
        <f t="shared" si="274"/>
        <v>0</v>
      </c>
      <c r="L363" s="63">
        <f t="shared" si="275"/>
        <v>0</v>
      </c>
      <c r="M363" s="64">
        <f t="shared" si="276"/>
        <v>0</v>
      </c>
      <c r="N363" s="152"/>
      <c r="O363" s="77">
        <f t="shared" si="277"/>
        <v>0</v>
      </c>
      <c r="P363" s="152"/>
      <c r="Q363" s="77">
        <f t="shared" si="278"/>
        <v>0</v>
      </c>
      <c r="R363" s="152"/>
      <c r="S363" s="77">
        <f t="shared" si="279"/>
        <v>0</v>
      </c>
      <c r="T363" s="152"/>
      <c r="U363" s="77">
        <f t="shared" si="280"/>
        <v>0</v>
      </c>
      <c r="V363" s="152"/>
      <c r="W363" s="77">
        <f t="shared" si="281"/>
        <v>0</v>
      </c>
      <c r="X363" s="63">
        <f t="shared" si="282"/>
        <v>0</v>
      </c>
      <c r="Y363" s="64">
        <f t="shared" si="283"/>
        <v>0</v>
      </c>
    </row>
    <row r="364" spans="1:25" ht="14.25" x14ac:dyDescent="0.15">
      <c r="A364" s="148"/>
      <c r="B364" s="148"/>
      <c r="C364" s="81">
        <v>15.5</v>
      </c>
      <c r="D364" s="152"/>
      <c r="E364" s="77">
        <f t="shared" si="284"/>
        <v>0</v>
      </c>
      <c r="F364" s="152"/>
      <c r="G364" s="77">
        <f t="shared" si="272"/>
        <v>0</v>
      </c>
      <c r="H364" s="152"/>
      <c r="I364" s="124">
        <f t="shared" si="273"/>
        <v>0</v>
      </c>
      <c r="J364" s="152"/>
      <c r="K364" s="129">
        <f t="shared" si="274"/>
        <v>0</v>
      </c>
      <c r="L364" s="63">
        <f t="shared" si="275"/>
        <v>0</v>
      </c>
      <c r="M364" s="64">
        <f t="shared" si="276"/>
        <v>0</v>
      </c>
      <c r="N364" s="152"/>
      <c r="O364" s="77">
        <f t="shared" si="277"/>
        <v>0</v>
      </c>
      <c r="P364" s="152"/>
      <c r="Q364" s="77">
        <f t="shared" si="278"/>
        <v>0</v>
      </c>
      <c r="R364" s="152"/>
      <c r="S364" s="77">
        <f t="shared" si="279"/>
        <v>0</v>
      </c>
      <c r="T364" s="152"/>
      <c r="U364" s="77">
        <f t="shared" si="280"/>
        <v>0</v>
      </c>
      <c r="V364" s="152"/>
      <c r="W364" s="77">
        <f t="shared" si="281"/>
        <v>0</v>
      </c>
      <c r="X364" s="63">
        <f t="shared" si="282"/>
        <v>0</v>
      </c>
      <c r="Y364" s="64">
        <f t="shared" si="283"/>
        <v>0</v>
      </c>
    </row>
    <row r="365" spans="1:25" ht="14.25" x14ac:dyDescent="0.15">
      <c r="A365" s="148"/>
      <c r="B365" s="148"/>
      <c r="C365" s="81">
        <v>16</v>
      </c>
      <c r="D365" s="152"/>
      <c r="E365" s="77">
        <f t="shared" si="284"/>
        <v>0</v>
      </c>
      <c r="F365" s="152"/>
      <c r="G365" s="77">
        <f t="shared" si="272"/>
        <v>0</v>
      </c>
      <c r="H365" s="152"/>
      <c r="I365" s="124">
        <f t="shared" si="273"/>
        <v>0</v>
      </c>
      <c r="J365" s="152"/>
      <c r="K365" s="129">
        <f t="shared" si="274"/>
        <v>0</v>
      </c>
      <c r="L365" s="63">
        <f t="shared" si="275"/>
        <v>0</v>
      </c>
      <c r="M365" s="64">
        <f t="shared" si="276"/>
        <v>0</v>
      </c>
      <c r="N365" s="152"/>
      <c r="O365" s="77">
        <f t="shared" si="277"/>
        <v>0</v>
      </c>
      <c r="P365" s="152"/>
      <c r="Q365" s="77">
        <f t="shared" si="278"/>
        <v>0</v>
      </c>
      <c r="R365" s="152"/>
      <c r="S365" s="77">
        <f t="shared" si="279"/>
        <v>0</v>
      </c>
      <c r="T365" s="152"/>
      <c r="U365" s="77">
        <f t="shared" si="280"/>
        <v>0</v>
      </c>
      <c r="V365" s="152"/>
      <c r="W365" s="77">
        <f t="shared" si="281"/>
        <v>0</v>
      </c>
      <c r="X365" s="63">
        <f t="shared" si="282"/>
        <v>0</v>
      </c>
      <c r="Y365" s="64">
        <f t="shared" si="283"/>
        <v>0</v>
      </c>
    </row>
    <row r="366" spans="1:25" ht="14.25" x14ac:dyDescent="0.15">
      <c r="A366" s="148"/>
      <c r="B366" s="148"/>
      <c r="C366" s="81">
        <v>16.5</v>
      </c>
      <c r="D366" s="152"/>
      <c r="E366" s="77">
        <f t="shared" si="284"/>
        <v>0</v>
      </c>
      <c r="F366" s="152"/>
      <c r="G366" s="77">
        <f t="shared" si="272"/>
        <v>0</v>
      </c>
      <c r="H366" s="152"/>
      <c r="I366" s="124">
        <f t="shared" si="273"/>
        <v>0</v>
      </c>
      <c r="J366" s="152"/>
      <c r="K366" s="129">
        <f t="shared" si="274"/>
        <v>0</v>
      </c>
      <c r="L366" s="63">
        <f t="shared" si="275"/>
        <v>0</v>
      </c>
      <c r="M366" s="64">
        <f t="shared" si="276"/>
        <v>0</v>
      </c>
      <c r="N366" s="152"/>
      <c r="O366" s="77">
        <f t="shared" si="277"/>
        <v>0</v>
      </c>
      <c r="P366" s="152"/>
      <c r="Q366" s="77">
        <f t="shared" si="278"/>
        <v>0</v>
      </c>
      <c r="R366" s="152"/>
      <c r="S366" s="77">
        <f t="shared" si="279"/>
        <v>0</v>
      </c>
      <c r="T366" s="152"/>
      <c r="U366" s="77">
        <f t="shared" si="280"/>
        <v>0</v>
      </c>
      <c r="V366" s="152"/>
      <c r="W366" s="77">
        <f t="shared" si="281"/>
        <v>0</v>
      </c>
      <c r="X366" s="63">
        <f t="shared" si="282"/>
        <v>0</v>
      </c>
      <c r="Y366" s="64">
        <f t="shared" si="283"/>
        <v>0</v>
      </c>
    </row>
    <row r="367" spans="1:25" ht="14.25" x14ac:dyDescent="0.15">
      <c r="A367" s="148"/>
      <c r="B367" s="148"/>
      <c r="C367" s="81">
        <v>17</v>
      </c>
      <c r="D367" s="152"/>
      <c r="E367" s="77">
        <f t="shared" si="284"/>
        <v>0</v>
      </c>
      <c r="F367" s="152"/>
      <c r="G367" s="77">
        <f t="shared" si="272"/>
        <v>0</v>
      </c>
      <c r="H367" s="152"/>
      <c r="I367" s="124">
        <f t="shared" si="273"/>
        <v>0</v>
      </c>
      <c r="J367" s="152"/>
      <c r="K367" s="129">
        <f t="shared" si="274"/>
        <v>0</v>
      </c>
      <c r="L367" s="63">
        <f t="shared" si="275"/>
        <v>0</v>
      </c>
      <c r="M367" s="64">
        <f t="shared" si="276"/>
        <v>0</v>
      </c>
      <c r="N367" s="152"/>
      <c r="O367" s="77">
        <f t="shared" si="277"/>
        <v>0</v>
      </c>
      <c r="P367" s="152"/>
      <c r="Q367" s="77">
        <f t="shared" si="278"/>
        <v>0</v>
      </c>
      <c r="R367" s="152"/>
      <c r="S367" s="77">
        <f t="shared" si="279"/>
        <v>0</v>
      </c>
      <c r="T367" s="152"/>
      <c r="U367" s="77">
        <f t="shared" si="280"/>
        <v>0</v>
      </c>
      <c r="V367" s="152"/>
      <c r="W367" s="77">
        <f t="shared" si="281"/>
        <v>0</v>
      </c>
      <c r="X367" s="63">
        <f t="shared" si="282"/>
        <v>0</v>
      </c>
      <c r="Y367" s="64">
        <f t="shared" si="283"/>
        <v>0</v>
      </c>
    </row>
    <row r="368" spans="1:25" ht="14.25" x14ac:dyDescent="0.15">
      <c r="A368" s="148"/>
      <c r="B368" s="148"/>
      <c r="C368" s="81">
        <v>17.5</v>
      </c>
      <c r="D368" s="152"/>
      <c r="E368" s="77">
        <f t="shared" si="284"/>
        <v>0</v>
      </c>
      <c r="F368" s="152"/>
      <c r="G368" s="77">
        <f t="shared" si="272"/>
        <v>0</v>
      </c>
      <c r="H368" s="152"/>
      <c r="I368" s="124">
        <f t="shared" si="273"/>
        <v>0</v>
      </c>
      <c r="J368" s="152"/>
      <c r="K368" s="129">
        <f t="shared" si="274"/>
        <v>0</v>
      </c>
      <c r="L368" s="63">
        <f t="shared" si="275"/>
        <v>0</v>
      </c>
      <c r="M368" s="64">
        <f t="shared" si="276"/>
        <v>0</v>
      </c>
      <c r="N368" s="152"/>
      <c r="O368" s="77">
        <f t="shared" si="277"/>
        <v>0</v>
      </c>
      <c r="P368" s="152"/>
      <c r="Q368" s="77">
        <f t="shared" si="278"/>
        <v>0</v>
      </c>
      <c r="R368" s="152"/>
      <c r="S368" s="77">
        <f t="shared" si="279"/>
        <v>0</v>
      </c>
      <c r="T368" s="152"/>
      <c r="U368" s="77">
        <f t="shared" si="280"/>
        <v>0</v>
      </c>
      <c r="V368" s="152"/>
      <c r="W368" s="77">
        <f t="shared" si="281"/>
        <v>0</v>
      </c>
      <c r="X368" s="63">
        <f t="shared" si="282"/>
        <v>0</v>
      </c>
      <c r="Y368" s="64">
        <f t="shared" si="283"/>
        <v>0</v>
      </c>
    </row>
    <row r="369" spans="1:25" ht="14.25" x14ac:dyDescent="0.15">
      <c r="A369" s="148"/>
      <c r="B369" s="148"/>
      <c r="C369" s="81">
        <v>18</v>
      </c>
      <c r="D369" s="152"/>
      <c r="E369" s="77">
        <f t="shared" si="284"/>
        <v>0</v>
      </c>
      <c r="F369" s="152"/>
      <c r="G369" s="77">
        <f t="shared" si="272"/>
        <v>0</v>
      </c>
      <c r="H369" s="152"/>
      <c r="I369" s="124">
        <f t="shared" si="273"/>
        <v>0</v>
      </c>
      <c r="J369" s="152"/>
      <c r="K369" s="129">
        <f t="shared" si="274"/>
        <v>0</v>
      </c>
      <c r="L369" s="63">
        <f t="shared" si="275"/>
        <v>0</v>
      </c>
      <c r="M369" s="64">
        <f t="shared" si="276"/>
        <v>0</v>
      </c>
      <c r="N369" s="152"/>
      <c r="O369" s="77">
        <f t="shared" si="277"/>
        <v>0</v>
      </c>
      <c r="P369" s="152"/>
      <c r="Q369" s="77">
        <f t="shared" si="278"/>
        <v>0</v>
      </c>
      <c r="R369" s="152"/>
      <c r="S369" s="77">
        <f t="shared" si="279"/>
        <v>0</v>
      </c>
      <c r="T369" s="152"/>
      <c r="U369" s="77">
        <f t="shared" si="280"/>
        <v>0</v>
      </c>
      <c r="V369" s="152"/>
      <c r="W369" s="77">
        <f t="shared" si="281"/>
        <v>0</v>
      </c>
      <c r="X369" s="63">
        <f t="shared" si="282"/>
        <v>0</v>
      </c>
      <c r="Y369" s="64">
        <f t="shared" si="283"/>
        <v>0</v>
      </c>
    </row>
    <row r="370" spans="1:25" ht="14.25" x14ac:dyDescent="0.15">
      <c r="A370" s="148"/>
      <c r="B370" s="148"/>
      <c r="C370" s="81"/>
      <c r="D370" s="152"/>
      <c r="E370" s="77">
        <f t="shared" si="284"/>
        <v>0</v>
      </c>
      <c r="F370" s="152"/>
      <c r="G370" s="77">
        <f t="shared" si="272"/>
        <v>0</v>
      </c>
      <c r="H370" s="152"/>
      <c r="I370" s="124">
        <f t="shared" si="273"/>
        <v>0</v>
      </c>
      <c r="J370" s="152"/>
      <c r="K370" s="129">
        <f t="shared" si="274"/>
        <v>0</v>
      </c>
      <c r="L370" s="63">
        <f t="shared" si="275"/>
        <v>0</v>
      </c>
      <c r="M370" s="64">
        <f t="shared" si="276"/>
        <v>0</v>
      </c>
      <c r="N370" s="152"/>
      <c r="O370" s="77">
        <f t="shared" si="277"/>
        <v>0</v>
      </c>
      <c r="P370" s="152"/>
      <c r="Q370" s="77">
        <f t="shared" si="278"/>
        <v>0</v>
      </c>
      <c r="R370" s="152"/>
      <c r="S370" s="77">
        <f t="shared" si="279"/>
        <v>0</v>
      </c>
      <c r="T370" s="152"/>
      <c r="U370" s="77">
        <f t="shared" si="280"/>
        <v>0</v>
      </c>
      <c r="V370" s="152"/>
      <c r="W370" s="77">
        <f t="shared" si="281"/>
        <v>0</v>
      </c>
      <c r="X370" s="63">
        <f t="shared" si="282"/>
        <v>0</v>
      </c>
      <c r="Y370" s="64">
        <f t="shared" si="283"/>
        <v>0</v>
      </c>
    </row>
    <row r="371" spans="1:25" ht="15" thickBot="1" x14ac:dyDescent="0.2">
      <c r="A371" s="150"/>
      <c r="B371" s="150"/>
      <c r="C371" s="82"/>
      <c r="D371" s="153"/>
      <c r="E371" s="78">
        <f t="shared" si="284"/>
        <v>0</v>
      </c>
      <c r="F371" s="153"/>
      <c r="G371" s="78">
        <f t="shared" si="272"/>
        <v>0</v>
      </c>
      <c r="H371" s="153"/>
      <c r="I371" s="125">
        <f t="shared" si="273"/>
        <v>0</v>
      </c>
      <c r="J371" s="153"/>
      <c r="K371" s="130">
        <f t="shared" si="274"/>
        <v>0</v>
      </c>
      <c r="L371" s="65">
        <f t="shared" si="275"/>
        <v>0</v>
      </c>
      <c r="M371" s="66">
        <f t="shared" si="276"/>
        <v>0</v>
      </c>
      <c r="N371" s="153"/>
      <c r="O371" s="78">
        <f t="shared" si="277"/>
        <v>0</v>
      </c>
      <c r="P371" s="153"/>
      <c r="Q371" s="78">
        <f t="shared" si="278"/>
        <v>0</v>
      </c>
      <c r="R371" s="153"/>
      <c r="S371" s="78">
        <f t="shared" si="279"/>
        <v>0</v>
      </c>
      <c r="T371" s="153"/>
      <c r="U371" s="78">
        <f t="shared" si="280"/>
        <v>0</v>
      </c>
      <c r="V371" s="153"/>
      <c r="W371" s="78">
        <f t="shared" si="281"/>
        <v>0</v>
      </c>
      <c r="X371" s="65">
        <f t="shared" si="282"/>
        <v>0</v>
      </c>
      <c r="Y371" s="66">
        <f t="shared" si="283"/>
        <v>0</v>
      </c>
    </row>
    <row r="372" spans="1:25" ht="15" thickBot="1" x14ac:dyDescent="0.2">
      <c r="A372" s="150"/>
      <c r="B372" s="150"/>
      <c r="C372" s="83"/>
      <c r="D372" s="57"/>
      <c r="E372" s="80">
        <f>SUM(E339:E371)</f>
        <v>0</v>
      </c>
      <c r="F372" s="57"/>
      <c r="G372" s="80">
        <f>SUM(G339:G371)</f>
        <v>0</v>
      </c>
      <c r="H372" s="57"/>
      <c r="I372" s="121">
        <f>SUM(I339:I371)</f>
        <v>0</v>
      </c>
      <c r="J372" s="57"/>
      <c r="K372" s="80">
        <f>SUM(K339:K371)</f>
        <v>0</v>
      </c>
      <c r="L372" s="69" t="s">
        <v>10</v>
      </c>
      <c r="M372" s="70">
        <f>SUM(M339:M371)</f>
        <v>0</v>
      </c>
      <c r="N372" s="57"/>
      <c r="O372" s="80">
        <f>SUM(O339:O371)</f>
        <v>0</v>
      </c>
      <c r="P372" s="57"/>
      <c r="Q372" s="80">
        <f>SUM(Q339:Q371)</f>
        <v>0</v>
      </c>
      <c r="R372" s="57"/>
      <c r="S372" s="80">
        <f>SUM(S339:S371)</f>
        <v>0</v>
      </c>
      <c r="T372" s="57"/>
      <c r="U372" s="80">
        <f>SUM(U339:U371)</f>
        <v>0</v>
      </c>
      <c r="V372" s="57"/>
      <c r="W372" s="80">
        <f>SUM(W339:W371)</f>
        <v>0</v>
      </c>
      <c r="X372" s="69" t="s">
        <v>10</v>
      </c>
      <c r="Y372" s="70">
        <f>SUM(Y339:Y371)</f>
        <v>0</v>
      </c>
    </row>
    <row r="373" spans="1:25" ht="14.25" customHeight="1" x14ac:dyDescent="0.15">
      <c r="A373" s="182">
        <v>83</v>
      </c>
      <c r="B373" s="182" t="s">
        <v>45</v>
      </c>
      <c r="C373" s="86">
        <v>1</v>
      </c>
      <c r="D373" s="189"/>
      <c r="E373" s="79">
        <f t="shared" si="284"/>
        <v>0</v>
      </c>
      <c r="F373" s="189"/>
      <c r="G373" s="79">
        <f t="shared" ref="G373:G383" si="285">$C373*F373</f>
        <v>0</v>
      </c>
      <c r="H373" s="189"/>
      <c r="I373" s="126">
        <f t="shared" ref="I373:I383" si="286">$C373*H373</f>
        <v>0</v>
      </c>
      <c r="J373" s="189"/>
      <c r="K373" s="131">
        <f t="shared" ref="K373:K383" si="287">$C373*J373</f>
        <v>0</v>
      </c>
      <c r="L373" s="71">
        <f t="shared" ref="L373:L383" si="288">D373+F373+H373+J373</f>
        <v>0</v>
      </c>
      <c r="M373" s="72">
        <f t="shared" ref="M373:M383" si="289">$C373*L373</f>
        <v>0</v>
      </c>
      <c r="N373" s="189"/>
      <c r="O373" s="79">
        <f t="shared" ref="O373:O383" si="290">$C373*N373</f>
        <v>0</v>
      </c>
      <c r="P373" s="189"/>
      <c r="Q373" s="79">
        <f t="shared" ref="Q373:Q383" si="291">$C373*P373</f>
        <v>0</v>
      </c>
      <c r="R373" s="189"/>
      <c r="S373" s="79">
        <f t="shared" ref="S373:S383" si="292">$C373*R373</f>
        <v>0</v>
      </c>
      <c r="T373" s="189"/>
      <c r="U373" s="79">
        <f t="shared" ref="U373:U383" si="293">$C373*T373</f>
        <v>0</v>
      </c>
      <c r="V373" s="189"/>
      <c r="W373" s="79">
        <f t="shared" ref="W373:W383" si="294">$C373*V373</f>
        <v>0</v>
      </c>
      <c r="X373" s="71">
        <f t="shared" ref="X373:X383" si="295">D373+F373+H373+J373+N373+P373+R373+T373+V373</f>
        <v>0</v>
      </c>
      <c r="Y373" s="72">
        <f t="shared" ref="Y373:Y383" si="296">$C373*X373</f>
        <v>0</v>
      </c>
    </row>
    <row r="374" spans="1:25" ht="14.25" customHeight="1" x14ac:dyDescent="0.15">
      <c r="A374" s="180"/>
      <c r="B374" s="180"/>
      <c r="C374" s="81">
        <v>1.5</v>
      </c>
      <c r="D374" s="190"/>
      <c r="E374" s="77">
        <f t="shared" si="284"/>
        <v>0</v>
      </c>
      <c r="F374" s="190"/>
      <c r="G374" s="77">
        <f t="shared" si="285"/>
        <v>0</v>
      </c>
      <c r="H374" s="190"/>
      <c r="I374" s="124">
        <f t="shared" si="286"/>
        <v>0</v>
      </c>
      <c r="J374" s="190"/>
      <c r="K374" s="129">
        <f t="shared" si="287"/>
        <v>0</v>
      </c>
      <c r="L374" s="63">
        <f t="shared" si="288"/>
        <v>0</v>
      </c>
      <c r="M374" s="64">
        <f t="shared" si="289"/>
        <v>0</v>
      </c>
      <c r="N374" s="190"/>
      <c r="O374" s="77">
        <f t="shared" si="290"/>
        <v>0</v>
      </c>
      <c r="P374" s="190"/>
      <c r="Q374" s="77">
        <f t="shared" si="291"/>
        <v>0</v>
      </c>
      <c r="R374" s="190"/>
      <c r="S374" s="77">
        <f t="shared" si="292"/>
        <v>0</v>
      </c>
      <c r="T374" s="190"/>
      <c r="U374" s="77">
        <f t="shared" si="293"/>
        <v>0</v>
      </c>
      <c r="V374" s="190"/>
      <c r="W374" s="77">
        <f t="shared" si="294"/>
        <v>0</v>
      </c>
      <c r="X374" s="63">
        <f t="shared" si="295"/>
        <v>0</v>
      </c>
      <c r="Y374" s="64">
        <f t="shared" si="296"/>
        <v>0</v>
      </c>
    </row>
    <row r="375" spans="1:25" ht="14.25" customHeight="1" x14ac:dyDescent="0.15">
      <c r="A375" s="180"/>
      <c r="B375" s="180"/>
      <c r="C375" s="81">
        <v>2</v>
      </c>
      <c r="D375" s="190"/>
      <c r="E375" s="77">
        <f t="shared" si="284"/>
        <v>0</v>
      </c>
      <c r="F375" s="190"/>
      <c r="G375" s="77">
        <f t="shared" si="285"/>
        <v>0</v>
      </c>
      <c r="H375" s="190"/>
      <c r="I375" s="124">
        <f t="shared" si="286"/>
        <v>0</v>
      </c>
      <c r="J375" s="190"/>
      <c r="K375" s="129">
        <f t="shared" si="287"/>
        <v>0</v>
      </c>
      <c r="L375" s="63">
        <f t="shared" si="288"/>
        <v>0</v>
      </c>
      <c r="M375" s="64">
        <f t="shared" si="289"/>
        <v>0</v>
      </c>
      <c r="N375" s="190"/>
      <c r="O375" s="77">
        <f t="shared" si="290"/>
        <v>0</v>
      </c>
      <c r="P375" s="190"/>
      <c r="Q375" s="77">
        <f t="shared" si="291"/>
        <v>0</v>
      </c>
      <c r="R375" s="190"/>
      <c r="S375" s="77">
        <f t="shared" si="292"/>
        <v>0</v>
      </c>
      <c r="T375" s="190"/>
      <c r="U375" s="77">
        <f t="shared" si="293"/>
        <v>0</v>
      </c>
      <c r="V375" s="190"/>
      <c r="W375" s="77">
        <f t="shared" si="294"/>
        <v>0</v>
      </c>
      <c r="X375" s="63">
        <f t="shared" si="295"/>
        <v>0</v>
      </c>
      <c r="Y375" s="64">
        <f t="shared" si="296"/>
        <v>0</v>
      </c>
    </row>
    <row r="376" spans="1:25" ht="14.25" customHeight="1" x14ac:dyDescent="0.15">
      <c r="A376" s="180"/>
      <c r="B376" s="180"/>
      <c r="C376" s="81">
        <v>2.5</v>
      </c>
      <c r="D376" s="190"/>
      <c r="E376" s="77">
        <f t="shared" si="284"/>
        <v>0</v>
      </c>
      <c r="F376" s="190"/>
      <c r="G376" s="77">
        <f t="shared" si="285"/>
        <v>0</v>
      </c>
      <c r="H376" s="190"/>
      <c r="I376" s="124">
        <f t="shared" si="286"/>
        <v>0</v>
      </c>
      <c r="J376" s="190"/>
      <c r="K376" s="129">
        <f t="shared" si="287"/>
        <v>0</v>
      </c>
      <c r="L376" s="63">
        <f t="shared" si="288"/>
        <v>0</v>
      </c>
      <c r="M376" s="64">
        <f t="shared" si="289"/>
        <v>0</v>
      </c>
      <c r="N376" s="190"/>
      <c r="O376" s="77">
        <f t="shared" si="290"/>
        <v>0</v>
      </c>
      <c r="P376" s="190"/>
      <c r="Q376" s="77">
        <f t="shared" si="291"/>
        <v>0</v>
      </c>
      <c r="R376" s="190"/>
      <c r="S376" s="77">
        <f t="shared" si="292"/>
        <v>0</v>
      </c>
      <c r="T376" s="190"/>
      <c r="U376" s="77">
        <f t="shared" si="293"/>
        <v>0</v>
      </c>
      <c r="V376" s="190"/>
      <c r="W376" s="77">
        <f t="shared" si="294"/>
        <v>0</v>
      </c>
      <c r="X376" s="63">
        <f t="shared" si="295"/>
        <v>0</v>
      </c>
      <c r="Y376" s="64">
        <f t="shared" si="296"/>
        <v>0</v>
      </c>
    </row>
    <row r="377" spans="1:25" ht="14.25" customHeight="1" x14ac:dyDescent="0.15">
      <c r="A377" s="180"/>
      <c r="B377" s="180"/>
      <c r="C377" s="81">
        <v>3</v>
      </c>
      <c r="D377" s="190"/>
      <c r="E377" s="77">
        <f t="shared" si="284"/>
        <v>0</v>
      </c>
      <c r="F377" s="190"/>
      <c r="G377" s="77">
        <f t="shared" si="285"/>
        <v>0</v>
      </c>
      <c r="H377" s="190"/>
      <c r="I377" s="124">
        <f t="shared" si="286"/>
        <v>0</v>
      </c>
      <c r="J377" s="190"/>
      <c r="K377" s="129">
        <f t="shared" si="287"/>
        <v>0</v>
      </c>
      <c r="L377" s="63">
        <f t="shared" si="288"/>
        <v>0</v>
      </c>
      <c r="M377" s="64">
        <f t="shared" si="289"/>
        <v>0</v>
      </c>
      <c r="N377" s="190"/>
      <c r="O377" s="77">
        <f t="shared" si="290"/>
        <v>0</v>
      </c>
      <c r="P377" s="190"/>
      <c r="Q377" s="77">
        <f t="shared" si="291"/>
        <v>0</v>
      </c>
      <c r="R377" s="190"/>
      <c r="S377" s="77">
        <f t="shared" si="292"/>
        <v>0</v>
      </c>
      <c r="T377" s="190"/>
      <c r="U377" s="77">
        <f t="shared" si="293"/>
        <v>0</v>
      </c>
      <c r="V377" s="190"/>
      <c r="W377" s="77">
        <f t="shared" si="294"/>
        <v>0</v>
      </c>
      <c r="X377" s="63">
        <f t="shared" si="295"/>
        <v>0</v>
      </c>
      <c r="Y377" s="64">
        <f t="shared" si="296"/>
        <v>0</v>
      </c>
    </row>
    <row r="378" spans="1:25" ht="14.25" customHeight="1" x14ac:dyDescent="0.15">
      <c r="A378" s="180"/>
      <c r="B378" s="180"/>
      <c r="C378" s="81">
        <v>4</v>
      </c>
      <c r="D378" s="190"/>
      <c r="E378" s="77">
        <f t="shared" si="284"/>
        <v>0</v>
      </c>
      <c r="F378" s="190"/>
      <c r="G378" s="77">
        <f t="shared" si="285"/>
        <v>0</v>
      </c>
      <c r="H378" s="190"/>
      <c r="I378" s="124">
        <f t="shared" si="286"/>
        <v>0</v>
      </c>
      <c r="J378" s="190"/>
      <c r="K378" s="129">
        <f t="shared" si="287"/>
        <v>0</v>
      </c>
      <c r="L378" s="63">
        <f t="shared" si="288"/>
        <v>0</v>
      </c>
      <c r="M378" s="64">
        <f t="shared" si="289"/>
        <v>0</v>
      </c>
      <c r="N378" s="190"/>
      <c r="O378" s="77">
        <f t="shared" si="290"/>
        <v>0</v>
      </c>
      <c r="P378" s="190"/>
      <c r="Q378" s="77">
        <f t="shared" si="291"/>
        <v>0</v>
      </c>
      <c r="R378" s="190"/>
      <c r="S378" s="77">
        <f t="shared" si="292"/>
        <v>0</v>
      </c>
      <c r="T378" s="190"/>
      <c r="U378" s="77">
        <f t="shared" si="293"/>
        <v>0</v>
      </c>
      <c r="V378" s="190"/>
      <c r="W378" s="77">
        <f t="shared" si="294"/>
        <v>0</v>
      </c>
      <c r="X378" s="63">
        <f t="shared" si="295"/>
        <v>0</v>
      </c>
      <c r="Y378" s="64">
        <f t="shared" si="296"/>
        <v>0</v>
      </c>
    </row>
    <row r="379" spans="1:25" ht="14.25" customHeight="1" x14ac:dyDescent="0.15">
      <c r="A379" s="180"/>
      <c r="B379" s="180"/>
      <c r="C379" s="81">
        <v>4.5</v>
      </c>
      <c r="D379" s="190"/>
      <c r="E379" s="77">
        <f t="shared" si="284"/>
        <v>0</v>
      </c>
      <c r="F379" s="190"/>
      <c r="G379" s="77">
        <f t="shared" si="285"/>
        <v>0</v>
      </c>
      <c r="H379" s="190"/>
      <c r="I379" s="124">
        <f t="shared" si="286"/>
        <v>0</v>
      </c>
      <c r="J379" s="190"/>
      <c r="K379" s="129">
        <f t="shared" si="287"/>
        <v>0</v>
      </c>
      <c r="L379" s="63">
        <f t="shared" si="288"/>
        <v>0</v>
      </c>
      <c r="M379" s="64">
        <f t="shared" si="289"/>
        <v>0</v>
      </c>
      <c r="N379" s="190"/>
      <c r="O379" s="77">
        <f t="shared" si="290"/>
        <v>0</v>
      </c>
      <c r="P379" s="190"/>
      <c r="Q379" s="77">
        <f t="shared" si="291"/>
        <v>0</v>
      </c>
      <c r="R379" s="190"/>
      <c r="S379" s="77">
        <f t="shared" si="292"/>
        <v>0</v>
      </c>
      <c r="T379" s="190"/>
      <c r="U379" s="77">
        <f t="shared" si="293"/>
        <v>0</v>
      </c>
      <c r="V379" s="190"/>
      <c r="W379" s="77">
        <f t="shared" si="294"/>
        <v>0</v>
      </c>
      <c r="X379" s="63">
        <f t="shared" si="295"/>
        <v>0</v>
      </c>
      <c r="Y379" s="64">
        <f t="shared" si="296"/>
        <v>0</v>
      </c>
    </row>
    <row r="380" spans="1:25" ht="14.25" customHeight="1" x14ac:dyDescent="0.15">
      <c r="A380" s="180"/>
      <c r="B380" s="180"/>
      <c r="C380" s="81">
        <v>5</v>
      </c>
      <c r="D380" s="190"/>
      <c r="E380" s="77">
        <f t="shared" si="284"/>
        <v>0</v>
      </c>
      <c r="F380" s="190"/>
      <c r="G380" s="77">
        <f t="shared" si="285"/>
        <v>0</v>
      </c>
      <c r="H380" s="190"/>
      <c r="I380" s="124">
        <f t="shared" si="286"/>
        <v>0</v>
      </c>
      <c r="J380" s="190"/>
      <c r="K380" s="129">
        <f t="shared" si="287"/>
        <v>0</v>
      </c>
      <c r="L380" s="63">
        <f t="shared" si="288"/>
        <v>0</v>
      </c>
      <c r="M380" s="64">
        <f t="shared" si="289"/>
        <v>0</v>
      </c>
      <c r="N380" s="190"/>
      <c r="O380" s="77">
        <f t="shared" si="290"/>
        <v>0</v>
      </c>
      <c r="P380" s="190"/>
      <c r="Q380" s="77">
        <f t="shared" si="291"/>
        <v>0</v>
      </c>
      <c r="R380" s="190"/>
      <c r="S380" s="77">
        <f t="shared" si="292"/>
        <v>0</v>
      </c>
      <c r="T380" s="190"/>
      <c r="U380" s="77">
        <f t="shared" si="293"/>
        <v>0</v>
      </c>
      <c r="V380" s="190"/>
      <c r="W380" s="77">
        <f t="shared" si="294"/>
        <v>0</v>
      </c>
      <c r="X380" s="63">
        <f t="shared" si="295"/>
        <v>0</v>
      </c>
      <c r="Y380" s="64">
        <f t="shared" si="296"/>
        <v>0</v>
      </c>
    </row>
    <row r="381" spans="1:25" ht="14.25" customHeight="1" x14ac:dyDescent="0.15">
      <c r="A381" s="180"/>
      <c r="B381" s="180"/>
      <c r="C381" s="81"/>
      <c r="D381" s="190"/>
      <c r="E381" s="77">
        <f t="shared" si="284"/>
        <v>0</v>
      </c>
      <c r="F381" s="190"/>
      <c r="G381" s="77">
        <f t="shared" si="285"/>
        <v>0</v>
      </c>
      <c r="H381" s="190"/>
      <c r="I381" s="124">
        <f t="shared" si="286"/>
        <v>0</v>
      </c>
      <c r="J381" s="190"/>
      <c r="K381" s="129">
        <f t="shared" si="287"/>
        <v>0</v>
      </c>
      <c r="L381" s="63">
        <f t="shared" si="288"/>
        <v>0</v>
      </c>
      <c r="M381" s="64">
        <f t="shared" si="289"/>
        <v>0</v>
      </c>
      <c r="N381" s="190"/>
      <c r="O381" s="77">
        <f t="shared" si="290"/>
        <v>0</v>
      </c>
      <c r="P381" s="190"/>
      <c r="Q381" s="77">
        <f t="shared" si="291"/>
        <v>0</v>
      </c>
      <c r="R381" s="190"/>
      <c r="S381" s="77">
        <f t="shared" si="292"/>
        <v>0</v>
      </c>
      <c r="T381" s="190"/>
      <c r="U381" s="77">
        <f t="shared" si="293"/>
        <v>0</v>
      </c>
      <c r="V381" s="190"/>
      <c r="W381" s="77">
        <f t="shared" si="294"/>
        <v>0</v>
      </c>
      <c r="X381" s="63">
        <f t="shared" si="295"/>
        <v>0</v>
      </c>
      <c r="Y381" s="64">
        <f t="shared" si="296"/>
        <v>0</v>
      </c>
    </row>
    <row r="382" spans="1:25" ht="14.25" customHeight="1" x14ac:dyDescent="0.15">
      <c r="A382" s="180"/>
      <c r="B382" s="180"/>
      <c r="C382" s="81"/>
      <c r="D382" s="190"/>
      <c r="E382" s="77">
        <f t="shared" si="284"/>
        <v>0</v>
      </c>
      <c r="F382" s="190"/>
      <c r="G382" s="77">
        <f t="shared" si="285"/>
        <v>0</v>
      </c>
      <c r="H382" s="190"/>
      <c r="I382" s="124">
        <f t="shared" si="286"/>
        <v>0</v>
      </c>
      <c r="J382" s="190"/>
      <c r="K382" s="129">
        <f t="shared" si="287"/>
        <v>0</v>
      </c>
      <c r="L382" s="63">
        <f t="shared" si="288"/>
        <v>0</v>
      </c>
      <c r="M382" s="64">
        <f t="shared" si="289"/>
        <v>0</v>
      </c>
      <c r="N382" s="190"/>
      <c r="O382" s="77">
        <f t="shared" si="290"/>
        <v>0</v>
      </c>
      <c r="P382" s="190"/>
      <c r="Q382" s="77">
        <f t="shared" si="291"/>
        <v>0</v>
      </c>
      <c r="R382" s="190"/>
      <c r="S382" s="77">
        <f t="shared" si="292"/>
        <v>0</v>
      </c>
      <c r="T382" s="190"/>
      <c r="U382" s="77">
        <f t="shared" si="293"/>
        <v>0</v>
      </c>
      <c r="V382" s="190"/>
      <c r="W382" s="77">
        <f t="shared" si="294"/>
        <v>0</v>
      </c>
      <c r="X382" s="63">
        <f t="shared" si="295"/>
        <v>0</v>
      </c>
      <c r="Y382" s="64">
        <f t="shared" si="296"/>
        <v>0</v>
      </c>
    </row>
    <row r="383" spans="1:25" ht="14.25" customHeight="1" thickBot="1" x14ac:dyDescent="0.2">
      <c r="A383" s="181"/>
      <c r="B383" s="181"/>
      <c r="C383" s="82"/>
      <c r="D383" s="191"/>
      <c r="E383" s="78">
        <f t="shared" si="284"/>
        <v>0</v>
      </c>
      <c r="F383" s="191"/>
      <c r="G383" s="78">
        <f t="shared" si="285"/>
        <v>0</v>
      </c>
      <c r="H383" s="191"/>
      <c r="I383" s="125">
        <f t="shared" si="286"/>
        <v>0</v>
      </c>
      <c r="J383" s="191"/>
      <c r="K383" s="130">
        <f t="shared" si="287"/>
        <v>0</v>
      </c>
      <c r="L383" s="65">
        <f t="shared" si="288"/>
        <v>0</v>
      </c>
      <c r="M383" s="66">
        <f t="shared" si="289"/>
        <v>0</v>
      </c>
      <c r="N383" s="191"/>
      <c r="O383" s="78">
        <f t="shared" si="290"/>
        <v>0</v>
      </c>
      <c r="P383" s="191"/>
      <c r="Q383" s="78">
        <f t="shared" si="291"/>
        <v>0</v>
      </c>
      <c r="R383" s="191"/>
      <c r="S383" s="78">
        <f t="shared" si="292"/>
        <v>0</v>
      </c>
      <c r="T383" s="191"/>
      <c r="U383" s="78">
        <f t="shared" si="293"/>
        <v>0</v>
      </c>
      <c r="V383" s="191"/>
      <c r="W383" s="78">
        <f t="shared" si="294"/>
        <v>0</v>
      </c>
      <c r="X383" s="65">
        <f t="shared" si="295"/>
        <v>0</v>
      </c>
      <c r="Y383" s="66">
        <f t="shared" si="296"/>
        <v>0</v>
      </c>
    </row>
    <row r="384" spans="1:25" ht="15" thickBot="1" x14ac:dyDescent="0.2">
      <c r="A384" s="181"/>
      <c r="B384" s="181"/>
      <c r="C384" s="83"/>
      <c r="D384" s="57"/>
      <c r="E384" s="80">
        <f>SUM(E373:E383)</f>
        <v>0</v>
      </c>
      <c r="F384" s="57"/>
      <c r="G384" s="80">
        <f>SUM(G373:G383)</f>
        <v>0</v>
      </c>
      <c r="H384" s="57"/>
      <c r="I384" s="121">
        <f>SUM(I373:I383)</f>
        <v>0</v>
      </c>
      <c r="J384" s="57"/>
      <c r="K384" s="80">
        <f>SUM(K373:K383)</f>
        <v>0</v>
      </c>
      <c r="L384" s="69" t="s">
        <v>10</v>
      </c>
      <c r="M384" s="70">
        <f>SUM(M373:M383)</f>
        <v>0</v>
      </c>
      <c r="N384" s="57"/>
      <c r="O384" s="80">
        <f>SUM(O373:O383)</f>
        <v>0</v>
      </c>
      <c r="P384" s="57"/>
      <c r="Q384" s="80">
        <f>SUM(Q373:Q383)</f>
        <v>0</v>
      </c>
      <c r="R384" s="57"/>
      <c r="S384" s="80">
        <f>SUM(S373:S383)</f>
        <v>0</v>
      </c>
      <c r="T384" s="57"/>
      <c r="U384" s="80">
        <f>SUM(U373:U383)</f>
        <v>0</v>
      </c>
      <c r="V384" s="57"/>
      <c r="W384" s="80">
        <f>SUM(W373:W383)</f>
        <v>0</v>
      </c>
      <c r="X384" s="69" t="s">
        <v>10</v>
      </c>
      <c r="Y384" s="70">
        <f>SUM(Y373:Y383)</f>
        <v>0</v>
      </c>
    </row>
    <row r="385" spans="1:25" ht="14.25" x14ac:dyDescent="0.15">
      <c r="A385" s="154">
        <v>84</v>
      </c>
      <c r="B385" s="154" t="s">
        <v>46</v>
      </c>
      <c r="C385" s="84">
        <v>1</v>
      </c>
      <c r="D385" s="194"/>
      <c r="E385" s="79">
        <f t="shared" si="284"/>
        <v>0</v>
      </c>
      <c r="F385" s="194"/>
      <c r="G385" s="79">
        <f t="shared" ref="G385:G393" si="297">$C385*F385</f>
        <v>0</v>
      </c>
      <c r="H385" s="194"/>
      <c r="I385" s="126">
        <f t="shared" ref="I385:I393" si="298">$C385*H385</f>
        <v>0</v>
      </c>
      <c r="J385" s="194"/>
      <c r="K385" s="131">
        <f t="shared" ref="K385:K393" si="299">$C385*J385</f>
        <v>0</v>
      </c>
      <c r="L385" s="61">
        <f t="shared" ref="L385:L393" si="300">D385+F385+H385+J385</f>
        <v>0</v>
      </c>
      <c r="M385" s="62">
        <f t="shared" ref="M385:M393" si="301">$C385*L385</f>
        <v>0</v>
      </c>
      <c r="N385" s="194"/>
      <c r="O385" s="79">
        <f t="shared" ref="O385:O393" si="302">$C385*N385</f>
        <v>0</v>
      </c>
      <c r="P385" s="194"/>
      <c r="Q385" s="79">
        <f t="shared" ref="Q385:Q393" si="303">$C385*P385</f>
        <v>0</v>
      </c>
      <c r="R385" s="194"/>
      <c r="S385" s="79">
        <f t="shared" ref="S385:S393" si="304">$C385*R385</f>
        <v>0</v>
      </c>
      <c r="T385" s="194"/>
      <c r="U385" s="79">
        <f t="shared" ref="U385:U393" si="305">$C385*T385</f>
        <v>0</v>
      </c>
      <c r="V385" s="194"/>
      <c r="W385" s="79">
        <f t="shared" ref="W385:W393" si="306">$C385*V385</f>
        <v>0</v>
      </c>
      <c r="X385" s="61">
        <f t="shared" ref="X385:X393" si="307">D385+F385+H385+J385+N385+P385+R385+T385+V385</f>
        <v>0</v>
      </c>
      <c r="Y385" s="62">
        <f t="shared" ref="Y385:Y393" si="308">$C385*X385</f>
        <v>0</v>
      </c>
    </row>
    <row r="386" spans="1:25" ht="14.25" x14ac:dyDescent="0.15">
      <c r="A386" s="148"/>
      <c r="B386" s="148"/>
      <c r="C386" s="81">
        <v>2</v>
      </c>
      <c r="D386" s="152"/>
      <c r="E386" s="77">
        <f t="shared" si="284"/>
        <v>0</v>
      </c>
      <c r="F386" s="152"/>
      <c r="G386" s="77">
        <f t="shared" si="297"/>
        <v>0</v>
      </c>
      <c r="H386" s="152"/>
      <c r="I386" s="124">
        <f t="shared" si="298"/>
        <v>0</v>
      </c>
      <c r="J386" s="152"/>
      <c r="K386" s="129">
        <f t="shared" si="299"/>
        <v>0</v>
      </c>
      <c r="L386" s="63">
        <f t="shared" si="300"/>
        <v>0</v>
      </c>
      <c r="M386" s="64">
        <f t="shared" si="301"/>
        <v>0</v>
      </c>
      <c r="N386" s="152"/>
      <c r="O386" s="77">
        <f t="shared" si="302"/>
        <v>0</v>
      </c>
      <c r="P386" s="152"/>
      <c r="Q386" s="77">
        <f t="shared" si="303"/>
        <v>0</v>
      </c>
      <c r="R386" s="152"/>
      <c r="S386" s="77">
        <f t="shared" si="304"/>
        <v>0</v>
      </c>
      <c r="T386" s="152"/>
      <c r="U386" s="77">
        <f t="shared" si="305"/>
        <v>0</v>
      </c>
      <c r="V386" s="152"/>
      <c r="W386" s="77">
        <f t="shared" si="306"/>
        <v>0</v>
      </c>
      <c r="X386" s="63">
        <f t="shared" si="307"/>
        <v>0</v>
      </c>
      <c r="Y386" s="64">
        <f t="shared" si="308"/>
        <v>0</v>
      </c>
    </row>
    <row r="387" spans="1:25" ht="14.25" x14ac:dyDescent="0.15">
      <c r="A387" s="148"/>
      <c r="B387" s="148"/>
      <c r="C387" s="81">
        <v>3</v>
      </c>
      <c r="D387" s="152"/>
      <c r="E387" s="77">
        <f t="shared" si="284"/>
        <v>0</v>
      </c>
      <c r="F387" s="152"/>
      <c r="G387" s="77">
        <f t="shared" si="297"/>
        <v>0</v>
      </c>
      <c r="H387" s="152"/>
      <c r="I387" s="124">
        <f t="shared" si="298"/>
        <v>0</v>
      </c>
      <c r="J387" s="152"/>
      <c r="K387" s="129">
        <f t="shared" si="299"/>
        <v>0</v>
      </c>
      <c r="L387" s="63">
        <f t="shared" si="300"/>
        <v>0</v>
      </c>
      <c r="M387" s="64">
        <f t="shared" si="301"/>
        <v>0</v>
      </c>
      <c r="N387" s="152"/>
      <c r="O387" s="77">
        <f t="shared" si="302"/>
        <v>0</v>
      </c>
      <c r="P387" s="152"/>
      <c r="Q387" s="77">
        <f t="shared" si="303"/>
        <v>0</v>
      </c>
      <c r="R387" s="152"/>
      <c r="S387" s="77">
        <f t="shared" si="304"/>
        <v>0</v>
      </c>
      <c r="T387" s="152"/>
      <c r="U387" s="77">
        <f t="shared" si="305"/>
        <v>0</v>
      </c>
      <c r="V387" s="152"/>
      <c r="W387" s="77">
        <f t="shared" si="306"/>
        <v>0</v>
      </c>
      <c r="X387" s="63">
        <f t="shared" si="307"/>
        <v>0</v>
      </c>
      <c r="Y387" s="64">
        <f t="shared" si="308"/>
        <v>0</v>
      </c>
    </row>
    <row r="388" spans="1:25" ht="14.25" x14ac:dyDescent="0.15">
      <c r="A388" s="148"/>
      <c r="B388" s="148"/>
      <c r="C388" s="81">
        <v>4</v>
      </c>
      <c r="D388" s="152"/>
      <c r="E388" s="77">
        <f t="shared" si="284"/>
        <v>0</v>
      </c>
      <c r="F388" s="152"/>
      <c r="G388" s="77">
        <f t="shared" si="297"/>
        <v>0</v>
      </c>
      <c r="H388" s="152"/>
      <c r="I388" s="124">
        <f t="shared" si="298"/>
        <v>0</v>
      </c>
      <c r="J388" s="152"/>
      <c r="K388" s="129">
        <f t="shared" si="299"/>
        <v>0</v>
      </c>
      <c r="L388" s="63">
        <f t="shared" si="300"/>
        <v>0</v>
      </c>
      <c r="M388" s="64">
        <f t="shared" si="301"/>
        <v>0</v>
      </c>
      <c r="N388" s="152"/>
      <c r="O388" s="77">
        <f t="shared" si="302"/>
        <v>0</v>
      </c>
      <c r="P388" s="152"/>
      <c r="Q388" s="77">
        <f t="shared" si="303"/>
        <v>0</v>
      </c>
      <c r="R388" s="152"/>
      <c r="S388" s="77">
        <f t="shared" si="304"/>
        <v>0</v>
      </c>
      <c r="T388" s="152"/>
      <c r="U388" s="77">
        <f t="shared" si="305"/>
        <v>0</v>
      </c>
      <c r="V388" s="152"/>
      <c r="W388" s="77">
        <f t="shared" si="306"/>
        <v>0</v>
      </c>
      <c r="X388" s="63">
        <f t="shared" si="307"/>
        <v>0</v>
      </c>
      <c r="Y388" s="64">
        <f t="shared" si="308"/>
        <v>0</v>
      </c>
    </row>
    <row r="389" spans="1:25" ht="14.25" x14ac:dyDescent="0.15">
      <c r="A389" s="148"/>
      <c r="B389" s="148"/>
      <c r="C389" s="81">
        <v>5</v>
      </c>
      <c r="D389" s="152"/>
      <c r="E389" s="77">
        <f t="shared" si="284"/>
        <v>0</v>
      </c>
      <c r="F389" s="152"/>
      <c r="G389" s="77">
        <f t="shared" si="297"/>
        <v>0</v>
      </c>
      <c r="H389" s="152"/>
      <c r="I389" s="124">
        <f t="shared" si="298"/>
        <v>0</v>
      </c>
      <c r="J389" s="152"/>
      <c r="K389" s="129">
        <f t="shared" si="299"/>
        <v>0</v>
      </c>
      <c r="L389" s="63">
        <f t="shared" si="300"/>
        <v>0</v>
      </c>
      <c r="M389" s="64">
        <f t="shared" si="301"/>
        <v>0</v>
      </c>
      <c r="N389" s="152"/>
      <c r="O389" s="77">
        <f t="shared" si="302"/>
        <v>0</v>
      </c>
      <c r="P389" s="152"/>
      <c r="Q389" s="77">
        <f t="shared" si="303"/>
        <v>0</v>
      </c>
      <c r="R389" s="152"/>
      <c r="S389" s="77">
        <f t="shared" si="304"/>
        <v>0</v>
      </c>
      <c r="T389" s="152"/>
      <c r="U389" s="77">
        <f t="shared" si="305"/>
        <v>0</v>
      </c>
      <c r="V389" s="152"/>
      <c r="W389" s="77">
        <f t="shared" si="306"/>
        <v>0</v>
      </c>
      <c r="X389" s="63">
        <f t="shared" si="307"/>
        <v>0</v>
      </c>
      <c r="Y389" s="64">
        <f t="shared" si="308"/>
        <v>0</v>
      </c>
    </row>
    <row r="390" spans="1:25" ht="14.25" x14ac:dyDescent="0.15">
      <c r="A390" s="148"/>
      <c r="B390" s="148"/>
      <c r="C390" s="81">
        <v>6</v>
      </c>
      <c r="D390" s="152"/>
      <c r="E390" s="77">
        <f t="shared" si="284"/>
        <v>0</v>
      </c>
      <c r="F390" s="152"/>
      <c r="G390" s="77">
        <f t="shared" si="297"/>
        <v>0</v>
      </c>
      <c r="H390" s="152"/>
      <c r="I390" s="124">
        <f t="shared" si="298"/>
        <v>0</v>
      </c>
      <c r="J390" s="152"/>
      <c r="K390" s="129">
        <f t="shared" si="299"/>
        <v>0</v>
      </c>
      <c r="L390" s="63">
        <f t="shared" si="300"/>
        <v>0</v>
      </c>
      <c r="M390" s="64">
        <f t="shared" si="301"/>
        <v>0</v>
      </c>
      <c r="N390" s="152"/>
      <c r="O390" s="77">
        <f t="shared" si="302"/>
        <v>0</v>
      </c>
      <c r="P390" s="152"/>
      <c r="Q390" s="77">
        <f t="shared" si="303"/>
        <v>0</v>
      </c>
      <c r="R390" s="152"/>
      <c r="S390" s="77">
        <f t="shared" si="304"/>
        <v>0</v>
      </c>
      <c r="T390" s="152"/>
      <c r="U390" s="77">
        <f t="shared" si="305"/>
        <v>0</v>
      </c>
      <c r="V390" s="152"/>
      <c r="W390" s="77">
        <f t="shared" si="306"/>
        <v>0</v>
      </c>
      <c r="X390" s="63">
        <f t="shared" si="307"/>
        <v>0</v>
      </c>
      <c r="Y390" s="64">
        <f t="shared" si="308"/>
        <v>0</v>
      </c>
    </row>
    <row r="391" spans="1:25" ht="14.25" x14ac:dyDescent="0.15">
      <c r="A391" s="148"/>
      <c r="B391" s="148"/>
      <c r="C391" s="81">
        <v>7</v>
      </c>
      <c r="D391" s="152"/>
      <c r="E391" s="77">
        <f t="shared" si="284"/>
        <v>0</v>
      </c>
      <c r="F391" s="152"/>
      <c r="G391" s="77">
        <f t="shared" si="297"/>
        <v>0</v>
      </c>
      <c r="H391" s="152"/>
      <c r="I391" s="124">
        <f t="shared" si="298"/>
        <v>0</v>
      </c>
      <c r="J391" s="152"/>
      <c r="K391" s="129">
        <f t="shared" si="299"/>
        <v>0</v>
      </c>
      <c r="L391" s="63">
        <f t="shared" si="300"/>
        <v>0</v>
      </c>
      <c r="M391" s="64">
        <f t="shared" si="301"/>
        <v>0</v>
      </c>
      <c r="N391" s="152"/>
      <c r="O391" s="77">
        <f t="shared" si="302"/>
        <v>0</v>
      </c>
      <c r="P391" s="152"/>
      <c r="Q391" s="77">
        <f t="shared" si="303"/>
        <v>0</v>
      </c>
      <c r="R391" s="152"/>
      <c r="S391" s="77">
        <f t="shared" si="304"/>
        <v>0</v>
      </c>
      <c r="T391" s="152"/>
      <c r="U391" s="77">
        <f t="shared" si="305"/>
        <v>0</v>
      </c>
      <c r="V391" s="152"/>
      <c r="W391" s="77">
        <f t="shared" si="306"/>
        <v>0</v>
      </c>
      <c r="X391" s="63">
        <f t="shared" si="307"/>
        <v>0</v>
      </c>
      <c r="Y391" s="64">
        <f t="shared" si="308"/>
        <v>0</v>
      </c>
    </row>
    <row r="392" spans="1:25" ht="14.25" x14ac:dyDescent="0.15">
      <c r="A392" s="148"/>
      <c r="B392" s="148"/>
      <c r="C392" s="81"/>
      <c r="D392" s="152"/>
      <c r="E392" s="77">
        <f t="shared" si="284"/>
        <v>0</v>
      </c>
      <c r="F392" s="152"/>
      <c r="G392" s="77">
        <f t="shared" si="297"/>
        <v>0</v>
      </c>
      <c r="H392" s="152"/>
      <c r="I392" s="124">
        <f t="shared" si="298"/>
        <v>0</v>
      </c>
      <c r="J392" s="152"/>
      <c r="K392" s="129">
        <f t="shared" si="299"/>
        <v>0</v>
      </c>
      <c r="L392" s="63">
        <f t="shared" si="300"/>
        <v>0</v>
      </c>
      <c r="M392" s="64">
        <f t="shared" si="301"/>
        <v>0</v>
      </c>
      <c r="N392" s="152"/>
      <c r="O392" s="77">
        <f t="shared" si="302"/>
        <v>0</v>
      </c>
      <c r="P392" s="152"/>
      <c r="Q392" s="77">
        <f t="shared" si="303"/>
        <v>0</v>
      </c>
      <c r="R392" s="152"/>
      <c r="S392" s="77">
        <f t="shared" si="304"/>
        <v>0</v>
      </c>
      <c r="T392" s="152"/>
      <c r="U392" s="77">
        <f t="shared" si="305"/>
        <v>0</v>
      </c>
      <c r="V392" s="152"/>
      <c r="W392" s="77">
        <f t="shared" si="306"/>
        <v>0</v>
      </c>
      <c r="X392" s="63">
        <f t="shared" si="307"/>
        <v>0</v>
      </c>
      <c r="Y392" s="64">
        <f t="shared" si="308"/>
        <v>0</v>
      </c>
    </row>
    <row r="393" spans="1:25" ht="15" thickBot="1" x14ac:dyDescent="0.2">
      <c r="A393" s="148"/>
      <c r="B393" s="148"/>
      <c r="C393" s="87"/>
      <c r="D393" s="195"/>
      <c r="E393" s="78">
        <f t="shared" si="284"/>
        <v>0</v>
      </c>
      <c r="F393" s="195"/>
      <c r="G393" s="78">
        <f t="shared" si="297"/>
        <v>0</v>
      </c>
      <c r="H393" s="195"/>
      <c r="I393" s="125">
        <f t="shared" si="298"/>
        <v>0</v>
      </c>
      <c r="J393" s="195"/>
      <c r="K393" s="130">
        <f t="shared" si="299"/>
        <v>0</v>
      </c>
      <c r="L393" s="73">
        <f t="shared" si="300"/>
        <v>0</v>
      </c>
      <c r="M393" s="74">
        <f t="shared" si="301"/>
        <v>0</v>
      </c>
      <c r="N393" s="195"/>
      <c r="O393" s="78">
        <f t="shared" si="302"/>
        <v>0</v>
      </c>
      <c r="P393" s="195"/>
      <c r="Q393" s="78">
        <f t="shared" si="303"/>
        <v>0</v>
      </c>
      <c r="R393" s="195"/>
      <c r="S393" s="78">
        <f t="shared" si="304"/>
        <v>0</v>
      </c>
      <c r="T393" s="195"/>
      <c r="U393" s="78">
        <f t="shared" si="305"/>
        <v>0</v>
      </c>
      <c r="V393" s="195"/>
      <c r="W393" s="78">
        <f t="shared" si="306"/>
        <v>0</v>
      </c>
      <c r="X393" s="73">
        <f t="shared" si="307"/>
        <v>0</v>
      </c>
      <c r="Y393" s="74">
        <f t="shared" si="308"/>
        <v>0</v>
      </c>
    </row>
    <row r="394" spans="1:25" ht="15" thickBot="1" x14ac:dyDescent="0.2">
      <c r="A394" s="186"/>
      <c r="B394" s="186"/>
      <c r="C394" s="85"/>
      <c r="D394" s="58"/>
      <c r="E394" s="80">
        <f>SUM(E385:E393)</f>
        <v>0</v>
      </c>
      <c r="F394" s="58"/>
      <c r="G394" s="80">
        <f>SUM(G385:G393)</f>
        <v>0</v>
      </c>
      <c r="H394" s="58"/>
      <c r="I394" s="121">
        <f>SUM(I385:I393)</f>
        <v>0</v>
      </c>
      <c r="J394" s="58"/>
      <c r="K394" s="80">
        <f>SUM(K385:K393)</f>
        <v>0</v>
      </c>
      <c r="L394" s="69" t="s">
        <v>10</v>
      </c>
      <c r="M394" s="70">
        <f>SUM(M385:M393)</f>
        <v>0</v>
      </c>
      <c r="N394" s="58"/>
      <c r="O394" s="80">
        <f>SUM(O385:O393)</f>
        <v>0</v>
      </c>
      <c r="P394" s="58"/>
      <c r="Q394" s="80">
        <f>SUM(Q385:Q393)</f>
        <v>0</v>
      </c>
      <c r="R394" s="58"/>
      <c r="S394" s="80">
        <f>SUM(S385:S393)</f>
        <v>0</v>
      </c>
      <c r="T394" s="58"/>
      <c r="U394" s="80">
        <f>SUM(U385:U393)</f>
        <v>0</v>
      </c>
      <c r="V394" s="58"/>
      <c r="W394" s="80">
        <f>SUM(W385:W393)</f>
        <v>0</v>
      </c>
      <c r="X394" s="69" t="s">
        <v>10</v>
      </c>
      <c r="Y394" s="70">
        <f>SUM(Y385:Y393)</f>
        <v>0</v>
      </c>
    </row>
    <row r="395" spans="1:25" ht="14.25" x14ac:dyDescent="0.15">
      <c r="A395" s="184">
        <v>88</v>
      </c>
      <c r="B395" s="184" t="s">
        <v>92</v>
      </c>
      <c r="C395" s="86">
        <v>2</v>
      </c>
      <c r="D395" s="189"/>
      <c r="E395" s="79">
        <f t="shared" si="284"/>
        <v>0</v>
      </c>
      <c r="F395" s="189"/>
      <c r="G395" s="79">
        <f>$C395*F395</f>
        <v>0</v>
      </c>
      <c r="H395" s="189"/>
      <c r="I395" s="126">
        <f>$C395*H395</f>
        <v>0</v>
      </c>
      <c r="J395" s="189"/>
      <c r="K395" s="131">
        <f>$C395*J395</f>
        <v>0</v>
      </c>
      <c r="L395" s="71">
        <f>D395+F395+H395+J395</f>
        <v>0</v>
      </c>
      <c r="M395" s="72">
        <f>$C395*L395</f>
        <v>0</v>
      </c>
      <c r="N395" s="189"/>
      <c r="O395" s="79">
        <f>$C395*N395</f>
        <v>0</v>
      </c>
      <c r="P395" s="189"/>
      <c r="Q395" s="79">
        <f>$C395*P395</f>
        <v>0</v>
      </c>
      <c r="R395" s="189"/>
      <c r="S395" s="79">
        <f>$C395*R395</f>
        <v>0</v>
      </c>
      <c r="T395" s="189"/>
      <c r="U395" s="79">
        <f>$C395*T395</f>
        <v>0</v>
      </c>
      <c r="V395" s="189"/>
      <c r="W395" s="79">
        <f>$C395*V395</f>
        <v>0</v>
      </c>
      <c r="X395" s="71">
        <f>D395+F395+H395+J395+N395+P395+R395+T395+V395</f>
        <v>0</v>
      </c>
      <c r="Y395" s="72">
        <f>$C395*X395</f>
        <v>0</v>
      </c>
    </row>
    <row r="396" spans="1:25" ht="14.25" x14ac:dyDescent="0.15">
      <c r="A396" s="180"/>
      <c r="B396" s="180"/>
      <c r="C396" s="81">
        <v>5</v>
      </c>
      <c r="D396" s="190"/>
      <c r="E396" s="77">
        <f t="shared" si="284"/>
        <v>0</v>
      </c>
      <c r="F396" s="190"/>
      <c r="G396" s="77">
        <f>$C396*F396</f>
        <v>0</v>
      </c>
      <c r="H396" s="190"/>
      <c r="I396" s="124">
        <f>$C396*H396</f>
        <v>0</v>
      </c>
      <c r="J396" s="190"/>
      <c r="K396" s="129">
        <f>$C396*J396</f>
        <v>0</v>
      </c>
      <c r="L396" s="63">
        <f>D396+F396+H396+J396</f>
        <v>0</v>
      </c>
      <c r="M396" s="64">
        <f>$C396*L396</f>
        <v>0</v>
      </c>
      <c r="N396" s="190"/>
      <c r="O396" s="77">
        <f>$C396*N396</f>
        <v>0</v>
      </c>
      <c r="P396" s="190"/>
      <c r="Q396" s="77">
        <f>$C396*P396</f>
        <v>0</v>
      </c>
      <c r="R396" s="190"/>
      <c r="S396" s="77">
        <f>$C396*R396</f>
        <v>0</v>
      </c>
      <c r="T396" s="190"/>
      <c r="U396" s="77">
        <f>$C396*T396</f>
        <v>0</v>
      </c>
      <c r="V396" s="190"/>
      <c r="W396" s="77">
        <f>$C396*V396</f>
        <v>0</v>
      </c>
      <c r="X396" s="63">
        <f>D396+F396+H396+J396+N396+P396+R396+T396+V396</f>
        <v>0</v>
      </c>
      <c r="Y396" s="64">
        <f>$C396*X396</f>
        <v>0</v>
      </c>
    </row>
    <row r="397" spans="1:25" ht="14.25" x14ac:dyDescent="0.15">
      <c r="A397" s="180"/>
      <c r="B397" s="180"/>
      <c r="C397" s="81"/>
      <c r="D397" s="190"/>
      <c r="E397" s="77">
        <f t="shared" si="284"/>
        <v>0</v>
      </c>
      <c r="F397" s="190"/>
      <c r="G397" s="77">
        <f>$C397*F397</f>
        <v>0</v>
      </c>
      <c r="H397" s="190"/>
      <c r="I397" s="124">
        <f>$C397*H397</f>
        <v>0</v>
      </c>
      <c r="J397" s="190"/>
      <c r="K397" s="129">
        <f>$C397*J397</f>
        <v>0</v>
      </c>
      <c r="L397" s="63">
        <f>D397+F397+H397+J397</f>
        <v>0</v>
      </c>
      <c r="M397" s="64">
        <f>$C397*L397</f>
        <v>0</v>
      </c>
      <c r="N397" s="190"/>
      <c r="O397" s="77">
        <f>$C397*N397</f>
        <v>0</v>
      </c>
      <c r="P397" s="190"/>
      <c r="Q397" s="77">
        <f>$C397*P397</f>
        <v>0</v>
      </c>
      <c r="R397" s="190"/>
      <c r="S397" s="77">
        <f>$C397*R397</f>
        <v>0</v>
      </c>
      <c r="T397" s="190"/>
      <c r="U397" s="77">
        <f>$C397*T397</f>
        <v>0</v>
      </c>
      <c r="V397" s="190"/>
      <c r="W397" s="77">
        <f>$C397*V397</f>
        <v>0</v>
      </c>
      <c r="X397" s="63">
        <f>D397+F397+H397+J397+N397+P397+R397+T397+V397</f>
        <v>0</v>
      </c>
      <c r="Y397" s="64">
        <f>$C397*X397</f>
        <v>0</v>
      </c>
    </row>
    <row r="398" spans="1:25" ht="15" thickBot="1" x14ac:dyDescent="0.2">
      <c r="A398" s="181"/>
      <c r="B398" s="181"/>
      <c r="C398" s="82"/>
      <c r="D398" s="191"/>
      <c r="E398" s="78">
        <f t="shared" si="284"/>
        <v>0</v>
      </c>
      <c r="F398" s="191"/>
      <c r="G398" s="78">
        <f>$C398*F398</f>
        <v>0</v>
      </c>
      <c r="H398" s="191"/>
      <c r="I398" s="125">
        <f>$C398*H398</f>
        <v>0</v>
      </c>
      <c r="J398" s="191"/>
      <c r="K398" s="130">
        <f>$C398*J398</f>
        <v>0</v>
      </c>
      <c r="L398" s="65">
        <f>D398+F398+H398+J398</f>
        <v>0</v>
      </c>
      <c r="M398" s="66">
        <f>$C398*L398</f>
        <v>0</v>
      </c>
      <c r="N398" s="191"/>
      <c r="O398" s="78">
        <f>$C398*N398</f>
        <v>0</v>
      </c>
      <c r="P398" s="191"/>
      <c r="Q398" s="78">
        <f>$C398*P398</f>
        <v>0</v>
      </c>
      <c r="R398" s="191"/>
      <c r="S398" s="78">
        <f>$C398*R398</f>
        <v>0</v>
      </c>
      <c r="T398" s="191"/>
      <c r="U398" s="78">
        <f>$C398*T398</f>
        <v>0</v>
      </c>
      <c r="V398" s="191"/>
      <c r="W398" s="78">
        <f>$C398*V398</f>
        <v>0</v>
      </c>
      <c r="X398" s="65">
        <f>D398+F398+H398+J398+N398+P398+R398+T398+V398</f>
        <v>0</v>
      </c>
      <c r="Y398" s="66">
        <f>$C398*X398</f>
        <v>0</v>
      </c>
    </row>
    <row r="399" spans="1:25" ht="15" thickBot="1" x14ac:dyDescent="0.2">
      <c r="A399" s="181"/>
      <c r="B399" s="181"/>
      <c r="C399" s="83"/>
      <c r="D399" s="57"/>
      <c r="E399" s="80">
        <f>SUM(E395:E398)</f>
        <v>0</v>
      </c>
      <c r="F399" s="57"/>
      <c r="G399" s="80">
        <f>SUM(G395:G398)</f>
        <v>0</v>
      </c>
      <c r="H399" s="57"/>
      <c r="I399" s="121">
        <f>SUM(I395:I398)</f>
        <v>0</v>
      </c>
      <c r="J399" s="57"/>
      <c r="K399" s="80">
        <f>SUM(K395:K398)</f>
        <v>0</v>
      </c>
      <c r="L399" s="69" t="s">
        <v>10</v>
      </c>
      <c r="M399" s="70">
        <f>SUM(M395:M398)</f>
        <v>0</v>
      </c>
      <c r="N399" s="57"/>
      <c r="O399" s="80">
        <f>SUM(O395:O398)</f>
        <v>0</v>
      </c>
      <c r="P399" s="57"/>
      <c r="Q399" s="80">
        <f>SUM(Q395:Q398)</f>
        <v>0</v>
      </c>
      <c r="R399" s="57"/>
      <c r="S399" s="80">
        <f>SUM(S395:S398)</f>
        <v>0</v>
      </c>
      <c r="T399" s="57"/>
      <c r="U399" s="80">
        <f>SUM(U395:U398)</f>
        <v>0</v>
      </c>
      <c r="V399" s="57"/>
      <c r="W399" s="80">
        <f>SUM(W395:W398)</f>
        <v>0</v>
      </c>
      <c r="X399" s="69" t="s">
        <v>10</v>
      </c>
      <c r="Y399" s="70">
        <f>SUM(Y395:Y398)</f>
        <v>0</v>
      </c>
    </row>
    <row r="400" spans="1:25" ht="14.25" x14ac:dyDescent="0.15">
      <c r="A400" s="154">
        <v>89</v>
      </c>
      <c r="B400" s="154" t="s">
        <v>175</v>
      </c>
      <c r="C400" s="84">
        <v>1</v>
      </c>
      <c r="D400" s="194"/>
      <c r="E400" s="79">
        <f t="shared" si="284"/>
        <v>0</v>
      </c>
      <c r="F400" s="194"/>
      <c r="G400" s="79">
        <f t="shared" ref="G400:G409" si="309">$C400*F400</f>
        <v>0</v>
      </c>
      <c r="H400" s="194"/>
      <c r="I400" s="126">
        <f t="shared" ref="I400:I409" si="310">$C400*H400</f>
        <v>0</v>
      </c>
      <c r="J400" s="194"/>
      <c r="K400" s="131">
        <f t="shared" ref="K400:K409" si="311">$C400*J400</f>
        <v>0</v>
      </c>
      <c r="L400" s="61">
        <f t="shared" ref="L400:L409" si="312">D400+F400+H400+J400</f>
        <v>0</v>
      </c>
      <c r="M400" s="62">
        <f t="shared" ref="M400:M409" si="313">$C400*L400</f>
        <v>0</v>
      </c>
      <c r="N400" s="194"/>
      <c r="O400" s="79">
        <f t="shared" ref="O400:O409" si="314">$C400*N400</f>
        <v>0</v>
      </c>
      <c r="P400" s="194"/>
      <c r="Q400" s="79">
        <f t="shared" ref="Q400:Q409" si="315">$C400*P400</f>
        <v>0</v>
      </c>
      <c r="R400" s="194"/>
      <c r="S400" s="79">
        <f t="shared" ref="S400:S409" si="316">$C400*R400</f>
        <v>0</v>
      </c>
      <c r="T400" s="194"/>
      <c r="U400" s="79">
        <f t="shared" ref="U400:U409" si="317">$C400*T400</f>
        <v>0</v>
      </c>
      <c r="V400" s="194"/>
      <c r="W400" s="79">
        <f t="shared" ref="W400:W409" si="318">$C400*V400</f>
        <v>0</v>
      </c>
      <c r="X400" s="61">
        <f t="shared" ref="X400:X409" si="319">D400+F400+H400+J400+N400+P400+R400+T400+V400</f>
        <v>0</v>
      </c>
      <c r="Y400" s="62">
        <f t="shared" ref="Y400:Y409" si="320">$C400*X400</f>
        <v>0</v>
      </c>
    </row>
    <row r="401" spans="1:25" ht="14.25" x14ac:dyDescent="0.15">
      <c r="A401" s="148"/>
      <c r="B401" s="148"/>
      <c r="C401" s="81">
        <v>4</v>
      </c>
      <c r="D401" s="152"/>
      <c r="E401" s="77">
        <f t="shared" si="284"/>
        <v>0</v>
      </c>
      <c r="F401" s="152"/>
      <c r="G401" s="77">
        <f t="shared" si="309"/>
        <v>0</v>
      </c>
      <c r="H401" s="152"/>
      <c r="I401" s="124">
        <f t="shared" si="310"/>
        <v>0</v>
      </c>
      <c r="J401" s="152"/>
      <c r="K401" s="129">
        <f t="shared" si="311"/>
        <v>0</v>
      </c>
      <c r="L401" s="63">
        <f t="shared" si="312"/>
        <v>0</v>
      </c>
      <c r="M401" s="64">
        <f t="shared" si="313"/>
        <v>0</v>
      </c>
      <c r="N401" s="152"/>
      <c r="O401" s="77">
        <f t="shared" si="314"/>
        <v>0</v>
      </c>
      <c r="P401" s="152"/>
      <c r="Q401" s="77">
        <f t="shared" si="315"/>
        <v>0</v>
      </c>
      <c r="R401" s="152"/>
      <c r="S401" s="77">
        <f t="shared" si="316"/>
        <v>0</v>
      </c>
      <c r="T401" s="152"/>
      <c r="U401" s="77">
        <f t="shared" si="317"/>
        <v>0</v>
      </c>
      <c r="V401" s="152"/>
      <c r="W401" s="77">
        <f t="shared" si="318"/>
        <v>0</v>
      </c>
      <c r="X401" s="63">
        <f t="shared" si="319"/>
        <v>0</v>
      </c>
      <c r="Y401" s="64">
        <f t="shared" si="320"/>
        <v>0</v>
      </c>
    </row>
    <row r="402" spans="1:25" ht="14.25" x14ac:dyDescent="0.15">
      <c r="A402" s="148"/>
      <c r="B402" s="148"/>
      <c r="C402" s="81">
        <v>6</v>
      </c>
      <c r="D402" s="152"/>
      <c r="E402" s="77">
        <f t="shared" si="284"/>
        <v>0</v>
      </c>
      <c r="F402" s="152"/>
      <c r="G402" s="77">
        <f t="shared" si="309"/>
        <v>0</v>
      </c>
      <c r="H402" s="152"/>
      <c r="I402" s="124">
        <f t="shared" si="310"/>
        <v>0</v>
      </c>
      <c r="J402" s="152"/>
      <c r="K402" s="129">
        <f t="shared" si="311"/>
        <v>0</v>
      </c>
      <c r="L402" s="63">
        <f t="shared" si="312"/>
        <v>0</v>
      </c>
      <c r="M402" s="64">
        <f t="shared" si="313"/>
        <v>0</v>
      </c>
      <c r="N402" s="152"/>
      <c r="O402" s="77">
        <f t="shared" si="314"/>
        <v>0</v>
      </c>
      <c r="P402" s="152"/>
      <c r="Q402" s="77">
        <f t="shared" si="315"/>
        <v>0</v>
      </c>
      <c r="R402" s="152"/>
      <c r="S402" s="77">
        <f t="shared" si="316"/>
        <v>0</v>
      </c>
      <c r="T402" s="152"/>
      <c r="U402" s="77">
        <f t="shared" si="317"/>
        <v>0</v>
      </c>
      <c r="V402" s="152"/>
      <c r="W402" s="77">
        <f t="shared" si="318"/>
        <v>0</v>
      </c>
      <c r="X402" s="63">
        <f t="shared" si="319"/>
        <v>0</v>
      </c>
      <c r="Y402" s="64">
        <f t="shared" si="320"/>
        <v>0</v>
      </c>
    </row>
    <row r="403" spans="1:25" ht="14.25" x14ac:dyDescent="0.15">
      <c r="A403" s="148"/>
      <c r="B403" s="148"/>
      <c r="C403" s="81">
        <v>9</v>
      </c>
      <c r="D403" s="152"/>
      <c r="E403" s="77">
        <f t="shared" si="284"/>
        <v>0</v>
      </c>
      <c r="F403" s="152"/>
      <c r="G403" s="77">
        <f t="shared" si="309"/>
        <v>0</v>
      </c>
      <c r="H403" s="152"/>
      <c r="I403" s="124">
        <f t="shared" si="310"/>
        <v>0</v>
      </c>
      <c r="J403" s="152"/>
      <c r="K403" s="129">
        <f t="shared" si="311"/>
        <v>0</v>
      </c>
      <c r="L403" s="63">
        <f t="shared" si="312"/>
        <v>0</v>
      </c>
      <c r="M403" s="64">
        <f t="shared" si="313"/>
        <v>0</v>
      </c>
      <c r="N403" s="152"/>
      <c r="O403" s="77">
        <f t="shared" si="314"/>
        <v>0</v>
      </c>
      <c r="P403" s="152"/>
      <c r="Q403" s="77">
        <f t="shared" si="315"/>
        <v>0</v>
      </c>
      <c r="R403" s="152"/>
      <c r="S403" s="77">
        <f t="shared" si="316"/>
        <v>0</v>
      </c>
      <c r="T403" s="152"/>
      <c r="U403" s="77">
        <f t="shared" si="317"/>
        <v>0</v>
      </c>
      <c r="V403" s="152"/>
      <c r="W403" s="77">
        <f t="shared" si="318"/>
        <v>0</v>
      </c>
      <c r="X403" s="63">
        <f t="shared" si="319"/>
        <v>0</v>
      </c>
      <c r="Y403" s="64">
        <f t="shared" si="320"/>
        <v>0</v>
      </c>
    </row>
    <row r="404" spans="1:25" ht="14.25" x14ac:dyDescent="0.15">
      <c r="A404" s="148"/>
      <c r="B404" s="148"/>
      <c r="C404" s="81">
        <v>12</v>
      </c>
      <c r="D404" s="152"/>
      <c r="E404" s="77">
        <f t="shared" si="284"/>
        <v>0</v>
      </c>
      <c r="F404" s="152"/>
      <c r="G404" s="77">
        <f t="shared" si="309"/>
        <v>0</v>
      </c>
      <c r="H404" s="152"/>
      <c r="I404" s="124">
        <f t="shared" si="310"/>
        <v>0</v>
      </c>
      <c r="J404" s="152"/>
      <c r="K404" s="129">
        <f t="shared" si="311"/>
        <v>0</v>
      </c>
      <c r="L404" s="63">
        <f t="shared" si="312"/>
        <v>0</v>
      </c>
      <c r="M404" s="64">
        <f t="shared" si="313"/>
        <v>0</v>
      </c>
      <c r="N404" s="152"/>
      <c r="O404" s="77">
        <f t="shared" si="314"/>
        <v>0</v>
      </c>
      <c r="P404" s="152"/>
      <c r="Q404" s="77">
        <f t="shared" si="315"/>
        <v>0</v>
      </c>
      <c r="R404" s="152"/>
      <c r="S404" s="77">
        <f t="shared" si="316"/>
        <v>0</v>
      </c>
      <c r="T404" s="152"/>
      <c r="U404" s="77">
        <f t="shared" si="317"/>
        <v>0</v>
      </c>
      <c r="V404" s="152"/>
      <c r="W404" s="77">
        <f t="shared" si="318"/>
        <v>0</v>
      </c>
      <c r="X404" s="63">
        <f t="shared" si="319"/>
        <v>0</v>
      </c>
      <c r="Y404" s="64">
        <f t="shared" si="320"/>
        <v>0</v>
      </c>
    </row>
    <row r="405" spans="1:25" ht="14.25" x14ac:dyDescent="0.15">
      <c r="A405" s="148"/>
      <c r="B405" s="148"/>
      <c r="C405" s="81">
        <v>17</v>
      </c>
      <c r="D405" s="152"/>
      <c r="E405" s="77">
        <f t="shared" si="284"/>
        <v>0</v>
      </c>
      <c r="F405" s="152"/>
      <c r="G405" s="77">
        <f t="shared" si="309"/>
        <v>0</v>
      </c>
      <c r="H405" s="152"/>
      <c r="I405" s="124">
        <f t="shared" si="310"/>
        <v>0</v>
      </c>
      <c r="J405" s="152"/>
      <c r="K405" s="129">
        <f t="shared" si="311"/>
        <v>0</v>
      </c>
      <c r="L405" s="63">
        <f t="shared" si="312"/>
        <v>0</v>
      </c>
      <c r="M405" s="64">
        <f t="shared" si="313"/>
        <v>0</v>
      </c>
      <c r="N405" s="152"/>
      <c r="O405" s="77">
        <f t="shared" si="314"/>
        <v>0</v>
      </c>
      <c r="P405" s="152"/>
      <c r="Q405" s="77">
        <f t="shared" si="315"/>
        <v>0</v>
      </c>
      <c r="R405" s="152"/>
      <c r="S405" s="77">
        <f t="shared" si="316"/>
        <v>0</v>
      </c>
      <c r="T405" s="152"/>
      <c r="U405" s="77">
        <f t="shared" si="317"/>
        <v>0</v>
      </c>
      <c r="V405" s="152"/>
      <c r="W405" s="77">
        <f t="shared" si="318"/>
        <v>0</v>
      </c>
      <c r="X405" s="63">
        <f t="shared" si="319"/>
        <v>0</v>
      </c>
      <c r="Y405" s="64">
        <f t="shared" si="320"/>
        <v>0</v>
      </c>
    </row>
    <row r="406" spans="1:25" ht="14.25" x14ac:dyDescent="0.15">
      <c r="A406" s="148"/>
      <c r="B406" s="148"/>
      <c r="C406" s="81">
        <v>23</v>
      </c>
      <c r="D406" s="152"/>
      <c r="E406" s="77">
        <f t="shared" si="284"/>
        <v>0</v>
      </c>
      <c r="F406" s="152"/>
      <c r="G406" s="77">
        <f t="shared" si="309"/>
        <v>0</v>
      </c>
      <c r="H406" s="152"/>
      <c r="I406" s="124">
        <f t="shared" si="310"/>
        <v>0</v>
      </c>
      <c r="J406" s="152"/>
      <c r="K406" s="129">
        <f t="shared" si="311"/>
        <v>0</v>
      </c>
      <c r="L406" s="63">
        <f t="shared" si="312"/>
        <v>0</v>
      </c>
      <c r="M406" s="64">
        <f t="shared" si="313"/>
        <v>0</v>
      </c>
      <c r="N406" s="152"/>
      <c r="O406" s="77">
        <f t="shared" si="314"/>
        <v>0</v>
      </c>
      <c r="P406" s="152"/>
      <c r="Q406" s="77">
        <f t="shared" si="315"/>
        <v>0</v>
      </c>
      <c r="R406" s="152"/>
      <c r="S406" s="77">
        <f t="shared" si="316"/>
        <v>0</v>
      </c>
      <c r="T406" s="152"/>
      <c r="U406" s="77">
        <f t="shared" si="317"/>
        <v>0</v>
      </c>
      <c r="V406" s="152"/>
      <c r="W406" s="77">
        <f t="shared" si="318"/>
        <v>0</v>
      </c>
      <c r="X406" s="63">
        <f t="shared" si="319"/>
        <v>0</v>
      </c>
      <c r="Y406" s="64">
        <f t="shared" si="320"/>
        <v>0</v>
      </c>
    </row>
    <row r="407" spans="1:25" ht="14.25" x14ac:dyDescent="0.15">
      <c r="A407" s="148"/>
      <c r="B407" s="148"/>
      <c r="C407" s="81"/>
      <c r="D407" s="152"/>
      <c r="E407" s="77">
        <f t="shared" si="284"/>
        <v>0</v>
      </c>
      <c r="F407" s="152"/>
      <c r="G407" s="77">
        <f t="shared" si="309"/>
        <v>0</v>
      </c>
      <c r="H407" s="152"/>
      <c r="I407" s="124">
        <f t="shared" si="310"/>
        <v>0</v>
      </c>
      <c r="J407" s="152"/>
      <c r="K407" s="129">
        <f t="shared" si="311"/>
        <v>0</v>
      </c>
      <c r="L407" s="63">
        <f t="shared" si="312"/>
        <v>0</v>
      </c>
      <c r="M407" s="64">
        <f t="shared" si="313"/>
        <v>0</v>
      </c>
      <c r="N407" s="152"/>
      <c r="O407" s="77">
        <f t="shared" si="314"/>
        <v>0</v>
      </c>
      <c r="P407" s="152"/>
      <c r="Q407" s="77">
        <f t="shared" si="315"/>
        <v>0</v>
      </c>
      <c r="R407" s="152"/>
      <c r="S407" s="77">
        <f t="shared" si="316"/>
        <v>0</v>
      </c>
      <c r="T407" s="152"/>
      <c r="U407" s="77">
        <f t="shared" si="317"/>
        <v>0</v>
      </c>
      <c r="V407" s="152"/>
      <c r="W407" s="77">
        <f t="shared" si="318"/>
        <v>0</v>
      </c>
      <c r="X407" s="63">
        <f t="shared" si="319"/>
        <v>0</v>
      </c>
      <c r="Y407" s="64">
        <f t="shared" si="320"/>
        <v>0</v>
      </c>
    </row>
    <row r="408" spans="1:25" ht="14.25" x14ac:dyDescent="0.15">
      <c r="A408" s="148"/>
      <c r="B408" s="148"/>
      <c r="C408" s="81"/>
      <c r="D408" s="152"/>
      <c r="E408" s="77">
        <f t="shared" si="284"/>
        <v>0</v>
      </c>
      <c r="F408" s="152"/>
      <c r="G408" s="77">
        <f t="shared" si="309"/>
        <v>0</v>
      </c>
      <c r="H408" s="152"/>
      <c r="I408" s="124">
        <f t="shared" si="310"/>
        <v>0</v>
      </c>
      <c r="J408" s="152"/>
      <c r="K408" s="129">
        <f t="shared" si="311"/>
        <v>0</v>
      </c>
      <c r="L408" s="63">
        <f t="shared" si="312"/>
        <v>0</v>
      </c>
      <c r="M408" s="64">
        <f t="shared" si="313"/>
        <v>0</v>
      </c>
      <c r="N408" s="152"/>
      <c r="O408" s="77">
        <f t="shared" si="314"/>
        <v>0</v>
      </c>
      <c r="P408" s="152"/>
      <c r="Q408" s="77">
        <f t="shared" si="315"/>
        <v>0</v>
      </c>
      <c r="R408" s="152"/>
      <c r="S408" s="77">
        <f t="shared" si="316"/>
        <v>0</v>
      </c>
      <c r="T408" s="152"/>
      <c r="U408" s="77">
        <f t="shared" si="317"/>
        <v>0</v>
      </c>
      <c r="V408" s="152"/>
      <c r="W408" s="77">
        <f t="shared" si="318"/>
        <v>0</v>
      </c>
      <c r="X408" s="63">
        <f t="shared" si="319"/>
        <v>0</v>
      </c>
      <c r="Y408" s="64">
        <f t="shared" si="320"/>
        <v>0</v>
      </c>
    </row>
    <row r="409" spans="1:25" ht="15" thickBot="1" x14ac:dyDescent="0.2">
      <c r="A409" s="150"/>
      <c r="B409" s="150"/>
      <c r="C409" s="87"/>
      <c r="D409" s="195"/>
      <c r="E409" s="78">
        <f t="shared" si="284"/>
        <v>0</v>
      </c>
      <c r="F409" s="195"/>
      <c r="G409" s="78">
        <f t="shared" si="309"/>
        <v>0</v>
      </c>
      <c r="H409" s="195"/>
      <c r="I409" s="125">
        <f t="shared" si="310"/>
        <v>0</v>
      </c>
      <c r="J409" s="195"/>
      <c r="K409" s="130">
        <f t="shared" si="311"/>
        <v>0</v>
      </c>
      <c r="L409" s="73">
        <f t="shared" si="312"/>
        <v>0</v>
      </c>
      <c r="M409" s="74">
        <f t="shared" si="313"/>
        <v>0</v>
      </c>
      <c r="N409" s="195"/>
      <c r="O409" s="78">
        <f t="shared" si="314"/>
        <v>0</v>
      </c>
      <c r="P409" s="195"/>
      <c r="Q409" s="78">
        <f t="shared" si="315"/>
        <v>0</v>
      </c>
      <c r="R409" s="195"/>
      <c r="S409" s="78">
        <f t="shared" si="316"/>
        <v>0</v>
      </c>
      <c r="T409" s="195"/>
      <c r="U409" s="78">
        <f t="shared" si="317"/>
        <v>0</v>
      </c>
      <c r="V409" s="195"/>
      <c r="W409" s="78">
        <f t="shared" si="318"/>
        <v>0</v>
      </c>
      <c r="X409" s="73">
        <f t="shared" si="319"/>
        <v>0</v>
      </c>
      <c r="Y409" s="74">
        <f t="shared" si="320"/>
        <v>0</v>
      </c>
    </row>
    <row r="410" spans="1:25" ht="15" thickBot="1" x14ac:dyDescent="0.2">
      <c r="A410" s="187"/>
      <c r="B410" s="187"/>
      <c r="C410" s="85"/>
      <c r="D410" s="58"/>
      <c r="E410" s="80">
        <f>SUM(E400:E409)</f>
        <v>0</v>
      </c>
      <c r="F410" s="58"/>
      <c r="G410" s="80">
        <f>SUM(G400:G409)</f>
        <v>0</v>
      </c>
      <c r="H410" s="58"/>
      <c r="I410" s="121">
        <f>SUM(I400:I409)</f>
        <v>0</v>
      </c>
      <c r="J410" s="58"/>
      <c r="K410" s="80">
        <f>SUM(K400:K409)</f>
        <v>0</v>
      </c>
      <c r="L410" s="69" t="s">
        <v>10</v>
      </c>
      <c r="M410" s="70">
        <f>SUM(M400:M409)</f>
        <v>0</v>
      </c>
      <c r="N410" s="58"/>
      <c r="O410" s="80">
        <f>SUM(O400:O409)</f>
        <v>0</v>
      </c>
      <c r="P410" s="58"/>
      <c r="Q410" s="80">
        <f>SUM(Q400:Q409)</f>
        <v>0</v>
      </c>
      <c r="R410" s="58"/>
      <c r="S410" s="80">
        <f>SUM(S400:S409)</f>
        <v>0</v>
      </c>
      <c r="T410" s="58"/>
      <c r="U410" s="80">
        <f>SUM(U400:U409)</f>
        <v>0</v>
      </c>
      <c r="V410" s="58"/>
      <c r="W410" s="80">
        <f>SUM(W400:W409)</f>
        <v>0</v>
      </c>
      <c r="X410" s="69" t="s">
        <v>10</v>
      </c>
      <c r="Y410" s="70">
        <f>SUM(Y400:Y409)</f>
        <v>0</v>
      </c>
    </row>
    <row r="411" spans="1:25" ht="14.25" x14ac:dyDescent="0.15">
      <c r="A411" s="184">
        <v>91</v>
      </c>
      <c r="B411" s="184" t="s">
        <v>176</v>
      </c>
      <c r="C411" s="86">
        <v>12</v>
      </c>
      <c r="D411" s="189"/>
      <c r="E411" s="79">
        <f t="shared" ref="E411:E420" si="321">$C411*D411</f>
        <v>0</v>
      </c>
      <c r="F411" s="189"/>
      <c r="G411" s="79">
        <f t="shared" ref="G411:G420" si="322">$C411*F411</f>
        <v>0</v>
      </c>
      <c r="H411" s="189"/>
      <c r="I411" s="126">
        <f t="shared" ref="I411:I420" si="323">$C411*H411</f>
        <v>0</v>
      </c>
      <c r="J411" s="189"/>
      <c r="K411" s="131">
        <f t="shared" ref="K411:K420" si="324">$C411*J411</f>
        <v>0</v>
      </c>
      <c r="L411" s="71">
        <f t="shared" ref="L411:L420" si="325">D411+F411+H411+J411</f>
        <v>0</v>
      </c>
      <c r="M411" s="72">
        <f t="shared" ref="M411:M420" si="326">$C411*L411</f>
        <v>0</v>
      </c>
      <c r="N411" s="189"/>
      <c r="O411" s="79">
        <f t="shared" ref="O411:O420" si="327">$C411*N411</f>
        <v>0</v>
      </c>
      <c r="P411" s="189"/>
      <c r="Q411" s="79">
        <f t="shared" ref="Q411:Q420" si="328">$C411*P411</f>
        <v>0</v>
      </c>
      <c r="R411" s="189"/>
      <c r="S411" s="79">
        <f t="shared" ref="S411:S420" si="329">$C411*R411</f>
        <v>0</v>
      </c>
      <c r="T411" s="189"/>
      <c r="U411" s="79">
        <f t="shared" ref="U411:U420" si="330">$C411*T411</f>
        <v>0</v>
      </c>
      <c r="V411" s="189"/>
      <c r="W411" s="79">
        <f t="shared" ref="W411:W420" si="331">$C411*V411</f>
        <v>0</v>
      </c>
      <c r="X411" s="71">
        <f t="shared" ref="X411:X420" si="332">D411+F411+H411+J411+N411+P411+R411+T411+V411</f>
        <v>0</v>
      </c>
      <c r="Y411" s="72">
        <f t="shared" ref="Y411:Y420" si="333">$C411*X411</f>
        <v>0</v>
      </c>
    </row>
    <row r="412" spans="1:25" ht="14.25" x14ac:dyDescent="0.15">
      <c r="A412" s="180"/>
      <c r="B412" s="180"/>
      <c r="C412" s="81">
        <v>16</v>
      </c>
      <c r="D412" s="190"/>
      <c r="E412" s="77">
        <f t="shared" si="321"/>
        <v>0</v>
      </c>
      <c r="F412" s="190"/>
      <c r="G412" s="77">
        <f t="shared" si="322"/>
        <v>0</v>
      </c>
      <c r="H412" s="190"/>
      <c r="I412" s="124">
        <f t="shared" si="323"/>
        <v>0</v>
      </c>
      <c r="J412" s="190"/>
      <c r="K412" s="129">
        <f t="shared" si="324"/>
        <v>0</v>
      </c>
      <c r="L412" s="63">
        <f t="shared" si="325"/>
        <v>0</v>
      </c>
      <c r="M412" s="64">
        <f t="shared" si="326"/>
        <v>0</v>
      </c>
      <c r="N412" s="190"/>
      <c r="O412" s="77">
        <f t="shared" si="327"/>
        <v>0</v>
      </c>
      <c r="P412" s="190"/>
      <c r="Q412" s="77">
        <f t="shared" si="328"/>
        <v>0</v>
      </c>
      <c r="R412" s="190"/>
      <c r="S412" s="77">
        <f t="shared" si="329"/>
        <v>0</v>
      </c>
      <c r="T412" s="190"/>
      <c r="U412" s="77">
        <f t="shared" si="330"/>
        <v>0</v>
      </c>
      <c r="V412" s="190"/>
      <c r="W412" s="77">
        <f t="shared" si="331"/>
        <v>0</v>
      </c>
      <c r="X412" s="63">
        <f t="shared" si="332"/>
        <v>0</v>
      </c>
      <c r="Y412" s="64">
        <f t="shared" si="333"/>
        <v>0</v>
      </c>
    </row>
    <row r="413" spans="1:25" ht="14.25" x14ac:dyDescent="0.15">
      <c r="A413" s="180"/>
      <c r="B413" s="180"/>
      <c r="C413" s="81">
        <v>37</v>
      </c>
      <c r="D413" s="190"/>
      <c r="E413" s="77">
        <f t="shared" si="321"/>
        <v>0</v>
      </c>
      <c r="F413" s="190"/>
      <c r="G413" s="77">
        <f t="shared" si="322"/>
        <v>0</v>
      </c>
      <c r="H413" s="190"/>
      <c r="I413" s="124">
        <f t="shared" si="323"/>
        <v>0</v>
      </c>
      <c r="J413" s="190"/>
      <c r="K413" s="129">
        <f t="shared" si="324"/>
        <v>0</v>
      </c>
      <c r="L413" s="63">
        <f t="shared" si="325"/>
        <v>0</v>
      </c>
      <c r="M413" s="64">
        <f t="shared" si="326"/>
        <v>0</v>
      </c>
      <c r="N413" s="190"/>
      <c r="O413" s="77">
        <f t="shared" si="327"/>
        <v>0</v>
      </c>
      <c r="P413" s="190"/>
      <c r="Q413" s="77">
        <f t="shared" si="328"/>
        <v>0</v>
      </c>
      <c r="R413" s="190"/>
      <c r="S413" s="77">
        <f t="shared" si="329"/>
        <v>0</v>
      </c>
      <c r="T413" s="190"/>
      <c r="U413" s="77">
        <f t="shared" si="330"/>
        <v>0</v>
      </c>
      <c r="V413" s="190"/>
      <c r="W413" s="77">
        <f t="shared" si="331"/>
        <v>0</v>
      </c>
      <c r="X413" s="63">
        <f t="shared" si="332"/>
        <v>0</v>
      </c>
      <c r="Y413" s="64">
        <f t="shared" si="333"/>
        <v>0</v>
      </c>
    </row>
    <row r="414" spans="1:25" ht="14.25" x14ac:dyDescent="0.15">
      <c r="A414" s="180"/>
      <c r="B414" s="180"/>
      <c r="C414" s="81"/>
      <c r="D414" s="190"/>
      <c r="E414" s="77">
        <f t="shared" si="321"/>
        <v>0</v>
      </c>
      <c r="F414" s="190"/>
      <c r="G414" s="77">
        <f t="shared" si="322"/>
        <v>0</v>
      </c>
      <c r="H414" s="190"/>
      <c r="I414" s="124">
        <f t="shared" si="323"/>
        <v>0</v>
      </c>
      <c r="J414" s="190"/>
      <c r="K414" s="129">
        <f t="shared" si="324"/>
        <v>0</v>
      </c>
      <c r="L414" s="63">
        <f t="shared" si="325"/>
        <v>0</v>
      </c>
      <c r="M414" s="64">
        <f t="shared" si="326"/>
        <v>0</v>
      </c>
      <c r="N414" s="190"/>
      <c r="O414" s="77">
        <f t="shared" si="327"/>
        <v>0</v>
      </c>
      <c r="P414" s="190"/>
      <c r="Q414" s="77">
        <f t="shared" si="328"/>
        <v>0</v>
      </c>
      <c r="R414" s="190"/>
      <c r="S414" s="77">
        <f t="shared" si="329"/>
        <v>0</v>
      </c>
      <c r="T414" s="190"/>
      <c r="U414" s="77">
        <f t="shared" si="330"/>
        <v>0</v>
      </c>
      <c r="V414" s="190"/>
      <c r="W414" s="77">
        <f t="shared" si="331"/>
        <v>0</v>
      </c>
      <c r="X414" s="63">
        <f t="shared" si="332"/>
        <v>0</v>
      </c>
      <c r="Y414" s="64">
        <f t="shared" si="333"/>
        <v>0</v>
      </c>
    </row>
    <row r="415" spans="1:25" ht="14.25" x14ac:dyDescent="0.15">
      <c r="A415" s="180"/>
      <c r="B415" s="180"/>
      <c r="C415" s="81"/>
      <c r="D415" s="190"/>
      <c r="E415" s="77">
        <f t="shared" si="321"/>
        <v>0</v>
      </c>
      <c r="F415" s="190"/>
      <c r="G415" s="77">
        <f t="shared" si="322"/>
        <v>0</v>
      </c>
      <c r="H415" s="190"/>
      <c r="I415" s="124">
        <f t="shared" si="323"/>
        <v>0</v>
      </c>
      <c r="J415" s="190"/>
      <c r="K415" s="129">
        <f t="shared" si="324"/>
        <v>0</v>
      </c>
      <c r="L415" s="63">
        <f t="shared" si="325"/>
        <v>0</v>
      </c>
      <c r="M415" s="64">
        <f t="shared" si="326"/>
        <v>0</v>
      </c>
      <c r="N415" s="190"/>
      <c r="O415" s="77">
        <f t="shared" si="327"/>
        <v>0</v>
      </c>
      <c r="P415" s="190"/>
      <c r="Q415" s="77">
        <f t="shared" si="328"/>
        <v>0</v>
      </c>
      <c r="R415" s="190"/>
      <c r="S415" s="77">
        <f t="shared" si="329"/>
        <v>0</v>
      </c>
      <c r="T415" s="190"/>
      <c r="U415" s="77">
        <f t="shared" si="330"/>
        <v>0</v>
      </c>
      <c r="V415" s="190"/>
      <c r="W415" s="77">
        <f t="shared" si="331"/>
        <v>0</v>
      </c>
      <c r="X415" s="63">
        <f t="shared" si="332"/>
        <v>0</v>
      </c>
      <c r="Y415" s="64">
        <f t="shared" si="333"/>
        <v>0</v>
      </c>
    </row>
    <row r="416" spans="1:25" ht="14.25" x14ac:dyDescent="0.15">
      <c r="A416" s="180"/>
      <c r="B416" s="180"/>
      <c r="C416" s="81"/>
      <c r="D416" s="190"/>
      <c r="E416" s="77">
        <f t="shared" si="321"/>
        <v>0</v>
      </c>
      <c r="F416" s="190"/>
      <c r="G416" s="77">
        <f t="shared" si="322"/>
        <v>0</v>
      </c>
      <c r="H416" s="190"/>
      <c r="I416" s="124">
        <f t="shared" si="323"/>
        <v>0</v>
      </c>
      <c r="J416" s="190"/>
      <c r="K416" s="129">
        <f t="shared" si="324"/>
        <v>0</v>
      </c>
      <c r="L416" s="63">
        <f t="shared" si="325"/>
        <v>0</v>
      </c>
      <c r="M416" s="64">
        <f t="shared" si="326"/>
        <v>0</v>
      </c>
      <c r="N416" s="190"/>
      <c r="O416" s="77">
        <f t="shared" si="327"/>
        <v>0</v>
      </c>
      <c r="P416" s="190"/>
      <c r="Q416" s="77">
        <f t="shared" si="328"/>
        <v>0</v>
      </c>
      <c r="R416" s="190"/>
      <c r="S416" s="77">
        <f t="shared" si="329"/>
        <v>0</v>
      </c>
      <c r="T416" s="190"/>
      <c r="U416" s="77">
        <f t="shared" si="330"/>
        <v>0</v>
      </c>
      <c r="V416" s="190"/>
      <c r="W416" s="77">
        <f t="shared" si="331"/>
        <v>0</v>
      </c>
      <c r="X416" s="63">
        <f t="shared" si="332"/>
        <v>0</v>
      </c>
      <c r="Y416" s="64">
        <f t="shared" si="333"/>
        <v>0</v>
      </c>
    </row>
    <row r="417" spans="1:25" ht="14.25" x14ac:dyDescent="0.15">
      <c r="A417" s="180"/>
      <c r="B417" s="180"/>
      <c r="C417" s="81"/>
      <c r="D417" s="190"/>
      <c r="E417" s="77">
        <f t="shared" si="321"/>
        <v>0</v>
      </c>
      <c r="F417" s="190"/>
      <c r="G417" s="77">
        <f t="shared" si="322"/>
        <v>0</v>
      </c>
      <c r="H417" s="190"/>
      <c r="I417" s="124">
        <f t="shared" si="323"/>
        <v>0</v>
      </c>
      <c r="J417" s="190"/>
      <c r="K417" s="129">
        <f t="shared" si="324"/>
        <v>0</v>
      </c>
      <c r="L417" s="63">
        <f t="shared" si="325"/>
        <v>0</v>
      </c>
      <c r="M417" s="64">
        <f t="shared" si="326"/>
        <v>0</v>
      </c>
      <c r="N417" s="190"/>
      <c r="O417" s="77">
        <f t="shared" si="327"/>
        <v>0</v>
      </c>
      <c r="P417" s="190"/>
      <c r="Q417" s="77">
        <f t="shared" si="328"/>
        <v>0</v>
      </c>
      <c r="R417" s="190"/>
      <c r="S417" s="77">
        <f t="shared" si="329"/>
        <v>0</v>
      </c>
      <c r="T417" s="190"/>
      <c r="U417" s="77">
        <f t="shared" si="330"/>
        <v>0</v>
      </c>
      <c r="V417" s="190"/>
      <c r="W417" s="77">
        <f t="shared" si="331"/>
        <v>0</v>
      </c>
      <c r="X417" s="63">
        <f t="shared" si="332"/>
        <v>0</v>
      </c>
      <c r="Y417" s="64">
        <f t="shared" si="333"/>
        <v>0</v>
      </c>
    </row>
    <row r="418" spans="1:25" ht="14.25" x14ac:dyDescent="0.15">
      <c r="A418" s="180"/>
      <c r="B418" s="180"/>
      <c r="C418" s="81"/>
      <c r="D418" s="190"/>
      <c r="E418" s="77">
        <f t="shared" si="321"/>
        <v>0</v>
      </c>
      <c r="F418" s="190"/>
      <c r="G418" s="77">
        <f t="shared" si="322"/>
        <v>0</v>
      </c>
      <c r="H418" s="190"/>
      <c r="I418" s="124">
        <f t="shared" si="323"/>
        <v>0</v>
      </c>
      <c r="J418" s="190"/>
      <c r="K418" s="129">
        <f t="shared" si="324"/>
        <v>0</v>
      </c>
      <c r="L418" s="63">
        <f t="shared" si="325"/>
        <v>0</v>
      </c>
      <c r="M418" s="64">
        <f t="shared" si="326"/>
        <v>0</v>
      </c>
      <c r="N418" s="190"/>
      <c r="O418" s="77">
        <f t="shared" si="327"/>
        <v>0</v>
      </c>
      <c r="P418" s="190"/>
      <c r="Q418" s="77">
        <f t="shared" si="328"/>
        <v>0</v>
      </c>
      <c r="R418" s="190"/>
      <c r="S418" s="77">
        <f t="shared" si="329"/>
        <v>0</v>
      </c>
      <c r="T418" s="190"/>
      <c r="U418" s="77">
        <f t="shared" si="330"/>
        <v>0</v>
      </c>
      <c r="V418" s="190"/>
      <c r="W418" s="77">
        <f t="shared" si="331"/>
        <v>0</v>
      </c>
      <c r="X418" s="63">
        <f t="shared" si="332"/>
        <v>0</v>
      </c>
      <c r="Y418" s="64">
        <f t="shared" si="333"/>
        <v>0</v>
      </c>
    </row>
    <row r="419" spans="1:25" ht="14.25" x14ac:dyDescent="0.15">
      <c r="A419" s="180"/>
      <c r="B419" s="180"/>
      <c r="C419" s="81"/>
      <c r="D419" s="190"/>
      <c r="E419" s="77">
        <f t="shared" si="321"/>
        <v>0</v>
      </c>
      <c r="F419" s="190"/>
      <c r="G419" s="77">
        <f t="shared" si="322"/>
        <v>0</v>
      </c>
      <c r="H419" s="190"/>
      <c r="I419" s="124">
        <f t="shared" si="323"/>
        <v>0</v>
      </c>
      <c r="J419" s="190"/>
      <c r="K419" s="129">
        <f t="shared" si="324"/>
        <v>0</v>
      </c>
      <c r="L419" s="63">
        <f t="shared" si="325"/>
        <v>0</v>
      </c>
      <c r="M419" s="64">
        <f t="shared" si="326"/>
        <v>0</v>
      </c>
      <c r="N419" s="190"/>
      <c r="O419" s="77">
        <f t="shared" si="327"/>
        <v>0</v>
      </c>
      <c r="P419" s="190"/>
      <c r="Q419" s="77">
        <f t="shared" si="328"/>
        <v>0</v>
      </c>
      <c r="R419" s="190"/>
      <c r="S419" s="77">
        <f t="shared" si="329"/>
        <v>0</v>
      </c>
      <c r="T419" s="190"/>
      <c r="U419" s="77">
        <f t="shared" si="330"/>
        <v>0</v>
      </c>
      <c r="V419" s="190"/>
      <c r="W419" s="77">
        <f t="shared" si="331"/>
        <v>0</v>
      </c>
      <c r="X419" s="63">
        <f t="shared" si="332"/>
        <v>0</v>
      </c>
      <c r="Y419" s="64">
        <f t="shared" si="333"/>
        <v>0</v>
      </c>
    </row>
    <row r="420" spans="1:25" ht="15" thickBot="1" x14ac:dyDescent="0.2">
      <c r="A420" s="181"/>
      <c r="B420" s="181"/>
      <c r="C420" s="82"/>
      <c r="D420" s="191"/>
      <c r="E420" s="78">
        <f t="shared" si="321"/>
        <v>0</v>
      </c>
      <c r="F420" s="191"/>
      <c r="G420" s="78">
        <f t="shared" si="322"/>
        <v>0</v>
      </c>
      <c r="H420" s="191"/>
      <c r="I420" s="125">
        <f t="shared" si="323"/>
        <v>0</v>
      </c>
      <c r="J420" s="191"/>
      <c r="K420" s="130">
        <f t="shared" si="324"/>
        <v>0</v>
      </c>
      <c r="L420" s="65">
        <f t="shared" si="325"/>
        <v>0</v>
      </c>
      <c r="M420" s="66">
        <f t="shared" si="326"/>
        <v>0</v>
      </c>
      <c r="N420" s="191"/>
      <c r="O420" s="78">
        <f t="shared" si="327"/>
        <v>0</v>
      </c>
      <c r="P420" s="191"/>
      <c r="Q420" s="78">
        <f t="shared" si="328"/>
        <v>0</v>
      </c>
      <c r="R420" s="191"/>
      <c r="S420" s="78">
        <f t="shared" si="329"/>
        <v>0</v>
      </c>
      <c r="T420" s="191"/>
      <c r="U420" s="78">
        <f t="shared" si="330"/>
        <v>0</v>
      </c>
      <c r="V420" s="191"/>
      <c r="W420" s="78">
        <f t="shared" si="331"/>
        <v>0</v>
      </c>
      <c r="X420" s="65">
        <f t="shared" si="332"/>
        <v>0</v>
      </c>
      <c r="Y420" s="66">
        <f t="shared" si="333"/>
        <v>0</v>
      </c>
    </row>
    <row r="421" spans="1:25" ht="15" thickBot="1" x14ac:dyDescent="0.2">
      <c r="A421" s="181"/>
      <c r="B421" s="181"/>
      <c r="C421" s="83"/>
      <c r="D421" s="57"/>
      <c r="E421" s="80">
        <f>SUM(E411:E420)</f>
        <v>0</v>
      </c>
      <c r="F421" s="57"/>
      <c r="G421" s="80">
        <f>SUM(G411:G420)</f>
        <v>0</v>
      </c>
      <c r="H421" s="57"/>
      <c r="I421" s="121">
        <f>SUM(I411:I420)</f>
        <v>0</v>
      </c>
      <c r="J421" s="57"/>
      <c r="K421" s="80">
        <f>SUM(K411:K420)</f>
        <v>0</v>
      </c>
      <c r="L421" s="69" t="s">
        <v>10</v>
      </c>
      <c r="M421" s="70">
        <f>SUM(M411:M420)</f>
        <v>0</v>
      </c>
      <c r="N421" s="57"/>
      <c r="O421" s="80">
        <f>SUM(O411:O420)</f>
        <v>0</v>
      </c>
      <c r="P421" s="57"/>
      <c r="Q421" s="80">
        <f>SUM(Q411:Q420)</f>
        <v>0</v>
      </c>
      <c r="R421" s="57"/>
      <c r="S421" s="80">
        <f>SUM(S411:S420)</f>
        <v>0</v>
      </c>
      <c r="T421" s="57"/>
      <c r="U421" s="80">
        <f>SUM(U411:U420)</f>
        <v>0</v>
      </c>
      <c r="V421" s="57"/>
      <c r="W421" s="80">
        <f>SUM(W411:W420)</f>
        <v>0</v>
      </c>
      <c r="X421" s="69" t="s">
        <v>10</v>
      </c>
      <c r="Y421" s="70">
        <f>SUM(Y411:Y420)</f>
        <v>0</v>
      </c>
    </row>
    <row r="422" spans="1:25" ht="14.25" x14ac:dyDescent="0.15">
      <c r="A422" s="154">
        <v>92</v>
      </c>
      <c r="B422" s="154" t="s">
        <v>182</v>
      </c>
      <c r="C422" s="84">
        <v>20</v>
      </c>
      <c r="D422" s="194"/>
      <c r="E422" s="79">
        <f t="shared" ref="E422:E431" si="334">$C422*D422</f>
        <v>0</v>
      </c>
      <c r="F422" s="194"/>
      <c r="G422" s="79">
        <f t="shared" ref="G422:G431" si="335">$C422*F422</f>
        <v>0</v>
      </c>
      <c r="H422" s="194"/>
      <c r="I422" s="126">
        <f t="shared" ref="I422:I431" si="336">$C422*H422</f>
        <v>0</v>
      </c>
      <c r="J422" s="194"/>
      <c r="K422" s="131">
        <f t="shared" ref="K422:K431" si="337">$C422*J422</f>
        <v>0</v>
      </c>
      <c r="L422" s="61">
        <f t="shared" ref="L422:L431" si="338">D422+F422+H422+J422</f>
        <v>0</v>
      </c>
      <c r="M422" s="62">
        <f t="shared" ref="M422:M431" si="339">$C422*L422</f>
        <v>0</v>
      </c>
      <c r="N422" s="194"/>
      <c r="O422" s="79">
        <f t="shared" ref="O422:O431" si="340">$C422*N422</f>
        <v>0</v>
      </c>
      <c r="P422" s="194"/>
      <c r="Q422" s="79">
        <f t="shared" ref="Q422:Q431" si="341">$C422*P422</f>
        <v>0</v>
      </c>
      <c r="R422" s="194"/>
      <c r="S422" s="79">
        <f t="shared" ref="S422:S431" si="342">$C422*R422</f>
        <v>0</v>
      </c>
      <c r="T422" s="194"/>
      <c r="U422" s="79">
        <f t="shared" ref="U422:U431" si="343">$C422*T422</f>
        <v>0</v>
      </c>
      <c r="V422" s="194"/>
      <c r="W422" s="79">
        <f t="shared" ref="W422:W431" si="344">$C422*V422</f>
        <v>0</v>
      </c>
      <c r="X422" s="61">
        <f t="shared" ref="X422:X431" si="345">D422+F422+H422+J422+N422+P422+R422+T422+V422</f>
        <v>0</v>
      </c>
      <c r="Y422" s="62">
        <f t="shared" ref="Y422:Y431" si="346">$C422*X422</f>
        <v>0</v>
      </c>
    </row>
    <row r="423" spans="1:25" ht="14.25" x14ac:dyDescent="0.15">
      <c r="A423" s="148"/>
      <c r="B423" s="148" t="s">
        <v>183</v>
      </c>
      <c r="C423" s="81">
        <v>30</v>
      </c>
      <c r="D423" s="152"/>
      <c r="E423" s="77">
        <f t="shared" si="334"/>
        <v>0</v>
      </c>
      <c r="F423" s="152"/>
      <c r="G423" s="77">
        <f t="shared" si="335"/>
        <v>0</v>
      </c>
      <c r="H423" s="152"/>
      <c r="I423" s="124">
        <f t="shared" si="336"/>
        <v>0</v>
      </c>
      <c r="J423" s="152"/>
      <c r="K423" s="129">
        <f t="shared" si="337"/>
        <v>0</v>
      </c>
      <c r="L423" s="63">
        <f t="shared" si="338"/>
        <v>0</v>
      </c>
      <c r="M423" s="64">
        <f t="shared" si="339"/>
        <v>0</v>
      </c>
      <c r="N423" s="152"/>
      <c r="O423" s="77">
        <f t="shared" si="340"/>
        <v>0</v>
      </c>
      <c r="P423" s="152"/>
      <c r="Q423" s="77">
        <f t="shared" si="341"/>
        <v>0</v>
      </c>
      <c r="R423" s="152"/>
      <c r="S423" s="77">
        <f t="shared" si="342"/>
        <v>0</v>
      </c>
      <c r="T423" s="152"/>
      <c r="U423" s="77">
        <f t="shared" si="343"/>
        <v>0</v>
      </c>
      <c r="V423" s="152"/>
      <c r="W423" s="77">
        <f t="shared" si="344"/>
        <v>0</v>
      </c>
      <c r="X423" s="63">
        <f t="shared" si="345"/>
        <v>0</v>
      </c>
      <c r="Y423" s="64">
        <f t="shared" si="346"/>
        <v>0</v>
      </c>
    </row>
    <row r="424" spans="1:25" ht="14.25" x14ac:dyDescent="0.15">
      <c r="A424" s="148"/>
      <c r="B424" s="148"/>
      <c r="C424" s="81">
        <v>40</v>
      </c>
      <c r="D424" s="152"/>
      <c r="E424" s="77">
        <f t="shared" si="334"/>
        <v>0</v>
      </c>
      <c r="F424" s="152"/>
      <c r="G424" s="77">
        <f t="shared" si="335"/>
        <v>0</v>
      </c>
      <c r="H424" s="152"/>
      <c r="I424" s="124">
        <f t="shared" si="336"/>
        <v>0</v>
      </c>
      <c r="J424" s="152"/>
      <c r="K424" s="129">
        <f t="shared" si="337"/>
        <v>0</v>
      </c>
      <c r="L424" s="63">
        <f t="shared" si="338"/>
        <v>0</v>
      </c>
      <c r="M424" s="64">
        <f t="shared" si="339"/>
        <v>0</v>
      </c>
      <c r="N424" s="152"/>
      <c r="O424" s="77">
        <f t="shared" si="340"/>
        <v>0</v>
      </c>
      <c r="P424" s="152"/>
      <c r="Q424" s="77">
        <f t="shared" si="341"/>
        <v>0</v>
      </c>
      <c r="R424" s="152"/>
      <c r="S424" s="77">
        <f t="shared" si="342"/>
        <v>0</v>
      </c>
      <c r="T424" s="152"/>
      <c r="U424" s="77">
        <f t="shared" si="343"/>
        <v>0</v>
      </c>
      <c r="V424" s="152"/>
      <c r="W424" s="77">
        <f t="shared" si="344"/>
        <v>0</v>
      </c>
      <c r="X424" s="63">
        <f t="shared" si="345"/>
        <v>0</v>
      </c>
      <c r="Y424" s="64">
        <f t="shared" si="346"/>
        <v>0</v>
      </c>
    </row>
    <row r="425" spans="1:25" ht="14.25" x14ac:dyDescent="0.15">
      <c r="A425" s="148"/>
      <c r="B425" s="148"/>
      <c r="C425" s="81">
        <v>50</v>
      </c>
      <c r="D425" s="152"/>
      <c r="E425" s="77">
        <f t="shared" si="334"/>
        <v>0</v>
      </c>
      <c r="F425" s="152"/>
      <c r="G425" s="77">
        <f t="shared" si="335"/>
        <v>0</v>
      </c>
      <c r="H425" s="152"/>
      <c r="I425" s="124">
        <f t="shared" si="336"/>
        <v>0</v>
      </c>
      <c r="J425" s="152"/>
      <c r="K425" s="129">
        <f t="shared" si="337"/>
        <v>0</v>
      </c>
      <c r="L425" s="63">
        <f t="shared" si="338"/>
        <v>0</v>
      </c>
      <c r="M425" s="64">
        <f t="shared" si="339"/>
        <v>0</v>
      </c>
      <c r="N425" s="152"/>
      <c r="O425" s="77">
        <f t="shared" si="340"/>
        <v>0</v>
      </c>
      <c r="P425" s="152"/>
      <c r="Q425" s="77">
        <f t="shared" si="341"/>
        <v>0</v>
      </c>
      <c r="R425" s="152"/>
      <c r="S425" s="77">
        <f t="shared" si="342"/>
        <v>0</v>
      </c>
      <c r="T425" s="152"/>
      <c r="U425" s="77">
        <f t="shared" si="343"/>
        <v>0</v>
      </c>
      <c r="V425" s="152"/>
      <c r="W425" s="77">
        <f t="shared" si="344"/>
        <v>0</v>
      </c>
      <c r="X425" s="63">
        <f t="shared" si="345"/>
        <v>0</v>
      </c>
      <c r="Y425" s="64">
        <f t="shared" si="346"/>
        <v>0</v>
      </c>
    </row>
    <row r="426" spans="1:25" ht="14.25" x14ac:dyDescent="0.15">
      <c r="A426" s="148"/>
      <c r="B426" s="148"/>
      <c r="C426" s="81">
        <v>60</v>
      </c>
      <c r="D426" s="152"/>
      <c r="E426" s="77">
        <f t="shared" si="334"/>
        <v>0</v>
      </c>
      <c r="F426" s="152"/>
      <c r="G426" s="77">
        <f t="shared" si="335"/>
        <v>0</v>
      </c>
      <c r="H426" s="152"/>
      <c r="I426" s="124">
        <f t="shared" si="336"/>
        <v>0</v>
      </c>
      <c r="J426" s="152"/>
      <c r="K426" s="129">
        <f t="shared" si="337"/>
        <v>0</v>
      </c>
      <c r="L426" s="63">
        <f t="shared" si="338"/>
        <v>0</v>
      </c>
      <c r="M426" s="64">
        <f t="shared" si="339"/>
        <v>0</v>
      </c>
      <c r="N426" s="152"/>
      <c r="O426" s="77">
        <f t="shared" si="340"/>
        <v>0</v>
      </c>
      <c r="P426" s="152"/>
      <c r="Q426" s="77">
        <f t="shared" si="341"/>
        <v>0</v>
      </c>
      <c r="R426" s="152"/>
      <c r="S426" s="77">
        <f t="shared" si="342"/>
        <v>0</v>
      </c>
      <c r="T426" s="152"/>
      <c r="U426" s="77">
        <f t="shared" si="343"/>
        <v>0</v>
      </c>
      <c r="V426" s="152"/>
      <c r="W426" s="77">
        <f t="shared" si="344"/>
        <v>0</v>
      </c>
      <c r="X426" s="63">
        <f t="shared" si="345"/>
        <v>0</v>
      </c>
      <c r="Y426" s="64">
        <f t="shared" si="346"/>
        <v>0</v>
      </c>
    </row>
    <row r="427" spans="1:25" ht="14.25" x14ac:dyDescent="0.15">
      <c r="A427" s="148"/>
      <c r="B427" s="148"/>
      <c r="C427" s="81"/>
      <c r="D427" s="152"/>
      <c r="E427" s="77">
        <f t="shared" si="334"/>
        <v>0</v>
      </c>
      <c r="F427" s="152"/>
      <c r="G427" s="77">
        <f t="shared" si="335"/>
        <v>0</v>
      </c>
      <c r="H427" s="152"/>
      <c r="I427" s="124">
        <f t="shared" si="336"/>
        <v>0</v>
      </c>
      <c r="J427" s="152"/>
      <c r="K427" s="129">
        <f t="shared" si="337"/>
        <v>0</v>
      </c>
      <c r="L427" s="63">
        <f t="shared" si="338"/>
        <v>0</v>
      </c>
      <c r="M427" s="64">
        <f t="shared" si="339"/>
        <v>0</v>
      </c>
      <c r="N427" s="152"/>
      <c r="O427" s="77">
        <f t="shared" si="340"/>
        <v>0</v>
      </c>
      <c r="P427" s="152"/>
      <c r="Q427" s="77">
        <f t="shared" si="341"/>
        <v>0</v>
      </c>
      <c r="R427" s="152"/>
      <c r="S427" s="77">
        <f t="shared" si="342"/>
        <v>0</v>
      </c>
      <c r="T427" s="152"/>
      <c r="U427" s="77">
        <f t="shared" si="343"/>
        <v>0</v>
      </c>
      <c r="V427" s="152"/>
      <c r="W427" s="77">
        <f t="shared" si="344"/>
        <v>0</v>
      </c>
      <c r="X427" s="63">
        <f t="shared" si="345"/>
        <v>0</v>
      </c>
      <c r="Y427" s="64">
        <f t="shared" si="346"/>
        <v>0</v>
      </c>
    </row>
    <row r="428" spans="1:25" ht="14.25" x14ac:dyDescent="0.15">
      <c r="A428" s="148"/>
      <c r="B428" s="148"/>
      <c r="C428" s="81"/>
      <c r="D428" s="152"/>
      <c r="E428" s="77">
        <f t="shared" si="334"/>
        <v>0</v>
      </c>
      <c r="F428" s="152"/>
      <c r="G428" s="77">
        <f t="shared" si="335"/>
        <v>0</v>
      </c>
      <c r="H428" s="152"/>
      <c r="I428" s="124">
        <f t="shared" si="336"/>
        <v>0</v>
      </c>
      <c r="J428" s="152"/>
      <c r="K428" s="129">
        <f t="shared" si="337"/>
        <v>0</v>
      </c>
      <c r="L428" s="63">
        <f t="shared" si="338"/>
        <v>0</v>
      </c>
      <c r="M428" s="64">
        <f t="shared" si="339"/>
        <v>0</v>
      </c>
      <c r="N428" s="152"/>
      <c r="O428" s="77">
        <f t="shared" si="340"/>
        <v>0</v>
      </c>
      <c r="P428" s="152"/>
      <c r="Q428" s="77">
        <f t="shared" si="341"/>
        <v>0</v>
      </c>
      <c r="R428" s="152"/>
      <c r="S428" s="77">
        <f t="shared" si="342"/>
        <v>0</v>
      </c>
      <c r="T428" s="152"/>
      <c r="U428" s="77">
        <f t="shared" si="343"/>
        <v>0</v>
      </c>
      <c r="V428" s="152"/>
      <c r="W428" s="77">
        <f t="shared" si="344"/>
        <v>0</v>
      </c>
      <c r="X428" s="63">
        <f t="shared" si="345"/>
        <v>0</v>
      </c>
      <c r="Y428" s="64">
        <f t="shared" si="346"/>
        <v>0</v>
      </c>
    </row>
    <row r="429" spans="1:25" ht="14.25" x14ac:dyDescent="0.15">
      <c r="A429" s="148"/>
      <c r="B429" s="148"/>
      <c r="C429" s="81"/>
      <c r="D429" s="152"/>
      <c r="E429" s="77">
        <f t="shared" si="334"/>
        <v>0</v>
      </c>
      <c r="F429" s="152"/>
      <c r="G429" s="77">
        <f t="shared" si="335"/>
        <v>0</v>
      </c>
      <c r="H429" s="152"/>
      <c r="I429" s="124">
        <f t="shared" si="336"/>
        <v>0</v>
      </c>
      <c r="J429" s="152"/>
      <c r="K429" s="129">
        <f t="shared" si="337"/>
        <v>0</v>
      </c>
      <c r="L429" s="63">
        <f t="shared" si="338"/>
        <v>0</v>
      </c>
      <c r="M429" s="64">
        <f t="shared" si="339"/>
        <v>0</v>
      </c>
      <c r="N429" s="152"/>
      <c r="O429" s="77">
        <f t="shared" si="340"/>
        <v>0</v>
      </c>
      <c r="P429" s="152"/>
      <c r="Q429" s="77">
        <f t="shared" si="341"/>
        <v>0</v>
      </c>
      <c r="R429" s="152"/>
      <c r="S429" s="77">
        <f t="shared" si="342"/>
        <v>0</v>
      </c>
      <c r="T429" s="152"/>
      <c r="U429" s="77">
        <f t="shared" si="343"/>
        <v>0</v>
      </c>
      <c r="V429" s="152"/>
      <c r="W429" s="77">
        <f t="shared" si="344"/>
        <v>0</v>
      </c>
      <c r="X429" s="63">
        <f t="shared" si="345"/>
        <v>0</v>
      </c>
      <c r="Y429" s="64">
        <f t="shared" si="346"/>
        <v>0</v>
      </c>
    </row>
    <row r="430" spans="1:25" ht="14.25" x14ac:dyDescent="0.15">
      <c r="A430" s="148"/>
      <c r="B430" s="148"/>
      <c r="C430" s="81"/>
      <c r="D430" s="152"/>
      <c r="E430" s="77">
        <f t="shared" si="334"/>
        <v>0</v>
      </c>
      <c r="F430" s="152"/>
      <c r="G430" s="77">
        <f t="shared" si="335"/>
        <v>0</v>
      </c>
      <c r="H430" s="152"/>
      <c r="I430" s="124">
        <f t="shared" si="336"/>
        <v>0</v>
      </c>
      <c r="J430" s="152"/>
      <c r="K430" s="129">
        <f t="shared" si="337"/>
        <v>0</v>
      </c>
      <c r="L430" s="63">
        <f t="shared" si="338"/>
        <v>0</v>
      </c>
      <c r="M430" s="64">
        <f t="shared" si="339"/>
        <v>0</v>
      </c>
      <c r="N430" s="152"/>
      <c r="O430" s="77">
        <f t="shared" si="340"/>
        <v>0</v>
      </c>
      <c r="P430" s="152"/>
      <c r="Q430" s="77">
        <f t="shared" si="341"/>
        <v>0</v>
      </c>
      <c r="R430" s="152"/>
      <c r="S430" s="77">
        <f t="shared" si="342"/>
        <v>0</v>
      </c>
      <c r="T430" s="152"/>
      <c r="U430" s="77">
        <f t="shared" si="343"/>
        <v>0</v>
      </c>
      <c r="V430" s="152"/>
      <c r="W430" s="77">
        <f t="shared" si="344"/>
        <v>0</v>
      </c>
      <c r="X430" s="63">
        <f t="shared" si="345"/>
        <v>0</v>
      </c>
      <c r="Y430" s="64">
        <f t="shared" si="346"/>
        <v>0</v>
      </c>
    </row>
    <row r="431" spans="1:25" ht="15" thickBot="1" x14ac:dyDescent="0.2">
      <c r="A431" s="148"/>
      <c r="B431" s="148"/>
      <c r="C431" s="87"/>
      <c r="D431" s="195"/>
      <c r="E431" s="78">
        <f t="shared" si="334"/>
        <v>0</v>
      </c>
      <c r="F431" s="195"/>
      <c r="G431" s="78">
        <f t="shared" si="335"/>
        <v>0</v>
      </c>
      <c r="H431" s="195"/>
      <c r="I431" s="125">
        <f t="shared" si="336"/>
        <v>0</v>
      </c>
      <c r="J431" s="195"/>
      <c r="K431" s="130">
        <f t="shared" si="337"/>
        <v>0</v>
      </c>
      <c r="L431" s="73">
        <f t="shared" si="338"/>
        <v>0</v>
      </c>
      <c r="M431" s="74">
        <f t="shared" si="339"/>
        <v>0</v>
      </c>
      <c r="N431" s="195"/>
      <c r="O431" s="78">
        <f t="shared" si="340"/>
        <v>0</v>
      </c>
      <c r="P431" s="195"/>
      <c r="Q431" s="78">
        <f t="shared" si="341"/>
        <v>0</v>
      </c>
      <c r="R431" s="195"/>
      <c r="S431" s="78">
        <f t="shared" si="342"/>
        <v>0</v>
      </c>
      <c r="T431" s="195"/>
      <c r="U431" s="78">
        <f t="shared" si="343"/>
        <v>0</v>
      </c>
      <c r="V431" s="195"/>
      <c r="W431" s="78">
        <f t="shared" si="344"/>
        <v>0</v>
      </c>
      <c r="X431" s="73">
        <f t="shared" si="345"/>
        <v>0</v>
      </c>
      <c r="Y431" s="74">
        <f t="shared" si="346"/>
        <v>0</v>
      </c>
    </row>
    <row r="432" spans="1:25" ht="15" thickBot="1" x14ac:dyDescent="0.2">
      <c r="A432" s="186"/>
      <c r="B432" s="186"/>
      <c r="C432" s="85"/>
      <c r="D432" s="58"/>
      <c r="E432" s="80">
        <f>SUM(E422:E431)</f>
        <v>0</v>
      </c>
      <c r="F432" s="58"/>
      <c r="G432" s="80">
        <f>SUM(G422:G431)</f>
        <v>0</v>
      </c>
      <c r="H432" s="58"/>
      <c r="I432" s="121">
        <f>SUM(I422:I431)</f>
        <v>0</v>
      </c>
      <c r="J432" s="58"/>
      <c r="K432" s="80">
        <f>SUM(K422:K431)</f>
        <v>0</v>
      </c>
      <c r="L432" s="69" t="s">
        <v>10</v>
      </c>
      <c r="M432" s="70">
        <f>SUM(M422:M431)</f>
        <v>0</v>
      </c>
      <c r="N432" s="58"/>
      <c r="O432" s="80">
        <f>SUM(O422:O431)</f>
        <v>0</v>
      </c>
      <c r="P432" s="58"/>
      <c r="Q432" s="80">
        <f>SUM(Q422:Q431)</f>
        <v>0</v>
      </c>
      <c r="R432" s="58"/>
      <c r="S432" s="80">
        <f>SUM(S422:S431)</f>
        <v>0</v>
      </c>
      <c r="T432" s="58"/>
      <c r="U432" s="80">
        <f>SUM(U422:U431)</f>
        <v>0</v>
      </c>
      <c r="V432" s="58"/>
      <c r="W432" s="80">
        <f>SUM(W422:W431)</f>
        <v>0</v>
      </c>
      <c r="X432" s="69" t="s">
        <v>10</v>
      </c>
      <c r="Y432" s="70">
        <f>SUM(Y422:Y431)</f>
        <v>0</v>
      </c>
    </row>
    <row r="433" spans="1:25" ht="14.25" x14ac:dyDescent="0.15">
      <c r="A433" s="184">
        <v>93</v>
      </c>
      <c r="B433" s="184" t="s">
        <v>177</v>
      </c>
      <c r="C433" s="86">
        <v>1.1000000000000001</v>
      </c>
      <c r="D433" s="189"/>
      <c r="E433" s="79">
        <f>$C433*D433</f>
        <v>0</v>
      </c>
      <c r="F433" s="189"/>
      <c r="G433" s="79">
        <f>$C433*F433</f>
        <v>0</v>
      </c>
      <c r="H433" s="189"/>
      <c r="I433" s="126">
        <f>$C433*H433</f>
        <v>0</v>
      </c>
      <c r="J433" s="189"/>
      <c r="K433" s="131">
        <f>$C433*J433</f>
        <v>0</v>
      </c>
      <c r="L433" s="71">
        <f>D433+F433+H433+J433</f>
        <v>0</v>
      </c>
      <c r="M433" s="72">
        <f>$C433*L433</f>
        <v>0</v>
      </c>
      <c r="N433" s="189"/>
      <c r="O433" s="79">
        <f>$C433*N433</f>
        <v>0</v>
      </c>
      <c r="P433" s="189"/>
      <c r="Q433" s="79">
        <f>$C433*P433</f>
        <v>0</v>
      </c>
      <c r="R433" s="189"/>
      <c r="S433" s="79">
        <f>$C433*R433</f>
        <v>0</v>
      </c>
      <c r="T433" s="189"/>
      <c r="U433" s="79">
        <f>$C433*T433</f>
        <v>0</v>
      </c>
      <c r="V433" s="189"/>
      <c r="W433" s="79">
        <f>$C433*V433</f>
        <v>0</v>
      </c>
      <c r="X433" s="71">
        <f>D433+F433+H433+J433+N433+P433+R433+T433+V433</f>
        <v>0</v>
      </c>
      <c r="Y433" s="72">
        <f>$C433*X433</f>
        <v>0</v>
      </c>
    </row>
    <row r="434" spans="1:25" ht="14.25" x14ac:dyDescent="0.15">
      <c r="A434" s="180"/>
      <c r="B434" s="180"/>
      <c r="C434" s="81">
        <v>1.2</v>
      </c>
      <c r="D434" s="190"/>
      <c r="E434" s="77">
        <f>$C434*D434</f>
        <v>0</v>
      </c>
      <c r="F434" s="190"/>
      <c r="G434" s="77">
        <f>$C434*F434</f>
        <v>0</v>
      </c>
      <c r="H434" s="190"/>
      <c r="I434" s="124">
        <f>$C434*H434</f>
        <v>0</v>
      </c>
      <c r="J434" s="190"/>
      <c r="K434" s="129">
        <f>$C434*J434</f>
        <v>0</v>
      </c>
      <c r="L434" s="63">
        <f>D434+F434+H434+J434</f>
        <v>0</v>
      </c>
      <c r="M434" s="64">
        <f>$C434*L434</f>
        <v>0</v>
      </c>
      <c r="N434" s="190"/>
      <c r="O434" s="77">
        <f>$C434*N434</f>
        <v>0</v>
      </c>
      <c r="P434" s="190"/>
      <c r="Q434" s="77">
        <f>$C434*P434</f>
        <v>0</v>
      </c>
      <c r="R434" s="190"/>
      <c r="S434" s="77">
        <f>$C434*R434</f>
        <v>0</v>
      </c>
      <c r="T434" s="190"/>
      <c r="U434" s="77">
        <f>$C434*T434</f>
        <v>0</v>
      </c>
      <c r="V434" s="190"/>
      <c r="W434" s="77">
        <f>$C434*V434</f>
        <v>0</v>
      </c>
      <c r="X434" s="63">
        <f>D434+F434+H434+J434+N434+P434+R434+T434+V434</f>
        <v>0</v>
      </c>
      <c r="Y434" s="64">
        <f>$C434*X434</f>
        <v>0</v>
      </c>
    </row>
    <row r="435" spans="1:25" ht="14.25" x14ac:dyDescent="0.15">
      <c r="A435" s="180"/>
      <c r="B435" s="180"/>
      <c r="C435" s="81">
        <v>1.5</v>
      </c>
      <c r="D435" s="190"/>
      <c r="E435" s="77">
        <f>$C435*D435</f>
        <v>0</v>
      </c>
      <c r="F435" s="190"/>
      <c r="G435" s="77">
        <f>$C435*F435</f>
        <v>0</v>
      </c>
      <c r="H435" s="190"/>
      <c r="I435" s="124">
        <f>$C435*H435</f>
        <v>0</v>
      </c>
      <c r="J435" s="190"/>
      <c r="K435" s="129">
        <f>$C435*J435</f>
        <v>0</v>
      </c>
      <c r="L435" s="63">
        <f>D435+F435+H435+J435</f>
        <v>0</v>
      </c>
      <c r="M435" s="64">
        <f>$C435*L435</f>
        <v>0</v>
      </c>
      <c r="N435" s="190"/>
      <c r="O435" s="77">
        <f>$C435*N435</f>
        <v>0</v>
      </c>
      <c r="P435" s="190"/>
      <c r="Q435" s="77">
        <f>$C435*P435</f>
        <v>0</v>
      </c>
      <c r="R435" s="190"/>
      <c r="S435" s="77">
        <f>$C435*R435</f>
        <v>0</v>
      </c>
      <c r="T435" s="190"/>
      <c r="U435" s="77">
        <f>$C435*T435</f>
        <v>0</v>
      </c>
      <c r="V435" s="190"/>
      <c r="W435" s="77">
        <f>$C435*V435</f>
        <v>0</v>
      </c>
      <c r="X435" s="63">
        <f>D435+F435+H435+J435+N435+P435+R435+T435+V435</f>
        <v>0</v>
      </c>
      <c r="Y435" s="64">
        <f>$C435*X435</f>
        <v>0</v>
      </c>
    </row>
    <row r="436" spans="1:25" ht="15" thickBot="1" x14ac:dyDescent="0.2">
      <c r="A436" s="181"/>
      <c r="B436" s="181"/>
      <c r="C436" s="82"/>
      <c r="D436" s="191"/>
      <c r="E436" s="78">
        <f>$C436*D436</f>
        <v>0</v>
      </c>
      <c r="F436" s="191"/>
      <c r="G436" s="78">
        <f>$C436*F436</f>
        <v>0</v>
      </c>
      <c r="H436" s="191"/>
      <c r="I436" s="125">
        <f>$C436*H436</f>
        <v>0</v>
      </c>
      <c r="J436" s="191"/>
      <c r="K436" s="130">
        <f>$C436*J436</f>
        <v>0</v>
      </c>
      <c r="L436" s="65">
        <f>D436+F436+H436+J436</f>
        <v>0</v>
      </c>
      <c r="M436" s="66">
        <f>$C436*L436</f>
        <v>0</v>
      </c>
      <c r="N436" s="191"/>
      <c r="O436" s="78">
        <f>$C436*N436</f>
        <v>0</v>
      </c>
      <c r="P436" s="191"/>
      <c r="Q436" s="78">
        <f>$C436*P436</f>
        <v>0</v>
      </c>
      <c r="R436" s="191"/>
      <c r="S436" s="78">
        <f>$C436*R436</f>
        <v>0</v>
      </c>
      <c r="T436" s="191"/>
      <c r="U436" s="78">
        <f>$C436*T436</f>
        <v>0</v>
      </c>
      <c r="V436" s="191"/>
      <c r="W436" s="78">
        <f>$C436*V436</f>
        <v>0</v>
      </c>
      <c r="X436" s="65">
        <f>D436+F436+H436+J436+N436+P436+R436+T436+V436</f>
        <v>0</v>
      </c>
      <c r="Y436" s="66">
        <f>$C436*X436</f>
        <v>0</v>
      </c>
    </row>
    <row r="437" spans="1:25" ht="15" thickBot="1" x14ac:dyDescent="0.2">
      <c r="A437" s="181"/>
      <c r="B437" s="181"/>
      <c r="C437" s="83"/>
      <c r="D437" s="57"/>
      <c r="E437" s="80">
        <f>SUM(E433:E436)</f>
        <v>0</v>
      </c>
      <c r="F437" s="57"/>
      <c r="G437" s="80">
        <f>SUM(G433:G436)</f>
        <v>0</v>
      </c>
      <c r="H437" s="57"/>
      <c r="I437" s="121">
        <f>SUM(I433:I436)</f>
        <v>0</v>
      </c>
      <c r="J437" s="57"/>
      <c r="K437" s="80">
        <f>SUM(K433:K436)</f>
        <v>0</v>
      </c>
      <c r="L437" s="69" t="s">
        <v>10</v>
      </c>
      <c r="M437" s="70">
        <f>SUM(M433:M436)</f>
        <v>0</v>
      </c>
      <c r="N437" s="57"/>
      <c r="O437" s="80">
        <f>SUM(O433:O436)</f>
        <v>0</v>
      </c>
      <c r="P437" s="57"/>
      <c r="Q437" s="80">
        <f>SUM(Q433:Q436)</f>
        <v>0</v>
      </c>
      <c r="R437" s="57"/>
      <c r="S437" s="80">
        <f>SUM(S433:S436)</f>
        <v>0</v>
      </c>
      <c r="T437" s="57"/>
      <c r="U437" s="80">
        <f>SUM(U433:U436)</f>
        <v>0</v>
      </c>
      <c r="V437" s="57"/>
      <c r="W437" s="80">
        <f>SUM(W433:W436)</f>
        <v>0</v>
      </c>
      <c r="X437" s="69" t="s">
        <v>10</v>
      </c>
      <c r="Y437" s="70">
        <f>SUM(Y433:Y436)</f>
        <v>0</v>
      </c>
    </row>
    <row r="438" spans="1:25" ht="14.25" x14ac:dyDescent="0.15">
      <c r="A438" s="154">
        <v>95</v>
      </c>
      <c r="B438" s="154" t="s">
        <v>47</v>
      </c>
      <c r="C438" s="84">
        <v>1.2</v>
      </c>
      <c r="D438" s="194"/>
      <c r="E438" s="79">
        <f t="shared" ref="E438:E448" si="347">$C438*D438</f>
        <v>0</v>
      </c>
      <c r="F438" s="194"/>
      <c r="G438" s="79">
        <f t="shared" ref="G438:G448" si="348">$C438*F438</f>
        <v>0</v>
      </c>
      <c r="H438" s="194"/>
      <c r="I438" s="126">
        <f t="shared" ref="I438:I448" si="349">$C438*H438</f>
        <v>0</v>
      </c>
      <c r="J438" s="194"/>
      <c r="K438" s="131">
        <f t="shared" ref="K438:K448" si="350">$C438*J438</f>
        <v>0</v>
      </c>
      <c r="L438" s="61">
        <f t="shared" ref="L438:L448" si="351">D438+F438+H438+J438</f>
        <v>0</v>
      </c>
      <c r="M438" s="62">
        <f t="shared" ref="M438:M448" si="352">$C438*L438</f>
        <v>0</v>
      </c>
      <c r="N438" s="194"/>
      <c r="O438" s="79">
        <f t="shared" ref="O438:O448" si="353">$C438*N438</f>
        <v>0</v>
      </c>
      <c r="P438" s="194"/>
      <c r="Q438" s="79">
        <f t="shared" ref="Q438:Q448" si="354">$C438*P438</f>
        <v>0</v>
      </c>
      <c r="R438" s="194"/>
      <c r="S438" s="79">
        <f t="shared" ref="S438:S448" si="355">$C438*R438</f>
        <v>0</v>
      </c>
      <c r="T438" s="194"/>
      <c r="U438" s="79">
        <f t="shared" ref="U438:U448" si="356">$C438*T438</f>
        <v>0</v>
      </c>
      <c r="V438" s="194"/>
      <c r="W438" s="79">
        <f t="shared" ref="W438:W448" si="357">$C438*V438</f>
        <v>0</v>
      </c>
      <c r="X438" s="61">
        <f t="shared" ref="X438:X448" si="358">D438+F438+H438+J438+N438+P438+R438+T438+V438</f>
        <v>0</v>
      </c>
      <c r="Y438" s="62">
        <f t="shared" ref="Y438:Y448" si="359">$C438*X438</f>
        <v>0</v>
      </c>
    </row>
    <row r="439" spans="1:25" ht="14.25" x14ac:dyDescent="0.15">
      <c r="A439" s="148"/>
      <c r="B439" s="148"/>
      <c r="C439" s="81">
        <v>1.3</v>
      </c>
      <c r="D439" s="152"/>
      <c r="E439" s="77">
        <f t="shared" si="347"/>
        <v>0</v>
      </c>
      <c r="F439" s="152"/>
      <c r="G439" s="77">
        <f t="shared" si="348"/>
        <v>0</v>
      </c>
      <c r="H439" s="152"/>
      <c r="I439" s="124">
        <f t="shared" si="349"/>
        <v>0</v>
      </c>
      <c r="J439" s="152"/>
      <c r="K439" s="129">
        <f t="shared" si="350"/>
        <v>0</v>
      </c>
      <c r="L439" s="63">
        <f t="shared" si="351"/>
        <v>0</v>
      </c>
      <c r="M439" s="64">
        <f t="shared" si="352"/>
        <v>0</v>
      </c>
      <c r="N439" s="152"/>
      <c r="O439" s="77">
        <f t="shared" si="353"/>
        <v>0</v>
      </c>
      <c r="P439" s="152"/>
      <c r="Q439" s="77">
        <f t="shared" si="354"/>
        <v>0</v>
      </c>
      <c r="R439" s="152"/>
      <c r="S439" s="77">
        <f t="shared" si="355"/>
        <v>0</v>
      </c>
      <c r="T439" s="152"/>
      <c r="U439" s="77">
        <f t="shared" si="356"/>
        <v>0</v>
      </c>
      <c r="V439" s="152"/>
      <c r="W439" s="77">
        <f t="shared" si="357"/>
        <v>0</v>
      </c>
      <c r="X439" s="63">
        <f t="shared" si="358"/>
        <v>0</v>
      </c>
      <c r="Y439" s="64">
        <f t="shared" si="359"/>
        <v>0</v>
      </c>
    </row>
    <row r="440" spans="1:25" ht="14.25" x14ac:dyDescent="0.15">
      <c r="A440" s="148"/>
      <c r="B440" s="148"/>
      <c r="C440" s="81">
        <v>3.2</v>
      </c>
      <c r="D440" s="152"/>
      <c r="E440" s="77">
        <f t="shared" si="347"/>
        <v>0</v>
      </c>
      <c r="F440" s="152"/>
      <c r="G440" s="77">
        <f t="shared" si="348"/>
        <v>0</v>
      </c>
      <c r="H440" s="152"/>
      <c r="I440" s="124">
        <f t="shared" si="349"/>
        <v>0</v>
      </c>
      <c r="J440" s="152"/>
      <c r="K440" s="129">
        <f t="shared" si="350"/>
        <v>0</v>
      </c>
      <c r="L440" s="63">
        <f t="shared" si="351"/>
        <v>0</v>
      </c>
      <c r="M440" s="64">
        <f t="shared" si="352"/>
        <v>0</v>
      </c>
      <c r="N440" s="152"/>
      <c r="O440" s="77">
        <f t="shared" si="353"/>
        <v>0</v>
      </c>
      <c r="P440" s="152"/>
      <c r="Q440" s="77">
        <f t="shared" si="354"/>
        <v>0</v>
      </c>
      <c r="R440" s="152"/>
      <c r="S440" s="77">
        <f t="shared" si="355"/>
        <v>0</v>
      </c>
      <c r="T440" s="152"/>
      <c r="U440" s="77">
        <f t="shared" si="356"/>
        <v>0</v>
      </c>
      <c r="V440" s="152"/>
      <c r="W440" s="77">
        <f t="shared" si="357"/>
        <v>0</v>
      </c>
      <c r="X440" s="63">
        <f t="shared" si="358"/>
        <v>0</v>
      </c>
      <c r="Y440" s="64">
        <f t="shared" si="359"/>
        <v>0</v>
      </c>
    </row>
    <row r="441" spans="1:25" ht="14.25" x14ac:dyDescent="0.15">
      <c r="A441" s="148"/>
      <c r="B441" s="148"/>
      <c r="C441" s="81"/>
      <c r="D441" s="152"/>
      <c r="E441" s="77">
        <f t="shared" si="347"/>
        <v>0</v>
      </c>
      <c r="F441" s="152"/>
      <c r="G441" s="77">
        <f t="shared" si="348"/>
        <v>0</v>
      </c>
      <c r="H441" s="152"/>
      <c r="I441" s="124">
        <f t="shared" si="349"/>
        <v>0</v>
      </c>
      <c r="J441" s="152"/>
      <c r="K441" s="129">
        <f t="shared" si="350"/>
        <v>0</v>
      </c>
      <c r="L441" s="63">
        <f t="shared" si="351"/>
        <v>0</v>
      </c>
      <c r="M441" s="64">
        <f t="shared" si="352"/>
        <v>0</v>
      </c>
      <c r="N441" s="152"/>
      <c r="O441" s="77">
        <f t="shared" si="353"/>
        <v>0</v>
      </c>
      <c r="P441" s="152"/>
      <c r="Q441" s="77">
        <f t="shared" si="354"/>
        <v>0</v>
      </c>
      <c r="R441" s="152"/>
      <c r="S441" s="77">
        <f t="shared" si="355"/>
        <v>0</v>
      </c>
      <c r="T441" s="152"/>
      <c r="U441" s="77">
        <f t="shared" si="356"/>
        <v>0</v>
      </c>
      <c r="V441" s="152"/>
      <c r="W441" s="77">
        <f t="shared" si="357"/>
        <v>0</v>
      </c>
      <c r="X441" s="63">
        <f t="shared" si="358"/>
        <v>0</v>
      </c>
      <c r="Y441" s="64">
        <f t="shared" si="359"/>
        <v>0</v>
      </c>
    </row>
    <row r="442" spans="1:25" ht="14.25" x14ac:dyDescent="0.15">
      <c r="A442" s="148"/>
      <c r="B442" s="148"/>
      <c r="C442" s="81"/>
      <c r="D442" s="152"/>
      <c r="E442" s="77">
        <f t="shared" si="347"/>
        <v>0</v>
      </c>
      <c r="F442" s="152"/>
      <c r="G442" s="77">
        <f t="shared" si="348"/>
        <v>0</v>
      </c>
      <c r="H442" s="152"/>
      <c r="I442" s="124">
        <f t="shared" si="349"/>
        <v>0</v>
      </c>
      <c r="J442" s="152"/>
      <c r="K442" s="129">
        <f t="shared" si="350"/>
        <v>0</v>
      </c>
      <c r="L442" s="63">
        <f t="shared" si="351"/>
        <v>0</v>
      </c>
      <c r="M442" s="64">
        <f t="shared" si="352"/>
        <v>0</v>
      </c>
      <c r="N442" s="152"/>
      <c r="O442" s="77">
        <f t="shared" si="353"/>
        <v>0</v>
      </c>
      <c r="P442" s="152"/>
      <c r="Q442" s="77">
        <f t="shared" si="354"/>
        <v>0</v>
      </c>
      <c r="R442" s="152"/>
      <c r="S442" s="77">
        <f t="shared" si="355"/>
        <v>0</v>
      </c>
      <c r="T442" s="152"/>
      <c r="U442" s="77">
        <f t="shared" si="356"/>
        <v>0</v>
      </c>
      <c r="V442" s="152"/>
      <c r="W442" s="77">
        <f t="shared" si="357"/>
        <v>0</v>
      </c>
      <c r="X442" s="63">
        <f t="shared" si="358"/>
        <v>0</v>
      </c>
      <c r="Y442" s="64">
        <f t="shared" si="359"/>
        <v>0</v>
      </c>
    </row>
    <row r="443" spans="1:25" ht="14.25" x14ac:dyDescent="0.15">
      <c r="A443" s="148"/>
      <c r="B443" s="148"/>
      <c r="C443" s="81"/>
      <c r="D443" s="152"/>
      <c r="E443" s="77">
        <f t="shared" si="347"/>
        <v>0</v>
      </c>
      <c r="F443" s="152"/>
      <c r="G443" s="77">
        <f t="shared" si="348"/>
        <v>0</v>
      </c>
      <c r="H443" s="152"/>
      <c r="I443" s="124">
        <f t="shared" si="349"/>
        <v>0</v>
      </c>
      <c r="J443" s="152"/>
      <c r="K443" s="129">
        <f t="shared" si="350"/>
        <v>0</v>
      </c>
      <c r="L443" s="63">
        <f t="shared" si="351"/>
        <v>0</v>
      </c>
      <c r="M443" s="64">
        <f t="shared" si="352"/>
        <v>0</v>
      </c>
      <c r="N443" s="152"/>
      <c r="O443" s="77">
        <f t="shared" si="353"/>
        <v>0</v>
      </c>
      <c r="P443" s="152"/>
      <c r="Q443" s="77">
        <f t="shared" si="354"/>
        <v>0</v>
      </c>
      <c r="R443" s="152"/>
      <c r="S443" s="77">
        <f t="shared" si="355"/>
        <v>0</v>
      </c>
      <c r="T443" s="152"/>
      <c r="U443" s="77">
        <f t="shared" si="356"/>
        <v>0</v>
      </c>
      <c r="V443" s="152"/>
      <c r="W443" s="77">
        <f t="shared" si="357"/>
        <v>0</v>
      </c>
      <c r="X443" s="63">
        <f t="shared" si="358"/>
        <v>0</v>
      </c>
      <c r="Y443" s="64">
        <f t="shared" si="359"/>
        <v>0</v>
      </c>
    </row>
    <row r="444" spans="1:25" ht="14.25" x14ac:dyDescent="0.15">
      <c r="A444" s="148"/>
      <c r="B444" s="148"/>
      <c r="C444" s="81"/>
      <c r="D444" s="152"/>
      <c r="E444" s="77">
        <f t="shared" si="347"/>
        <v>0</v>
      </c>
      <c r="F444" s="152"/>
      <c r="G444" s="77">
        <f t="shared" si="348"/>
        <v>0</v>
      </c>
      <c r="H444" s="152"/>
      <c r="I444" s="124">
        <f t="shared" si="349"/>
        <v>0</v>
      </c>
      <c r="J444" s="152"/>
      <c r="K444" s="129">
        <f t="shared" si="350"/>
        <v>0</v>
      </c>
      <c r="L444" s="63">
        <f t="shared" si="351"/>
        <v>0</v>
      </c>
      <c r="M444" s="64">
        <f t="shared" si="352"/>
        <v>0</v>
      </c>
      <c r="N444" s="152"/>
      <c r="O444" s="77">
        <f t="shared" si="353"/>
        <v>0</v>
      </c>
      <c r="P444" s="152"/>
      <c r="Q444" s="77">
        <f t="shared" si="354"/>
        <v>0</v>
      </c>
      <c r="R444" s="152"/>
      <c r="S444" s="77">
        <f t="shared" si="355"/>
        <v>0</v>
      </c>
      <c r="T444" s="152"/>
      <c r="U444" s="77">
        <f t="shared" si="356"/>
        <v>0</v>
      </c>
      <c r="V444" s="152"/>
      <c r="W444" s="77">
        <f t="shared" si="357"/>
        <v>0</v>
      </c>
      <c r="X444" s="63">
        <f t="shared" si="358"/>
        <v>0</v>
      </c>
      <c r="Y444" s="64">
        <f t="shared" si="359"/>
        <v>0</v>
      </c>
    </row>
    <row r="445" spans="1:25" ht="14.25" x14ac:dyDescent="0.15">
      <c r="A445" s="148"/>
      <c r="B445" s="148"/>
      <c r="C445" s="81"/>
      <c r="D445" s="152"/>
      <c r="E445" s="77">
        <f t="shared" si="347"/>
        <v>0</v>
      </c>
      <c r="F445" s="152"/>
      <c r="G445" s="77">
        <f t="shared" si="348"/>
        <v>0</v>
      </c>
      <c r="H445" s="152"/>
      <c r="I445" s="124">
        <f t="shared" si="349"/>
        <v>0</v>
      </c>
      <c r="J445" s="152"/>
      <c r="K445" s="129">
        <f t="shared" si="350"/>
        <v>0</v>
      </c>
      <c r="L445" s="63">
        <f t="shared" si="351"/>
        <v>0</v>
      </c>
      <c r="M445" s="64">
        <f t="shared" si="352"/>
        <v>0</v>
      </c>
      <c r="N445" s="152"/>
      <c r="O445" s="77">
        <f t="shared" si="353"/>
        <v>0</v>
      </c>
      <c r="P445" s="152"/>
      <c r="Q445" s="77">
        <f t="shared" si="354"/>
        <v>0</v>
      </c>
      <c r="R445" s="152"/>
      <c r="S445" s="77">
        <f t="shared" si="355"/>
        <v>0</v>
      </c>
      <c r="T445" s="152"/>
      <c r="U445" s="77">
        <f t="shared" si="356"/>
        <v>0</v>
      </c>
      <c r="V445" s="152"/>
      <c r="W445" s="77">
        <f t="shared" si="357"/>
        <v>0</v>
      </c>
      <c r="X445" s="63">
        <f t="shared" si="358"/>
        <v>0</v>
      </c>
      <c r="Y445" s="64">
        <f t="shared" si="359"/>
        <v>0</v>
      </c>
    </row>
    <row r="446" spans="1:25" ht="14.25" x14ac:dyDescent="0.15">
      <c r="A446" s="148"/>
      <c r="B446" s="148"/>
      <c r="C446" s="81"/>
      <c r="D446" s="152"/>
      <c r="E446" s="77">
        <f t="shared" si="347"/>
        <v>0</v>
      </c>
      <c r="F446" s="152"/>
      <c r="G446" s="77">
        <f t="shared" si="348"/>
        <v>0</v>
      </c>
      <c r="H446" s="152"/>
      <c r="I446" s="124">
        <f t="shared" si="349"/>
        <v>0</v>
      </c>
      <c r="J446" s="152"/>
      <c r="K446" s="129">
        <f t="shared" si="350"/>
        <v>0</v>
      </c>
      <c r="L446" s="63">
        <f t="shared" si="351"/>
        <v>0</v>
      </c>
      <c r="M446" s="64">
        <f t="shared" si="352"/>
        <v>0</v>
      </c>
      <c r="N446" s="152"/>
      <c r="O446" s="77">
        <f t="shared" si="353"/>
        <v>0</v>
      </c>
      <c r="P446" s="152"/>
      <c r="Q446" s="77">
        <f t="shared" si="354"/>
        <v>0</v>
      </c>
      <c r="R446" s="152"/>
      <c r="S446" s="77">
        <f t="shared" si="355"/>
        <v>0</v>
      </c>
      <c r="T446" s="152"/>
      <c r="U446" s="77">
        <f t="shared" si="356"/>
        <v>0</v>
      </c>
      <c r="V446" s="152"/>
      <c r="W446" s="77">
        <f t="shared" si="357"/>
        <v>0</v>
      </c>
      <c r="X446" s="63">
        <f t="shared" si="358"/>
        <v>0</v>
      </c>
      <c r="Y446" s="64">
        <f t="shared" si="359"/>
        <v>0</v>
      </c>
    </row>
    <row r="447" spans="1:25" ht="14.25" x14ac:dyDescent="0.15">
      <c r="A447" s="148"/>
      <c r="B447" s="148"/>
      <c r="C447" s="81"/>
      <c r="D447" s="152"/>
      <c r="E447" s="77">
        <f t="shared" si="347"/>
        <v>0</v>
      </c>
      <c r="F447" s="152"/>
      <c r="G447" s="77">
        <f t="shared" si="348"/>
        <v>0</v>
      </c>
      <c r="H447" s="152"/>
      <c r="I447" s="124">
        <f t="shared" si="349"/>
        <v>0</v>
      </c>
      <c r="J447" s="152"/>
      <c r="K447" s="129">
        <f t="shared" si="350"/>
        <v>0</v>
      </c>
      <c r="L447" s="63">
        <f t="shared" si="351"/>
        <v>0</v>
      </c>
      <c r="M447" s="64">
        <f t="shared" si="352"/>
        <v>0</v>
      </c>
      <c r="N447" s="152"/>
      <c r="O447" s="77">
        <f t="shared" si="353"/>
        <v>0</v>
      </c>
      <c r="P447" s="152"/>
      <c r="Q447" s="77">
        <f t="shared" si="354"/>
        <v>0</v>
      </c>
      <c r="R447" s="152"/>
      <c r="S447" s="77">
        <f t="shared" si="355"/>
        <v>0</v>
      </c>
      <c r="T447" s="152"/>
      <c r="U447" s="77">
        <f t="shared" si="356"/>
        <v>0</v>
      </c>
      <c r="V447" s="152"/>
      <c r="W447" s="77">
        <f t="shared" si="357"/>
        <v>0</v>
      </c>
      <c r="X447" s="63">
        <f t="shared" si="358"/>
        <v>0</v>
      </c>
      <c r="Y447" s="64">
        <f t="shared" si="359"/>
        <v>0</v>
      </c>
    </row>
    <row r="448" spans="1:25" ht="15" thickBot="1" x14ac:dyDescent="0.2">
      <c r="A448" s="150"/>
      <c r="B448" s="150"/>
      <c r="C448" s="87"/>
      <c r="D448" s="195"/>
      <c r="E448" s="78">
        <f t="shared" si="347"/>
        <v>0</v>
      </c>
      <c r="F448" s="195"/>
      <c r="G448" s="78">
        <f t="shared" si="348"/>
        <v>0</v>
      </c>
      <c r="H448" s="195"/>
      <c r="I448" s="125">
        <f t="shared" si="349"/>
        <v>0</v>
      </c>
      <c r="J448" s="195"/>
      <c r="K448" s="130">
        <f t="shared" si="350"/>
        <v>0</v>
      </c>
      <c r="L448" s="73">
        <f t="shared" si="351"/>
        <v>0</v>
      </c>
      <c r="M448" s="74">
        <f t="shared" si="352"/>
        <v>0</v>
      </c>
      <c r="N448" s="195"/>
      <c r="O448" s="78">
        <f t="shared" si="353"/>
        <v>0</v>
      </c>
      <c r="P448" s="195"/>
      <c r="Q448" s="78">
        <f t="shared" si="354"/>
        <v>0</v>
      </c>
      <c r="R448" s="195"/>
      <c r="S448" s="78">
        <f t="shared" si="355"/>
        <v>0</v>
      </c>
      <c r="T448" s="195"/>
      <c r="U448" s="78">
        <f t="shared" si="356"/>
        <v>0</v>
      </c>
      <c r="V448" s="195"/>
      <c r="W448" s="78">
        <f t="shared" si="357"/>
        <v>0</v>
      </c>
      <c r="X448" s="73">
        <f t="shared" si="358"/>
        <v>0</v>
      </c>
      <c r="Y448" s="74">
        <f t="shared" si="359"/>
        <v>0</v>
      </c>
    </row>
    <row r="449" spans="1:28" ht="15" thickBot="1" x14ac:dyDescent="0.2">
      <c r="A449" s="187"/>
      <c r="B449" s="187"/>
      <c r="C449" s="85"/>
      <c r="D449" s="58"/>
      <c r="E449" s="80">
        <f>SUM(E438:E448)</f>
        <v>0</v>
      </c>
      <c r="F449" s="58"/>
      <c r="G449" s="80">
        <f>SUM(G438:G448)</f>
        <v>0</v>
      </c>
      <c r="H449" s="58"/>
      <c r="I449" s="121">
        <f>SUM(I438:I448)</f>
        <v>0</v>
      </c>
      <c r="J449" s="58"/>
      <c r="K449" s="80">
        <f>SUM(K438:K448)</f>
        <v>0</v>
      </c>
      <c r="L449" s="69" t="s">
        <v>10</v>
      </c>
      <c r="M449" s="70">
        <f>SUM(M438:M448)</f>
        <v>0</v>
      </c>
      <c r="N449" s="58"/>
      <c r="O449" s="80">
        <f>SUM(O438:O448)</f>
        <v>0</v>
      </c>
      <c r="P449" s="58"/>
      <c r="Q449" s="80">
        <f>SUM(Q438:Q448)</f>
        <v>0</v>
      </c>
      <c r="R449" s="58"/>
      <c r="S449" s="80">
        <f>SUM(S438:S448)</f>
        <v>0</v>
      </c>
      <c r="T449" s="58"/>
      <c r="U449" s="80">
        <f>SUM(U438:U448)</f>
        <v>0</v>
      </c>
      <c r="V449" s="58"/>
      <c r="W449" s="80">
        <f>SUM(W438:W448)</f>
        <v>0</v>
      </c>
      <c r="X449" s="69" t="s">
        <v>10</v>
      </c>
      <c r="Y449" s="70">
        <f>SUM(Y438:Y448)</f>
        <v>0</v>
      </c>
    </row>
    <row r="450" spans="1:28" s="88" customFormat="1" ht="44.25" customHeight="1" thickBot="1" x14ac:dyDescent="0.2">
      <c r="A450" s="217" t="s">
        <v>10</v>
      </c>
      <c r="B450" s="218"/>
      <c r="C450" s="219"/>
      <c r="E450" s="90">
        <f>E8+E19+E26+E37+E42+E53+E58+E68+E78+E82+E90+E98+E103+E117+E121+E126+E130+E136+E141+E146+E153+E160+E176+E185+E196+E201+E212+E223+E234+E243+E239+E252+E258+E269+E280+E291+E298+E304+E308+E318+E321+E325+E338+E372+E384+E394+E399+E410+E421+E432+E437+E449+E86+E313</f>
        <v>0</v>
      </c>
      <c r="G450" s="90">
        <f>G8+G19+G26+G37+G42+G53+G58+G68+G78+G82+G90+G98+G103+G117+G121+G126+G130+G136+G141+G146+G153+G160+G176+G185+G196+G201+G212+G223+G234+G243+G239+G252+G258+G269+G280+G291+G298+G304+G308+G318+G321+G325+G338+G372+G384+G394+G399+G410+G421+G432+G437+G449+G86+G313</f>
        <v>0</v>
      </c>
      <c r="I450" s="90">
        <f>I8+I19+I26+I37+I42+I53+I58+I68+I78+I82+I90+I98+I103+I117+I121+I126+I130+I136+I141+I146+I153+I160+I176+I185+I196+I201+I212+I223+I234+I243+I239+I252+I258+I269+I280+I291+I298+I304+I308+I318+I321+I325+I338+I372+I384+I394+I399+I410+I421+I432+I437+I449+I86+I313</f>
        <v>0</v>
      </c>
      <c r="K450" s="90">
        <f>K8+K19+K26+K37+K42+K53+K58+K68+K78+K82+K90+K98+K103+K117+K121+K126+K130+K136+K141+K146+K153+K160+K176+K185+K196+K201+K212+K223+K234+K243+K239+K252+K258+K269+K280+K291+K298+K304+K308+K318+K321+K325+K338+K372+K384+K394+K399+K410+K421+K432+K437+K449+K86+K313</f>
        <v>0</v>
      </c>
      <c r="L450" s="89"/>
      <c r="M450" s="90">
        <f>M8+M19+M26+M37+M42+M53+M58+M68+M78+M82+M90+M98+M103+M117+M121+M126+M130+M136+M141+M146+M153+M160+M176+M185+M196+M201+M212+M223+M234+M243+M239+M252+M258+M269+M280+M291+M298+M304+M308+M318+M321+M325+M338+M372+M384+M394+M399+M410+M421+M432+M437+M449+M86+M313</f>
        <v>0</v>
      </c>
      <c r="O450" s="90">
        <f>O8+O19+O26+O37+O42+O53+O58+O68+O78+O82+O90+O98+O103+O117+O121+O126+O130+O136+O141+O146+O153+O160+O176+O185+O196+O201+O212+O223+O234+O243+O239+O252+O258+O269+O280+O291+O298+O304+O308+O318+O321+O325+O338+O372+O384+O394+O399+O410+O421+O432+O437+O449+O86+O313</f>
        <v>0</v>
      </c>
      <c r="Q450" s="90">
        <f>Q8+Q19+Q26+Q37+Q42+Q53+Q58+Q68+Q78+Q82+Q90+Q98+Q103+Q117+Q121+Q126+Q130+Q136+Q141+Q146+Q153+Q160+Q176+Q185+Q196+Q201+Q212+Q223+Q234+Q243+Q239+Q252+Q258+Q269+Q280+Q291+Q298+Q304+Q308+Q318+Q321+Q325+Q338+Q372+Q384+Q394+Q399+Q410+Q421+Q432+Q437+Q449+Q86+Q313</f>
        <v>0</v>
      </c>
      <c r="S450" s="90">
        <f>S8+S19+S26+S37+S42+S53+S58+S68+S78+S82+S90+S98+S103+S117+S121+S126+S130+S136+S141+S146+S153+S160+S176+S185+S196+S201+S212+S223+S234+S243+S239+S252+S258+S269+S280+S291+S298+S304+S308+S318+S321+S325+S338+S372+S384+S394+S399+S410+S421+S432+S437+S449+S86+S313</f>
        <v>0</v>
      </c>
      <c r="U450" s="90">
        <f>U8+U19+U26+U37+U42+U53+U58+U68+U78+U82+U90+U98+U103+U117+U121+U126+U130+U136+U141+U146+U153+U160+U176+U185+U196+U201+U212+U223+U234+U243+U239+U252+U258+U269+U280+U291+U298+U304+U308+U318+U321+U325+U338+U372+U384+U394+U399+U410+U421+U432+U437+U449+U86+U313</f>
        <v>0</v>
      </c>
      <c r="W450" s="90">
        <f>W8+W19+W26+W37+W42+W53+W58+W68+W78+W82+W90+W98+W103+W117+W121+W126+W130+W136+W141+W146+W153+W160+W176+W185+W196+W201+W212+W223+W234+W243+W239+W252+W258+W269+W280+W291+W298+W304+W308+W318+W321+W325+W338+W372+W384+W394+W399+W410+W421+W432+W437+W449+W86+W313</f>
        <v>0</v>
      </c>
      <c r="X450" s="89"/>
      <c r="Y450" s="90">
        <f>Y8+Y19+Y26+Y37+Y42+Y53+Y58+Y68+Y78+Y82+Y90+Y98+Y103+Y117+Y121+Y126+Y130+Y136+Y141+Y146+Y153+Y160+Y176+Y185+Y196+Y201+Y212+Y223+Y234+Y243+Y239+Y252+Y258+Y269+Y280+Y291+Y298+Y304+Y308+Y318+Y321+Y325+Y338+Y372+Y384+Y394+Y399+Y410+Y421+Y432+Y437+Y449+Y86+Y313</f>
        <v>0</v>
      </c>
      <c r="AA450"/>
      <c r="AB450"/>
    </row>
    <row r="453" spans="1:28" ht="18.75" x14ac:dyDescent="0.15">
      <c r="AA453" s="88"/>
      <c r="AB453" s="88"/>
    </row>
  </sheetData>
  <mergeCells count="15">
    <mergeCell ref="X1:Y1"/>
    <mergeCell ref="T1:U1"/>
    <mergeCell ref="A450:C450"/>
    <mergeCell ref="V1:W1"/>
    <mergeCell ref="B1:B2"/>
    <mergeCell ref="C1:C2"/>
    <mergeCell ref="D1:E1"/>
    <mergeCell ref="F1:G1"/>
    <mergeCell ref="J1:K1"/>
    <mergeCell ref="L1:M1"/>
    <mergeCell ref="N1:O1"/>
    <mergeCell ref="P1:Q1"/>
    <mergeCell ref="R1:S1"/>
    <mergeCell ref="A1:A2"/>
    <mergeCell ref="H1:I1"/>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B453"/>
  <sheetViews>
    <sheetView zoomScale="88" zoomScaleNormal="88" workbookViewId="0">
      <pane xSplit="3" ySplit="2" topLeftCell="D69" activePane="bottomRight" state="frozen"/>
      <selection activeCell="H466" sqref="H466"/>
      <selection pane="topRight" activeCell="H466" sqref="H466"/>
      <selection pane="bottomLeft" activeCell="H466" sqref="H466"/>
      <selection pane="bottomRight" activeCell="B83" sqref="B83"/>
    </sheetView>
  </sheetViews>
  <sheetFormatPr defaultRowHeight="13.5" x14ac:dyDescent="0.15"/>
  <cols>
    <col min="2" max="2" width="26.25" bestFit="1" customWidth="1"/>
    <col min="3" max="3" width="7.125" customWidth="1"/>
    <col min="4" max="4" width="5.625" customWidth="1"/>
    <col min="5" max="5" width="6" customWidth="1"/>
    <col min="6" max="6" width="5.625" customWidth="1"/>
    <col min="7" max="7" width="6" customWidth="1"/>
    <col min="8" max="8" width="5.625" customWidth="1"/>
    <col min="9" max="9" width="6" customWidth="1"/>
    <col min="10" max="10" width="5.625" customWidth="1"/>
    <col min="11" max="11" width="6" customWidth="1"/>
    <col min="12" max="12" width="9.625" style="1" customWidth="1"/>
    <col min="13" max="13" width="9.625" customWidth="1"/>
    <col min="14" max="23" width="5.625" customWidth="1"/>
    <col min="24" max="24" width="9.625" style="1" customWidth="1"/>
    <col min="25" max="25" width="9.625" customWidth="1"/>
    <col min="28" max="28" width="26.25" bestFit="1" customWidth="1"/>
  </cols>
  <sheetData>
    <row r="1" spans="1:28" ht="13.5" customHeight="1" x14ac:dyDescent="0.15">
      <c r="A1" s="211" t="s">
        <v>18</v>
      </c>
      <c r="B1" s="213" t="s">
        <v>53</v>
      </c>
      <c r="C1" s="215" t="s">
        <v>54</v>
      </c>
      <c r="D1" s="205" t="s">
        <v>0</v>
      </c>
      <c r="E1" s="206"/>
      <c r="F1" s="205" t="s">
        <v>52</v>
      </c>
      <c r="G1" s="206"/>
      <c r="H1" s="205" t="s">
        <v>2</v>
      </c>
      <c r="I1" s="210"/>
      <c r="J1" s="205" t="s">
        <v>3</v>
      </c>
      <c r="K1" s="209"/>
      <c r="L1" s="207" t="s">
        <v>9</v>
      </c>
      <c r="M1" s="208"/>
      <c r="N1" s="205" t="s">
        <v>4</v>
      </c>
      <c r="O1" s="206"/>
      <c r="P1" s="205" t="s">
        <v>5</v>
      </c>
      <c r="Q1" s="206"/>
      <c r="R1" s="205" t="s">
        <v>6</v>
      </c>
      <c r="S1" s="206"/>
      <c r="T1" s="205" t="s">
        <v>7</v>
      </c>
      <c r="U1" s="206"/>
      <c r="V1" s="205" t="s">
        <v>8</v>
      </c>
      <c r="W1" s="206"/>
      <c r="X1" s="207" t="s">
        <v>10</v>
      </c>
      <c r="Y1" s="208"/>
    </row>
    <row r="2" spans="1:28" x14ac:dyDescent="0.15">
      <c r="A2" s="212"/>
      <c r="B2" s="214"/>
      <c r="C2" s="216"/>
      <c r="D2" s="45" t="s">
        <v>51</v>
      </c>
      <c r="E2" s="75" t="s">
        <v>50</v>
      </c>
      <c r="F2" s="45" t="s">
        <v>51</v>
      </c>
      <c r="G2" s="75" t="s">
        <v>50</v>
      </c>
      <c r="H2" s="48" t="s">
        <v>51</v>
      </c>
      <c r="I2" s="122" t="s">
        <v>50</v>
      </c>
      <c r="J2" s="48" t="s">
        <v>51</v>
      </c>
      <c r="K2" s="127" t="s">
        <v>50</v>
      </c>
      <c r="L2" s="59" t="s">
        <v>51</v>
      </c>
      <c r="M2" s="60" t="s">
        <v>50</v>
      </c>
      <c r="N2" s="48" t="s">
        <v>51</v>
      </c>
      <c r="O2" s="75" t="s">
        <v>50</v>
      </c>
      <c r="P2" s="48" t="s">
        <v>51</v>
      </c>
      <c r="Q2" s="75" t="s">
        <v>50</v>
      </c>
      <c r="R2" s="48" t="s">
        <v>51</v>
      </c>
      <c r="S2" s="75" t="s">
        <v>50</v>
      </c>
      <c r="T2" s="48" t="s">
        <v>51</v>
      </c>
      <c r="U2" s="75" t="s">
        <v>50</v>
      </c>
      <c r="V2" s="48" t="s">
        <v>51</v>
      </c>
      <c r="W2" s="75" t="s">
        <v>50</v>
      </c>
      <c r="X2" s="59" t="s">
        <v>51</v>
      </c>
      <c r="Y2" s="60" t="s">
        <v>50</v>
      </c>
    </row>
    <row r="3" spans="1:28" ht="14.25" x14ac:dyDescent="0.15">
      <c r="A3" s="180">
        <v>1</v>
      </c>
      <c r="B3" s="180" t="s">
        <v>71</v>
      </c>
      <c r="C3" s="81">
        <v>1</v>
      </c>
      <c r="D3" s="155"/>
      <c r="E3" s="76">
        <f>$C3*D3</f>
        <v>0</v>
      </c>
      <c r="F3" s="155"/>
      <c r="G3" s="76">
        <f>$C3*F3</f>
        <v>0</v>
      </c>
      <c r="H3" s="155"/>
      <c r="I3" s="123">
        <f>$C3*H3</f>
        <v>0</v>
      </c>
      <c r="J3" s="155"/>
      <c r="K3" s="128">
        <f>$C3*J3</f>
        <v>0</v>
      </c>
      <c r="L3" s="61">
        <f>D3+F3+H3+J3</f>
        <v>0</v>
      </c>
      <c r="M3" s="62">
        <f>$C3*L3</f>
        <v>0</v>
      </c>
      <c r="N3" s="155"/>
      <c r="O3" s="76">
        <f>$C3*N3</f>
        <v>0</v>
      </c>
      <c r="P3" s="155"/>
      <c r="Q3" s="76">
        <f>$C3*P3</f>
        <v>0</v>
      </c>
      <c r="R3" s="155"/>
      <c r="S3" s="76">
        <f>$C3*R3</f>
        <v>0</v>
      </c>
      <c r="T3" s="155"/>
      <c r="U3" s="76">
        <f>$C3*T3</f>
        <v>0</v>
      </c>
      <c r="V3" s="155"/>
      <c r="W3" s="76">
        <f>$C3*V3</f>
        <v>0</v>
      </c>
      <c r="X3" s="61">
        <f>D3+F3+H3+J3+N3+P3+R3+T3+V3</f>
        <v>0</v>
      </c>
      <c r="Y3" s="62">
        <f>$C3*X3</f>
        <v>0</v>
      </c>
      <c r="AA3" s="136">
        <v>1</v>
      </c>
      <c r="AB3" s="136" t="s">
        <v>96</v>
      </c>
    </row>
    <row r="4" spans="1:28" ht="14.25" x14ac:dyDescent="0.15">
      <c r="A4" s="180"/>
      <c r="B4" s="180"/>
      <c r="C4" s="81">
        <v>6</v>
      </c>
      <c r="D4" s="156"/>
      <c r="E4" s="77">
        <f t="shared" ref="E4:E67" si="0">$C4*D4</f>
        <v>0</v>
      </c>
      <c r="F4" s="156"/>
      <c r="G4" s="77">
        <f>$C4*F4</f>
        <v>0</v>
      </c>
      <c r="H4" s="156"/>
      <c r="I4" s="124">
        <f>$C4*H4</f>
        <v>0</v>
      </c>
      <c r="J4" s="156"/>
      <c r="K4" s="129">
        <f>$C4*J4</f>
        <v>0</v>
      </c>
      <c r="L4" s="63">
        <f>D4+F4+H4+J4</f>
        <v>0</v>
      </c>
      <c r="M4" s="64">
        <f>$C4*L4</f>
        <v>0</v>
      </c>
      <c r="N4" s="156"/>
      <c r="O4" s="77">
        <f>$C4*N4</f>
        <v>0</v>
      </c>
      <c r="P4" s="156"/>
      <c r="Q4" s="77">
        <f>$C4*P4</f>
        <v>0</v>
      </c>
      <c r="R4" s="156"/>
      <c r="S4" s="77">
        <f>$C4*R4</f>
        <v>0</v>
      </c>
      <c r="T4" s="156"/>
      <c r="U4" s="77">
        <f>$C4*T4</f>
        <v>0</v>
      </c>
      <c r="V4" s="156"/>
      <c r="W4" s="77">
        <f>$C4*V4</f>
        <v>0</v>
      </c>
      <c r="X4" s="63">
        <f>D4+F4+H4+J4+N4+P4+R4+T4+V4</f>
        <v>0</v>
      </c>
      <c r="Y4" s="64">
        <f>$C4*X4</f>
        <v>0</v>
      </c>
      <c r="AA4" s="93">
        <v>2</v>
      </c>
      <c r="AB4" s="93" t="s">
        <v>19</v>
      </c>
    </row>
    <row r="5" spans="1:28" ht="14.25" x14ac:dyDescent="0.15">
      <c r="A5" s="180"/>
      <c r="B5" s="180"/>
      <c r="C5" s="81"/>
      <c r="D5" s="156"/>
      <c r="E5" s="77">
        <f t="shared" si="0"/>
        <v>0</v>
      </c>
      <c r="F5" s="156"/>
      <c r="G5" s="77">
        <f>$C5*F5</f>
        <v>0</v>
      </c>
      <c r="H5" s="156"/>
      <c r="I5" s="124">
        <f>$C5*H5</f>
        <v>0</v>
      </c>
      <c r="J5" s="156"/>
      <c r="K5" s="129">
        <f>$C5*J5</f>
        <v>0</v>
      </c>
      <c r="L5" s="63">
        <f>D5+F5+H5+J5</f>
        <v>0</v>
      </c>
      <c r="M5" s="64">
        <f>$C5*L5</f>
        <v>0</v>
      </c>
      <c r="N5" s="156"/>
      <c r="O5" s="77">
        <f>$C5*N5</f>
        <v>0</v>
      </c>
      <c r="P5" s="156"/>
      <c r="Q5" s="77">
        <f>$C5*P5</f>
        <v>0</v>
      </c>
      <c r="R5" s="156"/>
      <c r="S5" s="77">
        <f>$C5*R5</f>
        <v>0</v>
      </c>
      <c r="T5" s="156"/>
      <c r="U5" s="77">
        <f>$C5*T5</f>
        <v>0</v>
      </c>
      <c r="V5" s="156"/>
      <c r="W5" s="77">
        <f>$C5*V5</f>
        <v>0</v>
      </c>
      <c r="X5" s="63">
        <f>D5+F5+H5+J5+N5+P5+R5+T5+V5</f>
        <v>0</v>
      </c>
      <c r="Y5" s="64">
        <f>$C5*X5</f>
        <v>0</v>
      </c>
      <c r="AA5" s="53">
        <v>3</v>
      </c>
      <c r="AB5" s="53" t="s">
        <v>97</v>
      </c>
    </row>
    <row r="6" spans="1:28" ht="14.25" x14ac:dyDescent="0.15">
      <c r="A6" s="180"/>
      <c r="B6" s="180"/>
      <c r="C6" s="81"/>
      <c r="D6" s="156"/>
      <c r="E6" s="77">
        <f t="shared" si="0"/>
        <v>0</v>
      </c>
      <c r="F6" s="156"/>
      <c r="G6" s="77">
        <f>$C6*F6</f>
        <v>0</v>
      </c>
      <c r="H6" s="156"/>
      <c r="I6" s="124">
        <f>$C6*H6</f>
        <v>0</v>
      </c>
      <c r="J6" s="156"/>
      <c r="K6" s="129">
        <f>$C6*J6</f>
        <v>0</v>
      </c>
      <c r="L6" s="65">
        <f>D6+F6+H6+J6</f>
        <v>0</v>
      </c>
      <c r="M6" s="66">
        <f>$C6*L6</f>
        <v>0</v>
      </c>
      <c r="N6" s="156"/>
      <c r="O6" s="77">
        <f>$C6*N6</f>
        <v>0</v>
      </c>
      <c r="P6" s="156"/>
      <c r="Q6" s="77">
        <f>$C6*P6</f>
        <v>0</v>
      </c>
      <c r="R6" s="156"/>
      <c r="S6" s="77">
        <f>$C6*R6</f>
        <v>0</v>
      </c>
      <c r="T6" s="156"/>
      <c r="U6" s="77">
        <f>$C6*T6</f>
        <v>0</v>
      </c>
      <c r="V6" s="156"/>
      <c r="W6" s="77">
        <f>$C6*V6</f>
        <v>0</v>
      </c>
      <c r="X6" s="65">
        <f>D6+F6+H6+J6+N6+P6+R6+T6+V6</f>
        <v>0</v>
      </c>
      <c r="Y6" s="66">
        <f>$C6*X6</f>
        <v>0</v>
      </c>
      <c r="AA6" s="51">
        <v>4</v>
      </c>
      <c r="AB6" s="51" t="s">
        <v>98</v>
      </c>
    </row>
    <row r="7" spans="1:28" ht="15" thickBot="1" x14ac:dyDescent="0.2">
      <c r="A7" s="181"/>
      <c r="B7" s="181"/>
      <c r="C7" s="82"/>
      <c r="D7" s="50"/>
      <c r="E7" s="78">
        <f t="shared" si="0"/>
        <v>0</v>
      </c>
      <c r="F7" s="50"/>
      <c r="G7" s="78">
        <f>$C7*F7</f>
        <v>0</v>
      </c>
      <c r="H7" s="50"/>
      <c r="I7" s="125">
        <f>$C7*H7</f>
        <v>0</v>
      </c>
      <c r="J7" s="50"/>
      <c r="K7" s="130">
        <f>$C7*J7</f>
        <v>0</v>
      </c>
      <c r="L7" s="67">
        <f>D7+F7+H7+J7</f>
        <v>0</v>
      </c>
      <c r="M7" s="68">
        <f>$C7*L7</f>
        <v>0</v>
      </c>
      <c r="N7" s="50"/>
      <c r="O7" s="78">
        <f>$C7*N7</f>
        <v>0</v>
      </c>
      <c r="P7" s="50"/>
      <c r="Q7" s="78">
        <f>$C7*P7</f>
        <v>0</v>
      </c>
      <c r="R7" s="50"/>
      <c r="S7" s="78">
        <f>$C7*R7</f>
        <v>0</v>
      </c>
      <c r="T7" s="50"/>
      <c r="U7" s="78">
        <f>$C7*T7</f>
        <v>0</v>
      </c>
      <c r="V7" s="50"/>
      <c r="W7" s="78">
        <f>$C7*V7</f>
        <v>0</v>
      </c>
      <c r="X7" s="67">
        <f>D7+F7+H7+J7+N7+P7+R7+T7+V7</f>
        <v>0</v>
      </c>
      <c r="Y7" s="68">
        <f>$C7*X7</f>
        <v>0</v>
      </c>
      <c r="AA7" s="53">
        <v>5</v>
      </c>
      <c r="AB7" s="53" t="s">
        <v>99</v>
      </c>
    </row>
    <row r="8" spans="1:28" ht="15" thickBot="1" x14ac:dyDescent="0.2">
      <c r="A8" s="180"/>
      <c r="B8" s="180"/>
      <c r="C8" s="83"/>
      <c r="D8" s="57"/>
      <c r="E8" s="80">
        <f>SUM(E3:E7)</f>
        <v>0</v>
      </c>
      <c r="F8" s="57"/>
      <c r="G8" s="80">
        <f>SUM(G3:G7)</f>
        <v>0</v>
      </c>
      <c r="H8" s="57"/>
      <c r="I8" s="121">
        <f>SUM(I3:I7)</f>
        <v>0</v>
      </c>
      <c r="J8" s="57"/>
      <c r="K8" s="80">
        <f>SUM(K3:K7)</f>
        <v>0</v>
      </c>
      <c r="L8" s="69" t="s">
        <v>10</v>
      </c>
      <c r="M8" s="70">
        <f>SUM(M3:M7)</f>
        <v>0</v>
      </c>
      <c r="N8" s="57"/>
      <c r="O8" s="80">
        <f>SUM(O3:O7)</f>
        <v>0</v>
      </c>
      <c r="P8" s="57"/>
      <c r="Q8" s="80">
        <f>SUM(Q3:Q7)</f>
        <v>0</v>
      </c>
      <c r="R8" s="57"/>
      <c r="S8" s="80">
        <f>SUM(S3:S7)</f>
        <v>0</v>
      </c>
      <c r="T8" s="57"/>
      <c r="U8" s="80">
        <f>SUM(U3:U7)</f>
        <v>0</v>
      </c>
      <c r="V8" s="57"/>
      <c r="W8" s="80">
        <f>SUM(W3:W7)</f>
        <v>0</v>
      </c>
      <c r="X8" s="69" t="s">
        <v>10</v>
      </c>
      <c r="Y8" s="70">
        <f>SUM(Y3:Y7)</f>
        <v>0</v>
      </c>
      <c r="AA8" s="51">
        <v>6</v>
      </c>
      <c r="AB8" s="51" t="s">
        <v>100</v>
      </c>
    </row>
    <row r="9" spans="1:28" ht="14.25" x14ac:dyDescent="0.15">
      <c r="A9" s="154">
        <v>3</v>
      </c>
      <c r="B9" s="154" t="s">
        <v>20</v>
      </c>
      <c r="C9" s="84">
        <v>12</v>
      </c>
      <c r="D9" s="54"/>
      <c r="E9" s="79">
        <f t="shared" si="0"/>
        <v>0</v>
      </c>
      <c r="F9" s="54"/>
      <c r="G9" s="79">
        <f t="shared" ref="G9:G18" si="1">$C9*F9</f>
        <v>0</v>
      </c>
      <c r="H9" s="54"/>
      <c r="I9" s="126">
        <f t="shared" ref="I9:I18" si="2">$C9*H9</f>
        <v>0</v>
      </c>
      <c r="J9" s="54"/>
      <c r="K9" s="131">
        <f t="shared" ref="K9:K18" si="3">$C9*J9</f>
        <v>0</v>
      </c>
      <c r="L9" s="71">
        <f t="shared" ref="L9:L18" si="4">D9+F9+H9+J9</f>
        <v>0</v>
      </c>
      <c r="M9" s="72">
        <f t="shared" ref="M9:M18" si="5">$C9*L9</f>
        <v>0</v>
      </c>
      <c r="N9" s="54"/>
      <c r="O9" s="79">
        <f t="shared" ref="O9:O18" si="6">$C9*N9</f>
        <v>0</v>
      </c>
      <c r="P9" s="54"/>
      <c r="Q9" s="79">
        <f t="shared" ref="Q9:Q18" si="7">$C9*P9</f>
        <v>0</v>
      </c>
      <c r="R9" s="54"/>
      <c r="S9" s="79">
        <f t="shared" ref="S9:S18" si="8">$C9*R9</f>
        <v>0</v>
      </c>
      <c r="T9" s="54"/>
      <c r="U9" s="79">
        <f t="shared" ref="U9:U18" si="9">$C9*T9</f>
        <v>0</v>
      </c>
      <c r="V9" s="54"/>
      <c r="W9" s="79">
        <f t="shared" ref="W9:W18" si="10">$C9*V9</f>
        <v>0</v>
      </c>
      <c r="X9" s="71">
        <f t="shared" ref="X9:X18" si="11">D9+F9+H9+J9+N9+P9+R9+T9+V9</f>
        <v>0</v>
      </c>
      <c r="Y9" s="72">
        <f t="shared" ref="Y9:Y18" si="12">$C9*X9</f>
        <v>0</v>
      </c>
      <c r="AA9" s="53">
        <v>7</v>
      </c>
      <c r="AB9" s="53" t="s">
        <v>142</v>
      </c>
    </row>
    <row r="10" spans="1:28" ht="14.25" x14ac:dyDescent="0.15">
      <c r="A10" s="148"/>
      <c r="B10" s="148"/>
      <c r="C10" s="81">
        <v>25</v>
      </c>
      <c r="D10" s="49"/>
      <c r="E10" s="77">
        <f t="shared" si="0"/>
        <v>0</v>
      </c>
      <c r="F10" s="49"/>
      <c r="G10" s="77">
        <f t="shared" si="1"/>
        <v>0</v>
      </c>
      <c r="H10" s="49"/>
      <c r="I10" s="124">
        <f t="shared" si="2"/>
        <v>0</v>
      </c>
      <c r="J10" s="49"/>
      <c r="K10" s="129">
        <f t="shared" si="3"/>
        <v>0</v>
      </c>
      <c r="L10" s="63">
        <f t="shared" si="4"/>
        <v>0</v>
      </c>
      <c r="M10" s="64">
        <f t="shared" si="5"/>
        <v>0</v>
      </c>
      <c r="N10" s="49"/>
      <c r="O10" s="77">
        <f t="shared" si="6"/>
        <v>0</v>
      </c>
      <c r="P10" s="49"/>
      <c r="Q10" s="77">
        <f t="shared" si="7"/>
        <v>0</v>
      </c>
      <c r="R10" s="49"/>
      <c r="S10" s="77">
        <f t="shared" si="8"/>
        <v>0</v>
      </c>
      <c r="T10" s="49"/>
      <c r="U10" s="77">
        <f t="shared" si="9"/>
        <v>0</v>
      </c>
      <c r="V10" s="49"/>
      <c r="W10" s="77">
        <f t="shared" si="10"/>
        <v>0</v>
      </c>
      <c r="X10" s="63">
        <f t="shared" si="11"/>
        <v>0</v>
      </c>
      <c r="Y10" s="64">
        <f t="shared" si="12"/>
        <v>0</v>
      </c>
      <c r="AA10" s="51">
        <v>8</v>
      </c>
      <c r="AB10" s="51" t="s">
        <v>102</v>
      </c>
    </row>
    <row r="11" spans="1:28" ht="14.25" x14ac:dyDescent="0.15">
      <c r="A11" s="148"/>
      <c r="B11" s="148"/>
      <c r="C11" s="81">
        <v>32</v>
      </c>
      <c r="D11" s="49"/>
      <c r="E11" s="77">
        <f t="shared" si="0"/>
        <v>0</v>
      </c>
      <c r="F11" s="49"/>
      <c r="G11" s="77">
        <f t="shared" si="1"/>
        <v>0</v>
      </c>
      <c r="H11" s="49"/>
      <c r="I11" s="124">
        <f t="shared" si="2"/>
        <v>0</v>
      </c>
      <c r="J11" s="49"/>
      <c r="K11" s="129">
        <f t="shared" si="3"/>
        <v>0</v>
      </c>
      <c r="L11" s="63">
        <f t="shared" si="4"/>
        <v>0</v>
      </c>
      <c r="M11" s="64">
        <f t="shared" si="5"/>
        <v>0</v>
      </c>
      <c r="N11" s="49"/>
      <c r="O11" s="77">
        <f t="shared" si="6"/>
        <v>0</v>
      </c>
      <c r="P11" s="49"/>
      <c r="Q11" s="77">
        <f t="shared" si="7"/>
        <v>0</v>
      </c>
      <c r="R11" s="49"/>
      <c r="S11" s="77">
        <f t="shared" si="8"/>
        <v>0</v>
      </c>
      <c r="T11" s="49"/>
      <c r="U11" s="77">
        <f t="shared" si="9"/>
        <v>0</v>
      </c>
      <c r="V11" s="49"/>
      <c r="W11" s="77">
        <f t="shared" si="10"/>
        <v>0</v>
      </c>
      <c r="X11" s="63">
        <f t="shared" si="11"/>
        <v>0</v>
      </c>
      <c r="Y11" s="64">
        <f t="shared" si="12"/>
        <v>0</v>
      </c>
      <c r="AA11" s="53">
        <v>9</v>
      </c>
      <c r="AB11" s="53" t="s">
        <v>103</v>
      </c>
    </row>
    <row r="12" spans="1:28" ht="14.25" x14ac:dyDescent="0.15">
      <c r="A12" s="148"/>
      <c r="B12" s="148"/>
      <c r="C12" s="81">
        <v>50</v>
      </c>
      <c r="D12" s="49"/>
      <c r="E12" s="77">
        <f t="shared" si="0"/>
        <v>0</v>
      </c>
      <c r="F12" s="49"/>
      <c r="G12" s="77">
        <f t="shared" si="1"/>
        <v>0</v>
      </c>
      <c r="H12" s="49"/>
      <c r="I12" s="124">
        <f t="shared" si="2"/>
        <v>0</v>
      </c>
      <c r="J12" s="49"/>
      <c r="K12" s="129">
        <f t="shared" si="3"/>
        <v>0</v>
      </c>
      <c r="L12" s="63">
        <f t="shared" si="4"/>
        <v>0</v>
      </c>
      <c r="M12" s="64">
        <f t="shared" si="5"/>
        <v>0</v>
      </c>
      <c r="N12" s="49"/>
      <c r="O12" s="77">
        <f t="shared" si="6"/>
        <v>0</v>
      </c>
      <c r="P12" s="49"/>
      <c r="Q12" s="77">
        <f t="shared" si="7"/>
        <v>0</v>
      </c>
      <c r="R12" s="49"/>
      <c r="S12" s="77">
        <f t="shared" si="8"/>
        <v>0</v>
      </c>
      <c r="T12" s="49"/>
      <c r="U12" s="77">
        <f t="shared" si="9"/>
        <v>0</v>
      </c>
      <c r="V12" s="49"/>
      <c r="W12" s="77">
        <f t="shared" si="10"/>
        <v>0</v>
      </c>
      <c r="X12" s="63">
        <f t="shared" si="11"/>
        <v>0</v>
      </c>
      <c r="Y12" s="64">
        <f t="shared" si="12"/>
        <v>0</v>
      </c>
      <c r="AA12" s="51">
        <v>10</v>
      </c>
      <c r="AB12" s="51" t="s">
        <v>104</v>
      </c>
    </row>
    <row r="13" spans="1:28" ht="14.25" x14ac:dyDescent="0.15">
      <c r="A13" s="148"/>
      <c r="B13" s="148"/>
      <c r="C13" s="81"/>
      <c r="D13" s="49"/>
      <c r="E13" s="77">
        <f t="shared" si="0"/>
        <v>0</v>
      </c>
      <c r="F13" s="49"/>
      <c r="G13" s="77">
        <f t="shared" si="1"/>
        <v>0</v>
      </c>
      <c r="H13" s="49"/>
      <c r="I13" s="124">
        <f t="shared" si="2"/>
        <v>0</v>
      </c>
      <c r="J13" s="49"/>
      <c r="K13" s="129">
        <f t="shared" si="3"/>
        <v>0</v>
      </c>
      <c r="L13" s="63">
        <f t="shared" si="4"/>
        <v>0</v>
      </c>
      <c r="M13" s="64">
        <f t="shared" si="5"/>
        <v>0</v>
      </c>
      <c r="N13" s="49"/>
      <c r="O13" s="77">
        <f t="shared" si="6"/>
        <v>0</v>
      </c>
      <c r="P13" s="49"/>
      <c r="Q13" s="77">
        <f t="shared" si="7"/>
        <v>0</v>
      </c>
      <c r="R13" s="49"/>
      <c r="S13" s="77">
        <f t="shared" si="8"/>
        <v>0</v>
      </c>
      <c r="T13" s="49"/>
      <c r="U13" s="77">
        <f t="shared" si="9"/>
        <v>0</v>
      </c>
      <c r="V13" s="49"/>
      <c r="W13" s="77">
        <f t="shared" si="10"/>
        <v>0</v>
      </c>
      <c r="X13" s="63">
        <f t="shared" si="11"/>
        <v>0</v>
      </c>
      <c r="Y13" s="64">
        <f t="shared" si="12"/>
        <v>0</v>
      </c>
      <c r="AA13" s="145">
        <v>12</v>
      </c>
      <c r="AB13" s="145" t="s">
        <v>23</v>
      </c>
    </row>
    <row r="14" spans="1:28" ht="14.25" x14ac:dyDescent="0.15">
      <c r="A14" s="148"/>
      <c r="B14" s="148"/>
      <c r="C14" s="81"/>
      <c r="D14" s="49"/>
      <c r="E14" s="77">
        <f t="shared" si="0"/>
        <v>0</v>
      </c>
      <c r="F14" s="49"/>
      <c r="G14" s="77">
        <f t="shared" si="1"/>
        <v>0</v>
      </c>
      <c r="H14" s="49"/>
      <c r="I14" s="124">
        <f t="shared" si="2"/>
        <v>0</v>
      </c>
      <c r="J14" s="49"/>
      <c r="K14" s="129">
        <f t="shared" si="3"/>
        <v>0</v>
      </c>
      <c r="L14" s="63">
        <f t="shared" si="4"/>
        <v>0</v>
      </c>
      <c r="M14" s="64">
        <f t="shared" si="5"/>
        <v>0</v>
      </c>
      <c r="N14" s="49"/>
      <c r="O14" s="77">
        <f t="shared" si="6"/>
        <v>0</v>
      </c>
      <c r="P14" s="49"/>
      <c r="Q14" s="77">
        <f t="shared" si="7"/>
        <v>0</v>
      </c>
      <c r="R14" s="49"/>
      <c r="S14" s="77">
        <f t="shared" si="8"/>
        <v>0</v>
      </c>
      <c r="T14" s="49"/>
      <c r="U14" s="77">
        <f t="shared" si="9"/>
        <v>0</v>
      </c>
      <c r="V14" s="49"/>
      <c r="W14" s="77">
        <f t="shared" si="10"/>
        <v>0</v>
      </c>
      <c r="X14" s="63">
        <f t="shared" si="11"/>
        <v>0</v>
      </c>
      <c r="Y14" s="64">
        <f t="shared" si="12"/>
        <v>0</v>
      </c>
      <c r="AA14" s="146">
        <v>14</v>
      </c>
      <c r="AB14" s="146" t="s">
        <v>24</v>
      </c>
    </row>
    <row r="15" spans="1:28" ht="14.25" x14ac:dyDescent="0.15">
      <c r="A15" s="148"/>
      <c r="B15" s="148"/>
      <c r="C15" s="81"/>
      <c r="D15" s="49"/>
      <c r="E15" s="77">
        <f t="shared" si="0"/>
        <v>0</v>
      </c>
      <c r="F15" s="49"/>
      <c r="G15" s="77">
        <f t="shared" si="1"/>
        <v>0</v>
      </c>
      <c r="H15" s="49"/>
      <c r="I15" s="124">
        <f t="shared" si="2"/>
        <v>0</v>
      </c>
      <c r="J15" s="49"/>
      <c r="K15" s="129">
        <f t="shared" si="3"/>
        <v>0</v>
      </c>
      <c r="L15" s="63">
        <f t="shared" si="4"/>
        <v>0</v>
      </c>
      <c r="M15" s="64">
        <f t="shared" si="5"/>
        <v>0</v>
      </c>
      <c r="N15" s="49"/>
      <c r="O15" s="77">
        <f t="shared" si="6"/>
        <v>0</v>
      </c>
      <c r="P15" s="49"/>
      <c r="Q15" s="77">
        <f t="shared" si="7"/>
        <v>0</v>
      </c>
      <c r="R15" s="49"/>
      <c r="S15" s="77">
        <f t="shared" si="8"/>
        <v>0</v>
      </c>
      <c r="T15" s="49"/>
      <c r="U15" s="77">
        <f t="shared" si="9"/>
        <v>0</v>
      </c>
      <c r="V15" s="49"/>
      <c r="W15" s="77">
        <f t="shared" si="10"/>
        <v>0</v>
      </c>
      <c r="X15" s="63">
        <f t="shared" si="11"/>
        <v>0</v>
      </c>
      <c r="Y15" s="64">
        <f t="shared" si="12"/>
        <v>0</v>
      </c>
      <c r="AA15" s="53">
        <v>15</v>
      </c>
      <c r="AB15" s="53" t="s">
        <v>105</v>
      </c>
    </row>
    <row r="16" spans="1:28" ht="14.25" x14ac:dyDescent="0.15">
      <c r="A16" s="148"/>
      <c r="B16" s="148"/>
      <c r="C16" s="81"/>
      <c r="D16" s="49"/>
      <c r="E16" s="77">
        <f t="shared" si="0"/>
        <v>0</v>
      </c>
      <c r="F16" s="49"/>
      <c r="G16" s="77">
        <f t="shared" si="1"/>
        <v>0</v>
      </c>
      <c r="H16" s="49"/>
      <c r="I16" s="124">
        <f t="shared" si="2"/>
        <v>0</v>
      </c>
      <c r="J16" s="49"/>
      <c r="K16" s="129">
        <f t="shared" si="3"/>
        <v>0</v>
      </c>
      <c r="L16" s="63">
        <f t="shared" si="4"/>
        <v>0</v>
      </c>
      <c r="M16" s="64">
        <f t="shared" si="5"/>
        <v>0</v>
      </c>
      <c r="N16" s="49"/>
      <c r="O16" s="77">
        <f t="shared" si="6"/>
        <v>0</v>
      </c>
      <c r="P16" s="49"/>
      <c r="Q16" s="77">
        <f t="shared" si="7"/>
        <v>0</v>
      </c>
      <c r="R16" s="49"/>
      <c r="S16" s="77">
        <f t="shared" si="8"/>
        <v>0</v>
      </c>
      <c r="T16" s="49"/>
      <c r="U16" s="77">
        <f t="shared" si="9"/>
        <v>0</v>
      </c>
      <c r="V16" s="49"/>
      <c r="W16" s="77">
        <f t="shared" si="10"/>
        <v>0</v>
      </c>
      <c r="X16" s="63">
        <f t="shared" si="11"/>
        <v>0</v>
      </c>
      <c r="Y16" s="64">
        <f t="shared" si="12"/>
        <v>0</v>
      </c>
      <c r="AA16" s="119">
        <v>16</v>
      </c>
      <c r="AB16" s="119" t="s">
        <v>83</v>
      </c>
    </row>
    <row r="17" spans="1:28" ht="14.25" x14ac:dyDescent="0.15">
      <c r="A17" s="148"/>
      <c r="B17" s="148"/>
      <c r="C17" s="81"/>
      <c r="D17" s="49"/>
      <c r="E17" s="77">
        <f t="shared" si="0"/>
        <v>0</v>
      </c>
      <c r="F17" s="49"/>
      <c r="G17" s="77">
        <f t="shared" si="1"/>
        <v>0</v>
      </c>
      <c r="H17" s="49"/>
      <c r="I17" s="124">
        <f t="shared" si="2"/>
        <v>0</v>
      </c>
      <c r="J17" s="49"/>
      <c r="K17" s="129">
        <f t="shared" si="3"/>
        <v>0</v>
      </c>
      <c r="L17" s="63">
        <f t="shared" si="4"/>
        <v>0</v>
      </c>
      <c r="M17" s="64">
        <f t="shared" si="5"/>
        <v>0</v>
      </c>
      <c r="N17" s="49"/>
      <c r="O17" s="77">
        <f t="shared" si="6"/>
        <v>0</v>
      </c>
      <c r="P17" s="49"/>
      <c r="Q17" s="77">
        <f t="shared" si="7"/>
        <v>0</v>
      </c>
      <c r="R17" s="49"/>
      <c r="S17" s="77">
        <f t="shared" si="8"/>
        <v>0</v>
      </c>
      <c r="T17" s="49"/>
      <c r="U17" s="77">
        <f t="shared" si="9"/>
        <v>0</v>
      </c>
      <c r="V17" s="49"/>
      <c r="W17" s="77">
        <f t="shared" si="10"/>
        <v>0</v>
      </c>
      <c r="X17" s="63">
        <f t="shared" si="11"/>
        <v>0</v>
      </c>
      <c r="Y17" s="64">
        <f t="shared" si="12"/>
        <v>0</v>
      </c>
      <c r="AA17" s="51">
        <v>17</v>
      </c>
      <c r="AB17" s="51" t="s">
        <v>106</v>
      </c>
    </row>
    <row r="18" spans="1:28" ht="15" thickBot="1" x14ac:dyDescent="0.2">
      <c r="A18" s="150"/>
      <c r="B18" s="150"/>
      <c r="C18" s="82"/>
      <c r="D18" s="56"/>
      <c r="E18" s="78">
        <f t="shared" si="0"/>
        <v>0</v>
      </c>
      <c r="F18" s="56"/>
      <c r="G18" s="78">
        <f t="shared" si="1"/>
        <v>0</v>
      </c>
      <c r="H18" s="56"/>
      <c r="I18" s="125">
        <f t="shared" si="2"/>
        <v>0</v>
      </c>
      <c r="J18" s="56"/>
      <c r="K18" s="130">
        <f t="shared" si="3"/>
        <v>0</v>
      </c>
      <c r="L18" s="65">
        <f t="shared" si="4"/>
        <v>0</v>
      </c>
      <c r="M18" s="66">
        <f t="shared" si="5"/>
        <v>0</v>
      </c>
      <c r="N18" s="56"/>
      <c r="O18" s="78">
        <f t="shared" si="6"/>
        <v>0</v>
      </c>
      <c r="P18" s="56"/>
      <c r="Q18" s="78">
        <f t="shared" si="7"/>
        <v>0</v>
      </c>
      <c r="R18" s="56"/>
      <c r="S18" s="78">
        <f t="shared" si="8"/>
        <v>0</v>
      </c>
      <c r="T18" s="56"/>
      <c r="U18" s="78">
        <f t="shared" si="9"/>
        <v>0</v>
      </c>
      <c r="V18" s="56"/>
      <c r="W18" s="78">
        <f t="shared" si="10"/>
        <v>0</v>
      </c>
      <c r="X18" s="65">
        <f t="shared" si="11"/>
        <v>0</v>
      </c>
      <c r="Y18" s="66">
        <f t="shared" si="12"/>
        <v>0</v>
      </c>
      <c r="AA18" s="53">
        <v>18</v>
      </c>
      <c r="AB18" s="53" t="s">
        <v>107</v>
      </c>
    </row>
    <row r="19" spans="1:28" ht="15" thickBot="1" x14ac:dyDescent="0.2">
      <c r="A19" s="187"/>
      <c r="B19" s="187"/>
      <c r="C19" s="85"/>
      <c r="D19" s="58"/>
      <c r="E19" s="80">
        <f>SUM(E9:E18)</f>
        <v>0</v>
      </c>
      <c r="F19" s="58"/>
      <c r="G19" s="80">
        <f>SUM(G9:G18)</f>
        <v>0</v>
      </c>
      <c r="H19" s="58"/>
      <c r="I19" s="121">
        <f>SUM(I9:I18)</f>
        <v>0</v>
      </c>
      <c r="J19" s="58"/>
      <c r="K19" s="80">
        <f>SUM(K9:K18)</f>
        <v>0</v>
      </c>
      <c r="L19" s="69" t="s">
        <v>10</v>
      </c>
      <c r="M19" s="70">
        <f>SUM(M9:M18)</f>
        <v>0</v>
      </c>
      <c r="N19" s="58"/>
      <c r="O19" s="80">
        <f>SUM(O9:O18)</f>
        <v>0</v>
      </c>
      <c r="P19" s="58"/>
      <c r="Q19" s="80">
        <f>SUM(Q9:Q18)</f>
        <v>0</v>
      </c>
      <c r="R19" s="58"/>
      <c r="S19" s="80">
        <f>SUM(S9:S18)</f>
        <v>0</v>
      </c>
      <c r="T19" s="58"/>
      <c r="U19" s="80">
        <f>SUM(U9:U18)</f>
        <v>0</v>
      </c>
      <c r="V19" s="58"/>
      <c r="W19" s="80">
        <f>SUM(W9:W18)</f>
        <v>0</v>
      </c>
      <c r="X19" s="69" t="s">
        <v>10</v>
      </c>
      <c r="Y19" s="70">
        <f>SUM(Y9:Y18)</f>
        <v>0</v>
      </c>
      <c r="AA19" s="51">
        <v>19</v>
      </c>
      <c r="AB19" s="51" t="s">
        <v>108</v>
      </c>
    </row>
    <row r="20" spans="1:28" ht="14.25" x14ac:dyDescent="0.15">
      <c r="A20" s="184">
        <v>4</v>
      </c>
      <c r="B20" s="184" t="s">
        <v>21</v>
      </c>
      <c r="C20" s="86">
        <v>1</v>
      </c>
      <c r="D20" s="52"/>
      <c r="E20" s="79">
        <f t="shared" si="0"/>
        <v>0</v>
      </c>
      <c r="F20" s="52"/>
      <c r="G20" s="79">
        <f t="shared" ref="G20:G25" si="13">$C20*F20</f>
        <v>0</v>
      </c>
      <c r="H20" s="52"/>
      <c r="I20" s="126">
        <f t="shared" ref="I20:I25" si="14">$C20*H20</f>
        <v>0</v>
      </c>
      <c r="J20" s="52"/>
      <c r="K20" s="131">
        <f t="shared" ref="K20:K25" si="15">$C20*J20</f>
        <v>0</v>
      </c>
      <c r="L20" s="71">
        <f t="shared" ref="L20:L25" si="16">D20+F20+H20+J20</f>
        <v>0</v>
      </c>
      <c r="M20" s="72">
        <f t="shared" ref="M20:M25" si="17">$C20*L20</f>
        <v>0</v>
      </c>
      <c r="N20" s="52"/>
      <c r="O20" s="79">
        <f t="shared" ref="O20:O25" si="18">$C20*N20</f>
        <v>0</v>
      </c>
      <c r="P20" s="52"/>
      <c r="Q20" s="79">
        <f t="shared" ref="Q20:Q25" si="19">$C20*P20</f>
        <v>0</v>
      </c>
      <c r="R20" s="52"/>
      <c r="S20" s="79">
        <f t="shared" ref="S20:S25" si="20">$C20*R20</f>
        <v>0</v>
      </c>
      <c r="T20" s="52"/>
      <c r="U20" s="79">
        <f t="shared" ref="U20:U25" si="21">$C20*T20</f>
        <v>0</v>
      </c>
      <c r="V20" s="52"/>
      <c r="W20" s="79">
        <f t="shared" ref="W20:W25" si="22">$C20*V20</f>
        <v>0</v>
      </c>
      <c r="X20" s="71">
        <f t="shared" ref="X20:X25" si="23">D20+F20+H20+J20+N20+P20+R20+T20+V20</f>
        <v>0</v>
      </c>
      <c r="Y20" s="72">
        <f t="shared" ref="Y20:Y25" si="24">$C20*X20</f>
        <v>0</v>
      </c>
      <c r="AA20" s="145">
        <v>20</v>
      </c>
      <c r="AB20" s="145" t="s">
        <v>84</v>
      </c>
    </row>
    <row r="21" spans="1:28" ht="14.25" x14ac:dyDescent="0.15">
      <c r="A21" s="180"/>
      <c r="B21" s="180"/>
      <c r="C21" s="81">
        <v>2</v>
      </c>
      <c r="D21" s="156"/>
      <c r="E21" s="77">
        <f t="shared" si="0"/>
        <v>0</v>
      </c>
      <c r="F21" s="156"/>
      <c r="G21" s="77">
        <f t="shared" si="13"/>
        <v>0</v>
      </c>
      <c r="H21" s="156"/>
      <c r="I21" s="124">
        <f t="shared" si="14"/>
        <v>0</v>
      </c>
      <c r="J21" s="156"/>
      <c r="K21" s="129">
        <f t="shared" si="15"/>
        <v>0</v>
      </c>
      <c r="L21" s="63">
        <f t="shared" si="16"/>
        <v>0</v>
      </c>
      <c r="M21" s="64">
        <f t="shared" si="17"/>
        <v>0</v>
      </c>
      <c r="N21" s="156"/>
      <c r="O21" s="77">
        <f t="shared" si="18"/>
        <v>0</v>
      </c>
      <c r="P21" s="156"/>
      <c r="Q21" s="77">
        <f t="shared" si="19"/>
        <v>0</v>
      </c>
      <c r="R21" s="156"/>
      <c r="S21" s="77">
        <f t="shared" si="20"/>
        <v>0</v>
      </c>
      <c r="T21" s="156"/>
      <c r="U21" s="77">
        <f t="shared" si="21"/>
        <v>0</v>
      </c>
      <c r="V21" s="156"/>
      <c r="W21" s="77">
        <f t="shared" si="22"/>
        <v>0</v>
      </c>
      <c r="X21" s="63">
        <f t="shared" si="23"/>
        <v>0</v>
      </c>
      <c r="Y21" s="64">
        <f t="shared" si="24"/>
        <v>0</v>
      </c>
      <c r="AA21" s="51">
        <v>21</v>
      </c>
      <c r="AB21" s="51" t="s">
        <v>109</v>
      </c>
    </row>
    <row r="22" spans="1:28" ht="14.25" x14ac:dyDescent="0.15">
      <c r="A22" s="180"/>
      <c r="B22" s="180"/>
      <c r="C22" s="81">
        <v>3</v>
      </c>
      <c r="D22" s="156"/>
      <c r="E22" s="77">
        <f t="shared" si="0"/>
        <v>0</v>
      </c>
      <c r="F22" s="156"/>
      <c r="G22" s="77">
        <f t="shared" si="13"/>
        <v>0</v>
      </c>
      <c r="H22" s="156"/>
      <c r="I22" s="124">
        <f t="shared" si="14"/>
        <v>0</v>
      </c>
      <c r="J22" s="156"/>
      <c r="K22" s="129">
        <f t="shared" si="15"/>
        <v>0</v>
      </c>
      <c r="L22" s="63">
        <f t="shared" si="16"/>
        <v>0</v>
      </c>
      <c r="M22" s="64">
        <f t="shared" si="17"/>
        <v>0</v>
      </c>
      <c r="N22" s="156"/>
      <c r="O22" s="77">
        <f t="shared" si="18"/>
        <v>0</v>
      </c>
      <c r="P22" s="156"/>
      <c r="Q22" s="77">
        <f t="shared" si="19"/>
        <v>0</v>
      </c>
      <c r="R22" s="156"/>
      <c r="S22" s="77">
        <f t="shared" si="20"/>
        <v>0</v>
      </c>
      <c r="T22" s="156"/>
      <c r="U22" s="77">
        <f t="shared" si="21"/>
        <v>0</v>
      </c>
      <c r="V22" s="156"/>
      <c r="W22" s="77">
        <f t="shared" si="22"/>
        <v>0</v>
      </c>
      <c r="X22" s="63">
        <f t="shared" si="23"/>
        <v>0</v>
      </c>
      <c r="Y22" s="64">
        <f t="shared" si="24"/>
        <v>0</v>
      </c>
      <c r="AA22" s="145">
        <v>22</v>
      </c>
      <c r="AB22" s="145" t="s">
        <v>26</v>
      </c>
    </row>
    <row r="23" spans="1:28" ht="14.25" x14ac:dyDescent="0.15">
      <c r="A23" s="180"/>
      <c r="B23" s="180"/>
      <c r="C23" s="81">
        <v>4</v>
      </c>
      <c r="D23" s="156"/>
      <c r="E23" s="77">
        <f t="shared" si="0"/>
        <v>0</v>
      </c>
      <c r="F23" s="156"/>
      <c r="G23" s="77">
        <f t="shared" si="13"/>
        <v>0</v>
      </c>
      <c r="H23" s="156"/>
      <c r="I23" s="124">
        <f t="shared" si="14"/>
        <v>0</v>
      </c>
      <c r="J23" s="156"/>
      <c r="K23" s="129">
        <f t="shared" si="15"/>
        <v>0</v>
      </c>
      <c r="L23" s="63">
        <f t="shared" si="16"/>
        <v>0</v>
      </c>
      <c r="M23" s="64">
        <f t="shared" si="17"/>
        <v>0</v>
      </c>
      <c r="N23" s="156"/>
      <c r="O23" s="77">
        <f t="shared" si="18"/>
        <v>0</v>
      </c>
      <c r="P23" s="156"/>
      <c r="Q23" s="77">
        <f t="shared" si="19"/>
        <v>0</v>
      </c>
      <c r="R23" s="156"/>
      <c r="S23" s="77">
        <f t="shared" si="20"/>
        <v>0</v>
      </c>
      <c r="T23" s="156"/>
      <c r="U23" s="77">
        <f t="shared" si="21"/>
        <v>0</v>
      </c>
      <c r="V23" s="156"/>
      <c r="W23" s="77">
        <f t="shared" si="22"/>
        <v>0</v>
      </c>
      <c r="X23" s="63">
        <f t="shared" si="23"/>
        <v>0</v>
      </c>
      <c r="Y23" s="64">
        <f t="shared" si="24"/>
        <v>0</v>
      </c>
      <c r="AA23" s="51">
        <v>23</v>
      </c>
      <c r="AB23" s="51" t="s">
        <v>110</v>
      </c>
    </row>
    <row r="24" spans="1:28" ht="14.25" x14ac:dyDescent="0.15">
      <c r="A24" s="180"/>
      <c r="B24" s="180"/>
      <c r="C24" s="81">
        <v>5</v>
      </c>
      <c r="D24" s="156"/>
      <c r="E24" s="77">
        <f t="shared" si="0"/>
        <v>0</v>
      </c>
      <c r="F24" s="156"/>
      <c r="G24" s="77">
        <f t="shared" si="13"/>
        <v>0</v>
      </c>
      <c r="H24" s="156"/>
      <c r="I24" s="124">
        <f t="shared" si="14"/>
        <v>0</v>
      </c>
      <c r="J24" s="156"/>
      <c r="K24" s="129">
        <f t="shared" si="15"/>
        <v>0</v>
      </c>
      <c r="L24" s="63">
        <f t="shared" si="16"/>
        <v>0</v>
      </c>
      <c r="M24" s="64">
        <f t="shared" si="17"/>
        <v>0</v>
      </c>
      <c r="N24" s="156"/>
      <c r="O24" s="77">
        <f t="shared" si="18"/>
        <v>0</v>
      </c>
      <c r="P24" s="156"/>
      <c r="Q24" s="77">
        <f t="shared" si="19"/>
        <v>0</v>
      </c>
      <c r="R24" s="156"/>
      <c r="S24" s="77">
        <f t="shared" si="20"/>
        <v>0</v>
      </c>
      <c r="T24" s="156"/>
      <c r="U24" s="77">
        <f t="shared" si="21"/>
        <v>0</v>
      </c>
      <c r="V24" s="156"/>
      <c r="W24" s="77">
        <f t="shared" si="22"/>
        <v>0</v>
      </c>
      <c r="X24" s="63">
        <f t="shared" si="23"/>
        <v>0</v>
      </c>
      <c r="Y24" s="64">
        <f t="shared" si="24"/>
        <v>0</v>
      </c>
      <c r="AA24" s="53">
        <v>24</v>
      </c>
      <c r="AB24" s="53" t="s">
        <v>111</v>
      </c>
    </row>
    <row r="25" spans="1:28" ht="15" thickBot="1" x14ac:dyDescent="0.2">
      <c r="A25" s="181"/>
      <c r="B25" s="181"/>
      <c r="C25" s="82">
        <v>10</v>
      </c>
      <c r="D25" s="50"/>
      <c r="E25" s="78">
        <f t="shared" si="0"/>
        <v>0</v>
      </c>
      <c r="F25" s="50"/>
      <c r="G25" s="78">
        <f t="shared" si="13"/>
        <v>0</v>
      </c>
      <c r="H25" s="50"/>
      <c r="I25" s="125">
        <f t="shared" si="14"/>
        <v>0</v>
      </c>
      <c r="J25" s="50"/>
      <c r="K25" s="130">
        <f t="shared" si="15"/>
        <v>0</v>
      </c>
      <c r="L25" s="65">
        <f t="shared" si="16"/>
        <v>0</v>
      </c>
      <c r="M25" s="66">
        <f t="shared" si="17"/>
        <v>0</v>
      </c>
      <c r="N25" s="50"/>
      <c r="O25" s="78">
        <f t="shared" si="18"/>
        <v>0</v>
      </c>
      <c r="P25" s="50"/>
      <c r="Q25" s="78">
        <f t="shared" si="19"/>
        <v>0</v>
      </c>
      <c r="R25" s="50"/>
      <c r="S25" s="78">
        <f t="shared" si="20"/>
        <v>0</v>
      </c>
      <c r="T25" s="50"/>
      <c r="U25" s="78">
        <f t="shared" si="21"/>
        <v>0</v>
      </c>
      <c r="V25" s="50"/>
      <c r="W25" s="78">
        <f t="shared" si="22"/>
        <v>0</v>
      </c>
      <c r="X25" s="65">
        <f t="shared" si="23"/>
        <v>0</v>
      </c>
      <c r="Y25" s="66">
        <f t="shared" si="24"/>
        <v>0</v>
      </c>
      <c r="AA25" s="51">
        <v>25</v>
      </c>
      <c r="AB25" s="51" t="s">
        <v>112</v>
      </c>
    </row>
    <row r="26" spans="1:28" ht="15" thickBot="1" x14ac:dyDescent="0.2">
      <c r="A26" s="183"/>
      <c r="B26" s="183"/>
      <c r="C26" s="83"/>
      <c r="D26" s="57"/>
      <c r="E26" s="80">
        <f>SUM(E20:E25)</f>
        <v>0</v>
      </c>
      <c r="F26" s="57"/>
      <c r="G26" s="80">
        <f>SUM(G20:G25)</f>
        <v>0</v>
      </c>
      <c r="H26" s="57"/>
      <c r="I26" s="121">
        <f>SUM(I20:I25)</f>
        <v>0</v>
      </c>
      <c r="J26" s="57"/>
      <c r="K26" s="80">
        <f>SUM(K20:K25)</f>
        <v>0</v>
      </c>
      <c r="L26" s="69" t="s">
        <v>10</v>
      </c>
      <c r="M26" s="70">
        <f>SUM(M20:M25)</f>
        <v>0</v>
      </c>
      <c r="N26" s="57"/>
      <c r="O26" s="80">
        <f>SUM(O20:O25)</f>
        <v>0</v>
      </c>
      <c r="P26" s="57"/>
      <c r="Q26" s="80">
        <f>SUM(Q20:Q25)</f>
        <v>0</v>
      </c>
      <c r="R26" s="57"/>
      <c r="S26" s="80">
        <f>SUM(S20:S25)</f>
        <v>0</v>
      </c>
      <c r="T26" s="57"/>
      <c r="U26" s="80">
        <f>SUM(U20:U25)</f>
        <v>0</v>
      </c>
      <c r="V26" s="57"/>
      <c r="W26" s="80">
        <f>SUM(W20:W25)</f>
        <v>0</v>
      </c>
      <c r="X26" s="69" t="s">
        <v>10</v>
      </c>
      <c r="Y26" s="70">
        <f>SUM(Y20:Y25)</f>
        <v>0</v>
      </c>
      <c r="AA26" s="53">
        <v>26</v>
      </c>
      <c r="AB26" s="53" t="s">
        <v>113</v>
      </c>
    </row>
    <row r="27" spans="1:28" ht="14.25" x14ac:dyDescent="0.15">
      <c r="A27" s="154">
        <v>5</v>
      </c>
      <c r="B27" s="154" t="s">
        <v>150</v>
      </c>
      <c r="C27" s="84">
        <v>0.5</v>
      </c>
      <c r="D27" s="54"/>
      <c r="E27" s="79">
        <f t="shared" si="0"/>
        <v>0</v>
      </c>
      <c r="F27" s="54"/>
      <c r="G27" s="79">
        <f t="shared" ref="G27:G36" si="25">$C27*F27</f>
        <v>0</v>
      </c>
      <c r="H27" s="54"/>
      <c r="I27" s="126">
        <f t="shared" ref="I27:I36" si="26">$C27*H27</f>
        <v>0</v>
      </c>
      <c r="J27" s="54"/>
      <c r="K27" s="131">
        <f t="shared" ref="K27:K36" si="27">$C27*J27</f>
        <v>0</v>
      </c>
      <c r="L27" s="61">
        <f t="shared" ref="L27:L36" si="28">D27+F27+H27+J27</f>
        <v>0</v>
      </c>
      <c r="M27" s="62">
        <f t="shared" ref="M27:M36" si="29">$C27*L27</f>
        <v>0</v>
      </c>
      <c r="N27" s="54"/>
      <c r="O27" s="79">
        <f t="shared" ref="O27:O36" si="30">$C27*N27</f>
        <v>0</v>
      </c>
      <c r="P27" s="54"/>
      <c r="Q27" s="79">
        <f t="shared" ref="Q27:Q36" si="31">$C27*P27</f>
        <v>0</v>
      </c>
      <c r="R27" s="54"/>
      <c r="S27" s="79">
        <f t="shared" ref="S27:S36" si="32">$C27*R27</f>
        <v>0</v>
      </c>
      <c r="T27" s="54"/>
      <c r="U27" s="79">
        <f t="shared" ref="U27:U36" si="33">$C27*T27</f>
        <v>0</v>
      </c>
      <c r="V27" s="54"/>
      <c r="W27" s="79">
        <f t="shared" ref="W27:W36" si="34">$C27*V27</f>
        <v>0</v>
      </c>
      <c r="X27" s="61">
        <f t="shared" ref="X27:X36" si="35">D27+F27+H27+J27+N27+P27+R27+T27+V27</f>
        <v>0</v>
      </c>
      <c r="Y27" s="62">
        <f t="shared" ref="Y27:Y36" si="36">$C27*X27</f>
        <v>0</v>
      </c>
      <c r="AA27" s="51">
        <v>28</v>
      </c>
      <c r="AB27" s="51" t="s">
        <v>114</v>
      </c>
    </row>
    <row r="28" spans="1:28" ht="14.25" x14ac:dyDescent="0.15">
      <c r="A28" s="148"/>
      <c r="B28" s="148"/>
      <c r="C28" s="81">
        <v>0.8</v>
      </c>
      <c r="D28" s="49"/>
      <c r="E28" s="77">
        <f t="shared" si="0"/>
        <v>0</v>
      </c>
      <c r="F28" s="49"/>
      <c r="G28" s="77">
        <f t="shared" si="25"/>
        <v>0</v>
      </c>
      <c r="H28" s="49"/>
      <c r="I28" s="124">
        <f t="shared" si="26"/>
        <v>0</v>
      </c>
      <c r="J28" s="49"/>
      <c r="K28" s="129">
        <f t="shared" si="27"/>
        <v>0</v>
      </c>
      <c r="L28" s="63">
        <f t="shared" si="28"/>
        <v>0</v>
      </c>
      <c r="M28" s="64">
        <f t="shared" si="29"/>
        <v>0</v>
      </c>
      <c r="N28" s="49"/>
      <c r="O28" s="77">
        <f t="shared" si="30"/>
        <v>0</v>
      </c>
      <c r="P28" s="49"/>
      <c r="Q28" s="77">
        <f t="shared" si="31"/>
        <v>0</v>
      </c>
      <c r="R28" s="49"/>
      <c r="S28" s="77">
        <f t="shared" si="32"/>
        <v>0</v>
      </c>
      <c r="T28" s="49"/>
      <c r="U28" s="77">
        <f t="shared" si="33"/>
        <v>0</v>
      </c>
      <c r="V28" s="49"/>
      <c r="W28" s="77">
        <f t="shared" si="34"/>
        <v>0</v>
      </c>
      <c r="X28" s="63">
        <f t="shared" si="35"/>
        <v>0</v>
      </c>
      <c r="Y28" s="64">
        <f t="shared" si="36"/>
        <v>0</v>
      </c>
      <c r="AA28" s="53">
        <v>29</v>
      </c>
      <c r="AB28" s="53" t="s">
        <v>115</v>
      </c>
    </row>
    <row r="29" spans="1:28" ht="14.25" x14ac:dyDescent="0.15">
      <c r="A29" s="148"/>
      <c r="B29" s="148"/>
      <c r="C29" s="81">
        <v>1</v>
      </c>
      <c r="D29" s="49"/>
      <c r="E29" s="77">
        <f t="shared" si="0"/>
        <v>0</v>
      </c>
      <c r="F29" s="49"/>
      <c r="G29" s="77">
        <f t="shared" si="25"/>
        <v>0</v>
      </c>
      <c r="H29" s="49"/>
      <c r="I29" s="124">
        <f t="shared" si="26"/>
        <v>0</v>
      </c>
      <c r="J29" s="49"/>
      <c r="K29" s="129">
        <f t="shared" si="27"/>
        <v>0</v>
      </c>
      <c r="L29" s="63">
        <f t="shared" si="28"/>
        <v>0</v>
      </c>
      <c r="M29" s="64">
        <f t="shared" si="29"/>
        <v>0</v>
      </c>
      <c r="N29" s="49"/>
      <c r="O29" s="77">
        <f t="shared" si="30"/>
        <v>0</v>
      </c>
      <c r="P29" s="49"/>
      <c r="Q29" s="77">
        <f t="shared" si="31"/>
        <v>0</v>
      </c>
      <c r="R29" s="49"/>
      <c r="S29" s="77">
        <f t="shared" si="32"/>
        <v>0</v>
      </c>
      <c r="T29" s="49"/>
      <c r="U29" s="77">
        <f t="shared" si="33"/>
        <v>0</v>
      </c>
      <c r="V29" s="49"/>
      <c r="W29" s="77">
        <f t="shared" si="34"/>
        <v>0</v>
      </c>
      <c r="X29" s="63">
        <f t="shared" si="35"/>
        <v>0</v>
      </c>
      <c r="Y29" s="64">
        <f t="shared" si="36"/>
        <v>0</v>
      </c>
      <c r="AA29" s="51">
        <v>30</v>
      </c>
      <c r="AB29" s="51" t="s">
        <v>116</v>
      </c>
    </row>
    <row r="30" spans="1:28" ht="14.25" x14ac:dyDescent="0.15">
      <c r="A30" s="148"/>
      <c r="B30" s="148"/>
      <c r="C30" s="81">
        <v>1.5</v>
      </c>
      <c r="D30" s="49"/>
      <c r="E30" s="77">
        <f t="shared" si="0"/>
        <v>0</v>
      </c>
      <c r="F30" s="49"/>
      <c r="G30" s="77">
        <f t="shared" si="25"/>
        <v>0</v>
      </c>
      <c r="H30" s="49"/>
      <c r="I30" s="124">
        <f t="shared" si="26"/>
        <v>0</v>
      </c>
      <c r="J30" s="49"/>
      <c r="K30" s="129">
        <f t="shared" si="27"/>
        <v>0</v>
      </c>
      <c r="L30" s="63">
        <f t="shared" si="28"/>
        <v>0</v>
      </c>
      <c r="M30" s="64">
        <f t="shared" si="29"/>
        <v>0</v>
      </c>
      <c r="N30" s="49"/>
      <c r="O30" s="77">
        <f t="shared" si="30"/>
        <v>0</v>
      </c>
      <c r="P30" s="49"/>
      <c r="Q30" s="77">
        <f t="shared" si="31"/>
        <v>0</v>
      </c>
      <c r="R30" s="49"/>
      <c r="S30" s="77">
        <f t="shared" si="32"/>
        <v>0</v>
      </c>
      <c r="T30" s="49"/>
      <c r="U30" s="77">
        <f t="shared" si="33"/>
        <v>0</v>
      </c>
      <c r="V30" s="49"/>
      <c r="W30" s="77">
        <f t="shared" si="34"/>
        <v>0</v>
      </c>
      <c r="X30" s="63">
        <f t="shared" si="35"/>
        <v>0</v>
      </c>
      <c r="Y30" s="64">
        <f t="shared" si="36"/>
        <v>0</v>
      </c>
      <c r="AA30" s="53">
        <v>31</v>
      </c>
      <c r="AB30" s="53" t="s">
        <v>117</v>
      </c>
    </row>
    <row r="31" spans="1:28" ht="14.25" x14ac:dyDescent="0.15">
      <c r="A31" s="148"/>
      <c r="B31" s="148"/>
      <c r="C31" s="81">
        <v>2</v>
      </c>
      <c r="D31" s="49"/>
      <c r="E31" s="77">
        <f t="shared" si="0"/>
        <v>0</v>
      </c>
      <c r="F31" s="49"/>
      <c r="G31" s="77">
        <f t="shared" si="25"/>
        <v>0</v>
      </c>
      <c r="H31" s="49"/>
      <c r="I31" s="124">
        <f t="shared" si="26"/>
        <v>0</v>
      </c>
      <c r="J31" s="49"/>
      <c r="K31" s="129">
        <f t="shared" si="27"/>
        <v>0</v>
      </c>
      <c r="L31" s="63">
        <f t="shared" si="28"/>
        <v>0</v>
      </c>
      <c r="M31" s="64">
        <f t="shared" si="29"/>
        <v>0</v>
      </c>
      <c r="N31" s="49"/>
      <c r="O31" s="77">
        <f t="shared" si="30"/>
        <v>0</v>
      </c>
      <c r="P31" s="49"/>
      <c r="Q31" s="77">
        <f t="shared" si="31"/>
        <v>0</v>
      </c>
      <c r="R31" s="49"/>
      <c r="S31" s="77">
        <f t="shared" si="32"/>
        <v>0</v>
      </c>
      <c r="T31" s="49"/>
      <c r="U31" s="77">
        <f t="shared" si="33"/>
        <v>0</v>
      </c>
      <c r="V31" s="49"/>
      <c r="W31" s="77">
        <f t="shared" si="34"/>
        <v>0</v>
      </c>
      <c r="X31" s="63">
        <f t="shared" si="35"/>
        <v>0</v>
      </c>
      <c r="Y31" s="64">
        <f t="shared" si="36"/>
        <v>0</v>
      </c>
      <c r="AA31" s="51">
        <v>33</v>
      </c>
      <c r="AB31" s="51" t="s">
        <v>118</v>
      </c>
    </row>
    <row r="32" spans="1:28" ht="14.25" x14ac:dyDescent="0.15">
      <c r="A32" s="148"/>
      <c r="B32" s="148"/>
      <c r="C32" s="81">
        <v>3</v>
      </c>
      <c r="D32" s="49"/>
      <c r="E32" s="77">
        <f t="shared" si="0"/>
        <v>0</v>
      </c>
      <c r="F32" s="49"/>
      <c r="G32" s="77">
        <f t="shared" si="25"/>
        <v>0</v>
      </c>
      <c r="H32" s="49"/>
      <c r="I32" s="124">
        <f t="shared" si="26"/>
        <v>0</v>
      </c>
      <c r="J32" s="49"/>
      <c r="K32" s="129">
        <f t="shared" si="27"/>
        <v>0</v>
      </c>
      <c r="L32" s="63">
        <f t="shared" si="28"/>
        <v>0</v>
      </c>
      <c r="M32" s="64">
        <f t="shared" si="29"/>
        <v>0</v>
      </c>
      <c r="N32" s="49"/>
      <c r="O32" s="77">
        <f t="shared" si="30"/>
        <v>0</v>
      </c>
      <c r="P32" s="49"/>
      <c r="Q32" s="77">
        <f t="shared" si="31"/>
        <v>0</v>
      </c>
      <c r="R32" s="49"/>
      <c r="S32" s="77">
        <f t="shared" si="32"/>
        <v>0</v>
      </c>
      <c r="T32" s="49"/>
      <c r="U32" s="77">
        <f t="shared" si="33"/>
        <v>0</v>
      </c>
      <c r="V32" s="49"/>
      <c r="W32" s="77">
        <f t="shared" si="34"/>
        <v>0</v>
      </c>
      <c r="X32" s="63">
        <f t="shared" si="35"/>
        <v>0</v>
      </c>
      <c r="Y32" s="64">
        <f t="shared" si="36"/>
        <v>0</v>
      </c>
      <c r="AA32" s="53">
        <v>35</v>
      </c>
      <c r="AB32" s="53" t="s">
        <v>119</v>
      </c>
    </row>
    <row r="33" spans="1:28" ht="14.25" x14ac:dyDescent="0.15">
      <c r="A33" s="148"/>
      <c r="B33" s="148"/>
      <c r="C33" s="81">
        <v>4</v>
      </c>
      <c r="D33" s="49"/>
      <c r="E33" s="77">
        <f t="shared" si="0"/>
        <v>0</v>
      </c>
      <c r="F33" s="49"/>
      <c r="G33" s="77">
        <f t="shared" si="25"/>
        <v>0</v>
      </c>
      <c r="H33" s="49"/>
      <c r="I33" s="124">
        <f t="shared" si="26"/>
        <v>0</v>
      </c>
      <c r="J33" s="49"/>
      <c r="K33" s="129">
        <f t="shared" si="27"/>
        <v>0</v>
      </c>
      <c r="L33" s="63">
        <f t="shared" si="28"/>
        <v>0</v>
      </c>
      <c r="M33" s="64">
        <f t="shared" si="29"/>
        <v>0</v>
      </c>
      <c r="N33" s="49"/>
      <c r="O33" s="77">
        <f t="shared" si="30"/>
        <v>0</v>
      </c>
      <c r="P33" s="49"/>
      <c r="Q33" s="77">
        <f t="shared" si="31"/>
        <v>0</v>
      </c>
      <c r="R33" s="49"/>
      <c r="S33" s="77">
        <f t="shared" si="32"/>
        <v>0</v>
      </c>
      <c r="T33" s="49"/>
      <c r="U33" s="77">
        <f t="shared" si="33"/>
        <v>0</v>
      </c>
      <c r="V33" s="49"/>
      <c r="W33" s="77">
        <f t="shared" si="34"/>
        <v>0</v>
      </c>
      <c r="X33" s="63">
        <f t="shared" si="35"/>
        <v>0</v>
      </c>
      <c r="Y33" s="64">
        <f t="shared" si="36"/>
        <v>0</v>
      </c>
      <c r="AA33" s="51">
        <v>36</v>
      </c>
      <c r="AB33" s="51" t="s">
        <v>120</v>
      </c>
    </row>
    <row r="34" spans="1:28" ht="14.25" x14ac:dyDescent="0.15">
      <c r="A34" s="148"/>
      <c r="B34" s="148"/>
      <c r="C34" s="81">
        <v>5</v>
      </c>
      <c r="D34" s="49"/>
      <c r="E34" s="77">
        <f t="shared" si="0"/>
        <v>0</v>
      </c>
      <c r="F34" s="49"/>
      <c r="G34" s="77">
        <f t="shared" si="25"/>
        <v>0</v>
      </c>
      <c r="H34" s="49"/>
      <c r="I34" s="124">
        <f t="shared" si="26"/>
        <v>0</v>
      </c>
      <c r="J34" s="49"/>
      <c r="K34" s="129">
        <f t="shared" si="27"/>
        <v>0</v>
      </c>
      <c r="L34" s="63">
        <f t="shared" si="28"/>
        <v>0</v>
      </c>
      <c r="M34" s="64">
        <f t="shared" si="29"/>
        <v>0</v>
      </c>
      <c r="N34" s="49"/>
      <c r="O34" s="77">
        <f t="shared" si="30"/>
        <v>0</v>
      </c>
      <c r="P34" s="49"/>
      <c r="Q34" s="77">
        <f t="shared" si="31"/>
        <v>0</v>
      </c>
      <c r="R34" s="49"/>
      <c r="S34" s="77">
        <f t="shared" si="32"/>
        <v>0</v>
      </c>
      <c r="T34" s="49"/>
      <c r="U34" s="77">
        <f t="shared" si="33"/>
        <v>0</v>
      </c>
      <c r="V34" s="49"/>
      <c r="W34" s="77">
        <f t="shared" si="34"/>
        <v>0</v>
      </c>
      <c r="X34" s="63">
        <f t="shared" si="35"/>
        <v>0</v>
      </c>
      <c r="Y34" s="64">
        <f t="shared" si="36"/>
        <v>0</v>
      </c>
      <c r="AA34" s="53">
        <v>37</v>
      </c>
      <c r="AB34" s="53" t="s">
        <v>121</v>
      </c>
    </row>
    <row r="35" spans="1:28" ht="14.25" x14ac:dyDescent="0.15">
      <c r="A35" s="148"/>
      <c r="B35" s="148"/>
      <c r="C35" s="81"/>
      <c r="D35" s="49"/>
      <c r="E35" s="77">
        <f t="shared" si="0"/>
        <v>0</v>
      </c>
      <c r="F35" s="49"/>
      <c r="G35" s="77">
        <f t="shared" si="25"/>
        <v>0</v>
      </c>
      <c r="H35" s="49"/>
      <c r="I35" s="124">
        <f t="shared" si="26"/>
        <v>0</v>
      </c>
      <c r="J35" s="49"/>
      <c r="K35" s="129">
        <f t="shared" si="27"/>
        <v>0</v>
      </c>
      <c r="L35" s="63">
        <f t="shared" si="28"/>
        <v>0</v>
      </c>
      <c r="M35" s="64">
        <f t="shared" si="29"/>
        <v>0</v>
      </c>
      <c r="N35" s="49"/>
      <c r="O35" s="77">
        <f t="shared" si="30"/>
        <v>0</v>
      </c>
      <c r="P35" s="49"/>
      <c r="Q35" s="77">
        <f t="shared" si="31"/>
        <v>0</v>
      </c>
      <c r="R35" s="49"/>
      <c r="S35" s="77">
        <f t="shared" si="32"/>
        <v>0</v>
      </c>
      <c r="T35" s="49"/>
      <c r="U35" s="77">
        <f t="shared" si="33"/>
        <v>0</v>
      </c>
      <c r="V35" s="49"/>
      <c r="W35" s="77">
        <f t="shared" si="34"/>
        <v>0</v>
      </c>
      <c r="X35" s="63">
        <f t="shared" si="35"/>
        <v>0</v>
      </c>
      <c r="Y35" s="64">
        <f t="shared" si="36"/>
        <v>0</v>
      </c>
      <c r="AA35" s="51">
        <v>39</v>
      </c>
      <c r="AB35" s="51" t="s">
        <v>122</v>
      </c>
    </row>
    <row r="36" spans="1:28" ht="15" thickBot="1" x14ac:dyDescent="0.2">
      <c r="A36" s="148"/>
      <c r="B36" s="148"/>
      <c r="C36" s="87"/>
      <c r="D36" s="55"/>
      <c r="E36" s="78">
        <f t="shared" si="0"/>
        <v>0</v>
      </c>
      <c r="F36" s="55"/>
      <c r="G36" s="78">
        <f t="shared" si="25"/>
        <v>0</v>
      </c>
      <c r="H36" s="55"/>
      <c r="I36" s="125">
        <f t="shared" si="26"/>
        <v>0</v>
      </c>
      <c r="J36" s="55"/>
      <c r="K36" s="130">
        <f t="shared" si="27"/>
        <v>0</v>
      </c>
      <c r="L36" s="73">
        <f t="shared" si="28"/>
        <v>0</v>
      </c>
      <c r="M36" s="74">
        <f t="shared" si="29"/>
        <v>0</v>
      </c>
      <c r="N36" s="55"/>
      <c r="O36" s="78">
        <f t="shared" si="30"/>
        <v>0</v>
      </c>
      <c r="P36" s="55"/>
      <c r="Q36" s="78">
        <f t="shared" si="31"/>
        <v>0</v>
      </c>
      <c r="R36" s="55"/>
      <c r="S36" s="78">
        <f t="shared" si="32"/>
        <v>0</v>
      </c>
      <c r="T36" s="55"/>
      <c r="U36" s="78">
        <f t="shared" si="33"/>
        <v>0</v>
      </c>
      <c r="V36" s="55"/>
      <c r="W36" s="78">
        <f t="shared" si="34"/>
        <v>0</v>
      </c>
      <c r="X36" s="73">
        <f t="shared" si="35"/>
        <v>0</v>
      </c>
      <c r="Y36" s="74">
        <f t="shared" si="36"/>
        <v>0</v>
      </c>
      <c r="AA36" s="53">
        <v>43</v>
      </c>
      <c r="AB36" s="53" t="s">
        <v>123</v>
      </c>
    </row>
    <row r="37" spans="1:28" ht="15" thickBot="1" x14ac:dyDescent="0.2">
      <c r="A37" s="187"/>
      <c r="B37" s="187"/>
      <c r="C37" s="85"/>
      <c r="D37" s="58"/>
      <c r="E37" s="80">
        <f>SUM(E27:E36)</f>
        <v>0</v>
      </c>
      <c r="F37" s="58"/>
      <c r="G37" s="80">
        <f>SUM(G27:G36)</f>
        <v>0</v>
      </c>
      <c r="H37" s="58"/>
      <c r="I37" s="121">
        <f>SUM(I27:I36)</f>
        <v>0</v>
      </c>
      <c r="J37" s="58"/>
      <c r="K37" s="80">
        <f>SUM(K27:K36)</f>
        <v>0</v>
      </c>
      <c r="L37" s="69" t="s">
        <v>10</v>
      </c>
      <c r="M37" s="70">
        <f>SUM(M27:M36)</f>
        <v>0</v>
      </c>
      <c r="N37" s="58"/>
      <c r="O37" s="80">
        <f>SUM(O27:O36)</f>
        <v>0</v>
      </c>
      <c r="P37" s="58"/>
      <c r="Q37" s="80">
        <f>SUM(Q27:Q36)</f>
        <v>0</v>
      </c>
      <c r="R37" s="58"/>
      <c r="S37" s="80">
        <f>SUM(S27:S36)</f>
        <v>0</v>
      </c>
      <c r="T37" s="58"/>
      <c r="U37" s="80">
        <f>SUM(U27:U36)</f>
        <v>0</v>
      </c>
      <c r="V37" s="58"/>
      <c r="W37" s="80">
        <f>SUM(W27:W36)</f>
        <v>0</v>
      </c>
      <c r="X37" s="69" t="s">
        <v>10</v>
      </c>
      <c r="Y37" s="70">
        <f>SUM(Y27:Y36)</f>
        <v>0</v>
      </c>
      <c r="AA37" s="146">
        <v>46</v>
      </c>
      <c r="AB37" s="146" t="s">
        <v>34</v>
      </c>
    </row>
    <row r="38" spans="1:28" ht="14.25" x14ac:dyDescent="0.15">
      <c r="A38" s="184">
        <v>6</v>
      </c>
      <c r="B38" s="184" t="s">
        <v>82</v>
      </c>
      <c r="C38" s="86">
        <v>1</v>
      </c>
      <c r="D38" s="52"/>
      <c r="E38" s="79">
        <f t="shared" si="0"/>
        <v>0</v>
      </c>
      <c r="F38" s="52"/>
      <c r="G38" s="79">
        <f>$C38*F38</f>
        <v>0</v>
      </c>
      <c r="H38" s="52"/>
      <c r="I38" s="126">
        <f>$C38*H38</f>
        <v>0</v>
      </c>
      <c r="J38" s="52"/>
      <c r="K38" s="131">
        <f>$C38*J38</f>
        <v>0</v>
      </c>
      <c r="L38" s="71">
        <f>D38+F38+H38+J38</f>
        <v>0</v>
      </c>
      <c r="M38" s="72">
        <f>$C38*L38</f>
        <v>0</v>
      </c>
      <c r="N38" s="52"/>
      <c r="O38" s="79">
        <f>$C38*N38</f>
        <v>0</v>
      </c>
      <c r="P38" s="52"/>
      <c r="Q38" s="79">
        <f>$C38*P38</f>
        <v>0</v>
      </c>
      <c r="R38" s="52"/>
      <c r="S38" s="79">
        <f>$C38*R38</f>
        <v>0</v>
      </c>
      <c r="T38" s="52"/>
      <c r="U38" s="79">
        <f>$C38*T38</f>
        <v>0</v>
      </c>
      <c r="V38" s="52"/>
      <c r="W38" s="79">
        <f>$C38*V38</f>
        <v>0</v>
      </c>
      <c r="X38" s="71">
        <f>D38+F38+H38+J38+N38+P38+R38+T38+V38</f>
        <v>0</v>
      </c>
      <c r="Y38" s="72">
        <f>$C38*X38</f>
        <v>0</v>
      </c>
      <c r="AA38" s="93">
        <v>47</v>
      </c>
      <c r="AB38" s="93" t="s">
        <v>35</v>
      </c>
    </row>
    <row r="39" spans="1:28" ht="14.25" x14ac:dyDescent="0.15">
      <c r="A39" s="180"/>
      <c r="B39" s="180"/>
      <c r="C39" s="81">
        <v>1.5</v>
      </c>
      <c r="D39" s="156"/>
      <c r="E39" s="77">
        <f t="shared" si="0"/>
        <v>0</v>
      </c>
      <c r="F39" s="156"/>
      <c r="G39" s="77">
        <f>$C39*F39</f>
        <v>0</v>
      </c>
      <c r="H39" s="156"/>
      <c r="I39" s="124">
        <f>$C39*H39</f>
        <v>0</v>
      </c>
      <c r="J39" s="156"/>
      <c r="K39" s="129">
        <f>$C39*J39</f>
        <v>0</v>
      </c>
      <c r="L39" s="63">
        <f>D39+F39+H39+J39</f>
        <v>0</v>
      </c>
      <c r="M39" s="64">
        <f>$C39*L39</f>
        <v>0</v>
      </c>
      <c r="N39" s="156"/>
      <c r="O39" s="77">
        <f>$C39*N39</f>
        <v>0</v>
      </c>
      <c r="P39" s="156"/>
      <c r="Q39" s="77">
        <f>$C39*P39</f>
        <v>0</v>
      </c>
      <c r="R39" s="156"/>
      <c r="S39" s="77">
        <f>$C39*R39</f>
        <v>0</v>
      </c>
      <c r="T39" s="156"/>
      <c r="U39" s="77">
        <f>$C39*T39</f>
        <v>0</v>
      </c>
      <c r="V39" s="156"/>
      <c r="W39" s="77">
        <f>$C39*V39</f>
        <v>0</v>
      </c>
      <c r="X39" s="63">
        <f>D39+F39+H39+J39+N39+P39+R39+T39+V39</f>
        <v>0</v>
      </c>
      <c r="Y39" s="64">
        <f>$C39*X39</f>
        <v>0</v>
      </c>
      <c r="AA39" s="51">
        <v>48</v>
      </c>
      <c r="AB39" s="51" t="s">
        <v>124</v>
      </c>
    </row>
    <row r="40" spans="1:28" ht="14.25" x14ac:dyDescent="0.15">
      <c r="A40" s="180"/>
      <c r="B40" s="180"/>
      <c r="C40" s="81"/>
      <c r="D40" s="156"/>
      <c r="E40" s="77">
        <f t="shared" si="0"/>
        <v>0</v>
      </c>
      <c r="F40" s="156"/>
      <c r="G40" s="77">
        <f>$C40*F40</f>
        <v>0</v>
      </c>
      <c r="H40" s="156"/>
      <c r="I40" s="124">
        <f>$C40*H40</f>
        <v>0</v>
      </c>
      <c r="J40" s="156"/>
      <c r="K40" s="129">
        <f>$C40*J40</f>
        <v>0</v>
      </c>
      <c r="L40" s="63">
        <f>D40+F40+H40+J40</f>
        <v>0</v>
      </c>
      <c r="M40" s="64">
        <f>$C40*L40</f>
        <v>0</v>
      </c>
      <c r="N40" s="156"/>
      <c r="O40" s="77">
        <f>$C40*N40</f>
        <v>0</v>
      </c>
      <c r="P40" s="156"/>
      <c r="Q40" s="77">
        <f>$C40*P40</f>
        <v>0</v>
      </c>
      <c r="R40" s="156"/>
      <c r="S40" s="77">
        <f>$C40*R40</f>
        <v>0</v>
      </c>
      <c r="T40" s="156"/>
      <c r="U40" s="77">
        <f>$C40*T40</f>
        <v>0</v>
      </c>
      <c r="V40" s="156"/>
      <c r="W40" s="77">
        <f>$C40*V40</f>
        <v>0</v>
      </c>
      <c r="X40" s="63">
        <f>D40+F40+H40+J40+N40+P40+R40+T40+V40</f>
        <v>0</v>
      </c>
      <c r="Y40" s="64">
        <f>$C40*X40</f>
        <v>0</v>
      </c>
      <c r="AA40" s="147">
        <v>51</v>
      </c>
      <c r="AB40" s="147" t="s">
        <v>125</v>
      </c>
    </row>
    <row r="41" spans="1:28" ht="15" thickBot="1" x14ac:dyDescent="0.2">
      <c r="A41" s="181"/>
      <c r="B41" s="181"/>
      <c r="C41" s="82"/>
      <c r="D41" s="50"/>
      <c r="E41" s="78">
        <f t="shared" si="0"/>
        <v>0</v>
      </c>
      <c r="F41" s="50"/>
      <c r="G41" s="78">
        <f>$C41*F41</f>
        <v>0</v>
      </c>
      <c r="H41" s="50"/>
      <c r="I41" s="125">
        <f>$C41*H41</f>
        <v>0</v>
      </c>
      <c r="J41" s="50"/>
      <c r="K41" s="130">
        <f>$C41*J41</f>
        <v>0</v>
      </c>
      <c r="L41" s="65">
        <f>D41+F41+H41+J41</f>
        <v>0</v>
      </c>
      <c r="M41" s="66">
        <f>$C41*L41</f>
        <v>0</v>
      </c>
      <c r="N41" s="50"/>
      <c r="O41" s="78">
        <f>$C41*N41</f>
        <v>0</v>
      </c>
      <c r="P41" s="50"/>
      <c r="Q41" s="78">
        <f>$C41*P41</f>
        <v>0</v>
      </c>
      <c r="R41" s="50"/>
      <c r="S41" s="78">
        <f>$C41*R41</f>
        <v>0</v>
      </c>
      <c r="T41" s="50"/>
      <c r="U41" s="78">
        <f>$C41*T41</f>
        <v>0</v>
      </c>
      <c r="V41" s="50"/>
      <c r="W41" s="78">
        <f>$C41*V41</f>
        <v>0</v>
      </c>
      <c r="X41" s="65">
        <f>D41+F41+H41+J41+N41+P41+R41+T41+V41</f>
        <v>0</v>
      </c>
      <c r="Y41" s="66">
        <f>$C41*X41</f>
        <v>0</v>
      </c>
      <c r="AA41" s="51">
        <v>51</v>
      </c>
      <c r="AB41" s="51" t="s">
        <v>126</v>
      </c>
    </row>
    <row r="42" spans="1:28" ht="15" thickBot="1" x14ac:dyDescent="0.2">
      <c r="A42" s="181"/>
      <c r="B42" s="181"/>
      <c r="C42" s="83"/>
      <c r="D42" s="57"/>
      <c r="E42" s="80">
        <f>SUM(E38:E41)</f>
        <v>0</v>
      </c>
      <c r="F42" s="57"/>
      <c r="G42" s="80">
        <f>SUM(G38:G41)</f>
        <v>0</v>
      </c>
      <c r="H42" s="57"/>
      <c r="I42" s="121">
        <f>SUM(I38:I41)</f>
        <v>0</v>
      </c>
      <c r="J42" s="57"/>
      <c r="K42" s="80">
        <f>SUM(K38:K41)</f>
        <v>0</v>
      </c>
      <c r="L42" s="69" t="s">
        <v>10</v>
      </c>
      <c r="M42" s="70">
        <f>SUM(M38:M41)</f>
        <v>0</v>
      </c>
      <c r="N42" s="57"/>
      <c r="O42" s="80">
        <f>SUM(O38:O41)</f>
        <v>0</v>
      </c>
      <c r="P42" s="57"/>
      <c r="Q42" s="80">
        <f>SUM(Q38:Q41)</f>
        <v>0</v>
      </c>
      <c r="R42" s="57"/>
      <c r="S42" s="80">
        <f>SUM(S38:S41)</f>
        <v>0</v>
      </c>
      <c r="T42" s="57"/>
      <c r="U42" s="80">
        <f>SUM(U38:U41)</f>
        <v>0</v>
      </c>
      <c r="V42" s="57"/>
      <c r="W42" s="80">
        <f>SUM(W38:W41)</f>
        <v>0</v>
      </c>
      <c r="X42" s="69" t="s">
        <v>10</v>
      </c>
      <c r="Y42" s="70">
        <f>SUM(Y38:Y41)</f>
        <v>0</v>
      </c>
      <c r="AA42" s="53">
        <v>53</v>
      </c>
      <c r="AB42" s="53" t="s">
        <v>127</v>
      </c>
    </row>
    <row r="43" spans="1:28" ht="14.25" x14ac:dyDescent="0.15">
      <c r="A43" s="154">
        <v>7</v>
      </c>
      <c r="B43" s="154" t="s">
        <v>101</v>
      </c>
      <c r="C43" s="84">
        <v>0.5</v>
      </c>
      <c r="D43" s="54"/>
      <c r="E43" s="79">
        <f t="shared" si="0"/>
        <v>0</v>
      </c>
      <c r="F43" s="54"/>
      <c r="G43" s="79">
        <f t="shared" ref="G43:G52" si="37">$C43*F43</f>
        <v>0</v>
      </c>
      <c r="H43" s="54"/>
      <c r="I43" s="126">
        <f t="shared" ref="I43:I52" si="38">$C43*H43</f>
        <v>0</v>
      </c>
      <c r="J43" s="54"/>
      <c r="K43" s="131">
        <f t="shared" ref="K43:K52" si="39">$C43*J43</f>
        <v>0</v>
      </c>
      <c r="L43" s="61">
        <f t="shared" ref="L43:L52" si="40">D43+F43+H43+J43</f>
        <v>0</v>
      </c>
      <c r="M43" s="62">
        <f t="shared" ref="M43:M52" si="41">$C43*L43</f>
        <v>0</v>
      </c>
      <c r="N43" s="54"/>
      <c r="O43" s="79">
        <f t="shared" ref="O43:O52" si="42">$C43*N43</f>
        <v>0</v>
      </c>
      <c r="P43" s="54"/>
      <c r="Q43" s="79">
        <f t="shared" ref="Q43:Q52" si="43">$C43*P43</f>
        <v>0</v>
      </c>
      <c r="R43" s="54"/>
      <c r="S43" s="79">
        <f t="shared" ref="S43:S52" si="44">$C43*R43</f>
        <v>0</v>
      </c>
      <c r="T43" s="54"/>
      <c r="U43" s="79">
        <f t="shared" ref="U43:U52" si="45">$C43*T43</f>
        <v>0</v>
      </c>
      <c r="V43" s="54"/>
      <c r="W43" s="79">
        <f t="shared" ref="W43:W52" si="46">$C43*V43</f>
        <v>0</v>
      </c>
      <c r="X43" s="61">
        <f t="shared" ref="X43:X52" si="47">D43+F43+H43+J43+N43+P43+R43+T43+V43</f>
        <v>0</v>
      </c>
      <c r="Y43" s="62">
        <f t="shared" ref="Y43:Y52" si="48">$C43*X43</f>
        <v>0</v>
      </c>
      <c r="AA43" s="51">
        <v>54</v>
      </c>
      <c r="AB43" s="51" t="s">
        <v>128</v>
      </c>
    </row>
    <row r="44" spans="1:28" ht="14.25" x14ac:dyDescent="0.15">
      <c r="A44" s="148"/>
      <c r="B44" s="148"/>
      <c r="C44" s="81">
        <v>1</v>
      </c>
      <c r="D44" s="49"/>
      <c r="E44" s="77">
        <f t="shared" si="0"/>
        <v>0</v>
      </c>
      <c r="F44" s="49"/>
      <c r="G44" s="77">
        <f t="shared" si="37"/>
        <v>0</v>
      </c>
      <c r="H44" s="49"/>
      <c r="I44" s="124">
        <f t="shared" si="38"/>
        <v>0</v>
      </c>
      <c r="J44" s="49"/>
      <c r="K44" s="129">
        <f t="shared" si="39"/>
        <v>0</v>
      </c>
      <c r="L44" s="63">
        <f t="shared" si="40"/>
        <v>0</v>
      </c>
      <c r="M44" s="64">
        <f t="shared" si="41"/>
        <v>0</v>
      </c>
      <c r="N44" s="49"/>
      <c r="O44" s="77">
        <f t="shared" si="42"/>
        <v>0</v>
      </c>
      <c r="P44" s="49"/>
      <c r="Q44" s="77">
        <f t="shared" si="43"/>
        <v>0</v>
      </c>
      <c r="R44" s="49"/>
      <c r="S44" s="77">
        <f t="shared" si="44"/>
        <v>0</v>
      </c>
      <c r="T44" s="49"/>
      <c r="U44" s="77">
        <f t="shared" si="45"/>
        <v>0</v>
      </c>
      <c r="V44" s="49"/>
      <c r="W44" s="77">
        <f t="shared" si="46"/>
        <v>0</v>
      </c>
      <c r="X44" s="63">
        <f t="shared" si="47"/>
        <v>0</v>
      </c>
      <c r="Y44" s="64">
        <f t="shared" si="48"/>
        <v>0</v>
      </c>
      <c r="AA44" s="53">
        <v>55</v>
      </c>
      <c r="AB44" s="53" t="s">
        <v>129</v>
      </c>
    </row>
    <row r="45" spans="1:28" ht="14.25" x14ac:dyDescent="0.15">
      <c r="A45" s="148"/>
      <c r="B45" s="148"/>
      <c r="C45" s="81">
        <v>2</v>
      </c>
      <c r="D45" s="49"/>
      <c r="E45" s="77">
        <f t="shared" si="0"/>
        <v>0</v>
      </c>
      <c r="F45" s="49"/>
      <c r="G45" s="77">
        <f t="shared" si="37"/>
        <v>0</v>
      </c>
      <c r="H45" s="49"/>
      <c r="I45" s="124">
        <f t="shared" si="38"/>
        <v>0</v>
      </c>
      <c r="J45" s="49"/>
      <c r="K45" s="129">
        <f t="shared" si="39"/>
        <v>0</v>
      </c>
      <c r="L45" s="63">
        <f t="shared" si="40"/>
        <v>0</v>
      </c>
      <c r="M45" s="64">
        <f t="shared" si="41"/>
        <v>0</v>
      </c>
      <c r="N45" s="49"/>
      <c r="O45" s="77">
        <f t="shared" si="42"/>
        <v>0</v>
      </c>
      <c r="P45" s="49"/>
      <c r="Q45" s="77">
        <f t="shared" si="43"/>
        <v>0</v>
      </c>
      <c r="R45" s="49"/>
      <c r="S45" s="77">
        <f t="shared" si="44"/>
        <v>0</v>
      </c>
      <c r="T45" s="49"/>
      <c r="U45" s="77">
        <f t="shared" si="45"/>
        <v>0</v>
      </c>
      <c r="V45" s="49"/>
      <c r="W45" s="77">
        <f t="shared" si="46"/>
        <v>0</v>
      </c>
      <c r="X45" s="63">
        <f t="shared" si="47"/>
        <v>0</v>
      </c>
      <c r="Y45" s="64">
        <f t="shared" si="48"/>
        <v>0</v>
      </c>
      <c r="AA45" s="51">
        <v>56</v>
      </c>
      <c r="AB45" s="51" t="s">
        <v>130</v>
      </c>
    </row>
    <row r="46" spans="1:28" ht="14.25" x14ac:dyDescent="0.15">
      <c r="A46" s="148"/>
      <c r="B46" s="148"/>
      <c r="C46" s="81">
        <v>3</v>
      </c>
      <c r="D46" s="49"/>
      <c r="E46" s="77">
        <f t="shared" si="0"/>
        <v>0</v>
      </c>
      <c r="F46" s="49"/>
      <c r="G46" s="77">
        <f t="shared" si="37"/>
        <v>0</v>
      </c>
      <c r="H46" s="49"/>
      <c r="I46" s="124">
        <f t="shared" si="38"/>
        <v>0</v>
      </c>
      <c r="J46" s="49"/>
      <c r="K46" s="129">
        <f t="shared" si="39"/>
        <v>0</v>
      </c>
      <c r="L46" s="63">
        <f t="shared" si="40"/>
        <v>0</v>
      </c>
      <c r="M46" s="64">
        <f t="shared" si="41"/>
        <v>0</v>
      </c>
      <c r="N46" s="49"/>
      <c r="O46" s="77">
        <f t="shared" si="42"/>
        <v>0</v>
      </c>
      <c r="P46" s="49"/>
      <c r="Q46" s="77">
        <f t="shared" si="43"/>
        <v>0</v>
      </c>
      <c r="R46" s="49"/>
      <c r="S46" s="77">
        <f t="shared" si="44"/>
        <v>0</v>
      </c>
      <c r="T46" s="49"/>
      <c r="U46" s="77">
        <f t="shared" si="45"/>
        <v>0</v>
      </c>
      <c r="V46" s="49"/>
      <c r="W46" s="77">
        <f t="shared" si="46"/>
        <v>0</v>
      </c>
      <c r="X46" s="63">
        <f t="shared" si="47"/>
        <v>0</v>
      </c>
      <c r="Y46" s="64">
        <f t="shared" si="48"/>
        <v>0</v>
      </c>
      <c r="AA46" s="53">
        <v>57</v>
      </c>
      <c r="AB46" s="53" t="s">
        <v>143</v>
      </c>
    </row>
    <row r="47" spans="1:28" ht="14.25" x14ac:dyDescent="0.15">
      <c r="A47" s="148"/>
      <c r="B47" s="148"/>
      <c r="C47" s="81">
        <v>4</v>
      </c>
      <c r="D47" s="49"/>
      <c r="E47" s="77">
        <f t="shared" si="0"/>
        <v>0</v>
      </c>
      <c r="F47" s="49"/>
      <c r="G47" s="77">
        <f t="shared" si="37"/>
        <v>0</v>
      </c>
      <c r="H47" s="49"/>
      <c r="I47" s="124">
        <f t="shared" si="38"/>
        <v>0</v>
      </c>
      <c r="J47" s="49"/>
      <c r="K47" s="129">
        <f t="shared" si="39"/>
        <v>0</v>
      </c>
      <c r="L47" s="63">
        <f t="shared" si="40"/>
        <v>0</v>
      </c>
      <c r="M47" s="64">
        <f t="shared" si="41"/>
        <v>0</v>
      </c>
      <c r="N47" s="49"/>
      <c r="O47" s="77">
        <f t="shared" si="42"/>
        <v>0</v>
      </c>
      <c r="P47" s="49"/>
      <c r="Q47" s="77">
        <f t="shared" si="43"/>
        <v>0</v>
      </c>
      <c r="R47" s="49"/>
      <c r="S47" s="77">
        <f t="shared" si="44"/>
        <v>0</v>
      </c>
      <c r="T47" s="49"/>
      <c r="U47" s="77">
        <f t="shared" si="45"/>
        <v>0</v>
      </c>
      <c r="V47" s="49"/>
      <c r="W47" s="77">
        <f t="shared" si="46"/>
        <v>0</v>
      </c>
      <c r="X47" s="63">
        <f t="shared" si="47"/>
        <v>0</v>
      </c>
      <c r="Y47" s="64">
        <f t="shared" si="48"/>
        <v>0</v>
      </c>
      <c r="AA47" s="146">
        <v>58</v>
      </c>
      <c r="AB47" s="146" t="s">
        <v>40</v>
      </c>
    </row>
    <row r="48" spans="1:28" ht="14.25" x14ac:dyDescent="0.15">
      <c r="A48" s="148"/>
      <c r="B48" s="148"/>
      <c r="C48" s="81">
        <v>5</v>
      </c>
      <c r="D48" s="49"/>
      <c r="E48" s="77">
        <f t="shared" si="0"/>
        <v>0</v>
      </c>
      <c r="F48" s="49"/>
      <c r="G48" s="77">
        <f t="shared" si="37"/>
        <v>0</v>
      </c>
      <c r="H48" s="49"/>
      <c r="I48" s="124">
        <f t="shared" si="38"/>
        <v>0</v>
      </c>
      <c r="J48" s="49"/>
      <c r="K48" s="129">
        <f t="shared" si="39"/>
        <v>0</v>
      </c>
      <c r="L48" s="63">
        <f>D48+F48+H48+J48</f>
        <v>0</v>
      </c>
      <c r="M48" s="64">
        <f t="shared" si="41"/>
        <v>0</v>
      </c>
      <c r="N48" s="49"/>
      <c r="O48" s="77">
        <f t="shared" si="42"/>
        <v>0</v>
      </c>
      <c r="P48" s="49"/>
      <c r="Q48" s="77">
        <f t="shared" si="43"/>
        <v>0</v>
      </c>
      <c r="R48" s="49"/>
      <c r="S48" s="77">
        <f t="shared" si="44"/>
        <v>0</v>
      </c>
      <c r="T48" s="49"/>
      <c r="U48" s="77">
        <f t="shared" si="45"/>
        <v>0</v>
      </c>
      <c r="V48" s="49"/>
      <c r="W48" s="77">
        <f t="shared" si="46"/>
        <v>0</v>
      </c>
      <c r="X48" s="63">
        <f t="shared" si="47"/>
        <v>0</v>
      </c>
      <c r="Y48" s="64">
        <f t="shared" si="48"/>
        <v>0</v>
      </c>
      <c r="AA48" s="53">
        <v>60</v>
      </c>
      <c r="AB48" s="53" t="s">
        <v>131</v>
      </c>
    </row>
    <row r="49" spans="1:28" ht="14.25" x14ac:dyDescent="0.15">
      <c r="A49" s="148"/>
      <c r="B49" s="148"/>
      <c r="C49" s="81">
        <v>6</v>
      </c>
      <c r="D49" s="49"/>
      <c r="E49" s="77">
        <f t="shared" si="0"/>
        <v>0</v>
      </c>
      <c r="F49" s="49"/>
      <c r="G49" s="77">
        <f t="shared" si="37"/>
        <v>0</v>
      </c>
      <c r="H49" s="49"/>
      <c r="I49" s="124">
        <f t="shared" si="38"/>
        <v>0</v>
      </c>
      <c r="J49" s="49"/>
      <c r="K49" s="129">
        <f t="shared" si="39"/>
        <v>0</v>
      </c>
      <c r="L49" s="63">
        <f t="shared" si="40"/>
        <v>0</v>
      </c>
      <c r="M49" s="64">
        <f t="shared" si="41"/>
        <v>0</v>
      </c>
      <c r="N49" s="49"/>
      <c r="O49" s="77">
        <f t="shared" si="42"/>
        <v>0</v>
      </c>
      <c r="P49" s="49"/>
      <c r="Q49" s="77">
        <f t="shared" si="43"/>
        <v>0</v>
      </c>
      <c r="R49" s="49"/>
      <c r="S49" s="77">
        <f t="shared" si="44"/>
        <v>0</v>
      </c>
      <c r="T49" s="49"/>
      <c r="U49" s="77">
        <f t="shared" si="45"/>
        <v>0</v>
      </c>
      <c r="V49" s="49"/>
      <c r="W49" s="77">
        <f t="shared" si="46"/>
        <v>0</v>
      </c>
      <c r="X49" s="63">
        <f t="shared" si="47"/>
        <v>0</v>
      </c>
      <c r="Y49" s="64">
        <f t="shared" si="48"/>
        <v>0</v>
      </c>
      <c r="AA49" s="51">
        <v>64</v>
      </c>
      <c r="AB49" s="51" t="s">
        <v>132</v>
      </c>
    </row>
    <row r="50" spans="1:28" ht="14.25" x14ac:dyDescent="0.15">
      <c r="A50" s="148"/>
      <c r="B50" s="148"/>
      <c r="C50" s="81">
        <v>8</v>
      </c>
      <c r="D50" s="49"/>
      <c r="E50" s="77">
        <f t="shared" si="0"/>
        <v>0</v>
      </c>
      <c r="F50" s="49"/>
      <c r="G50" s="77">
        <f t="shared" si="37"/>
        <v>0</v>
      </c>
      <c r="H50" s="49"/>
      <c r="I50" s="124">
        <f t="shared" si="38"/>
        <v>0</v>
      </c>
      <c r="J50" s="49"/>
      <c r="K50" s="129">
        <f t="shared" si="39"/>
        <v>0</v>
      </c>
      <c r="L50" s="63">
        <f t="shared" si="40"/>
        <v>0</v>
      </c>
      <c r="M50" s="64">
        <f t="shared" si="41"/>
        <v>0</v>
      </c>
      <c r="N50" s="49"/>
      <c r="O50" s="77">
        <f t="shared" si="42"/>
        <v>0</v>
      </c>
      <c r="P50" s="49"/>
      <c r="Q50" s="77">
        <f t="shared" si="43"/>
        <v>0</v>
      </c>
      <c r="R50" s="49"/>
      <c r="S50" s="77">
        <f t="shared" si="44"/>
        <v>0</v>
      </c>
      <c r="T50" s="49"/>
      <c r="U50" s="77">
        <f t="shared" si="45"/>
        <v>0</v>
      </c>
      <c r="V50" s="49"/>
      <c r="W50" s="77">
        <f t="shared" si="46"/>
        <v>0</v>
      </c>
      <c r="X50" s="63">
        <f t="shared" si="47"/>
        <v>0</v>
      </c>
      <c r="Y50" s="64">
        <f t="shared" si="48"/>
        <v>0</v>
      </c>
      <c r="AA50" s="53">
        <v>65</v>
      </c>
      <c r="AB50" s="53" t="s">
        <v>133</v>
      </c>
    </row>
    <row r="51" spans="1:28" ht="14.25" x14ac:dyDescent="0.15">
      <c r="A51" s="148"/>
      <c r="B51" s="148"/>
      <c r="C51" s="81">
        <v>31</v>
      </c>
      <c r="D51" s="49"/>
      <c r="E51" s="77">
        <f t="shared" si="0"/>
        <v>0</v>
      </c>
      <c r="F51" s="49"/>
      <c r="G51" s="77">
        <f t="shared" si="37"/>
        <v>0</v>
      </c>
      <c r="H51" s="49"/>
      <c r="I51" s="124">
        <f t="shared" si="38"/>
        <v>0</v>
      </c>
      <c r="J51" s="49"/>
      <c r="K51" s="129">
        <f t="shared" si="39"/>
        <v>0</v>
      </c>
      <c r="L51" s="63">
        <f t="shared" si="40"/>
        <v>0</v>
      </c>
      <c r="M51" s="64">
        <f t="shared" si="41"/>
        <v>0</v>
      </c>
      <c r="N51" s="49"/>
      <c r="O51" s="77">
        <f t="shared" si="42"/>
        <v>0</v>
      </c>
      <c r="P51" s="49"/>
      <c r="Q51" s="77">
        <f t="shared" si="43"/>
        <v>0</v>
      </c>
      <c r="R51" s="49"/>
      <c r="S51" s="77">
        <f t="shared" si="44"/>
        <v>0</v>
      </c>
      <c r="T51" s="49"/>
      <c r="U51" s="77">
        <f t="shared" si="45"/>
        <v>0</v>
      </c>
      <c r="V51" s="49"/>
      <c r="W51" s="77">
        <f t="shared" si="46"/>
        <v>0</v>
      </c>
      <c r="X51" s="63">
        <f t="shared" si="47"/>
        <v>0</v>
      </c>
      <c r="Y51" s="64">
        <f t="shared" si="48"/>
        <v>0</v>
      </c>
      <c r="AA51" s="119">
        <v>66</v>
      </c>
      <c r="AB51" s="119" t="s">
        <v>144</v>
      </c>
    </row>
    <row r="52" spans="1:28" ht="15" thickBot="1" x14ac:dyDescent="0.2">
      <c r="A52" s="150"/>
      <c r="B52" s="150"/>
      <c r="C52" s="87">
        <v>60</v>
      </c>
      <c r="D52" s="55"/>
      <c r="E52" s="78">
        <f t="shared" si="0"/>
        <v>0</v>
      </c>
      <c r="F52" s="55"/>
      <c r="G52" s="78">
        <f t="shared" si="37"/>
        <v>0</v>
      </c>
      <c r="H52" s="55"/>
      <c r="I52" s="125">
        <f t="shared" si="38"/>
        <v>0</v>
      </c>
      <c r="J52" s="55"/>
      <c r="K52" s="130">
        <f t="shared" si="39"/>
        <v>0</v>
      </c>
      <c r="L52" s="73">
        <f t="shared" si="40"/>
        <v>0</v>
      </c>
      <c r="M52" s="74">
        <f t="shared" si="41"/>
        <v>0</v>
      </c>
      <c r="N52" s="55"/>
      <c r="O52" s="78">
        <f t="shared" si="42"/>
        <v>0</v>
      </c>
      <c r="P52" s="55"/>
      <c r="Q52" s="78">
        <f t="shared" si="43"/>
        <v>0</v>
      </c>
      <c r="R52" s="55"/>
      <c r="S52" s="78">
        <f t="shared" si="44"/>
        <v>0</v>
      </c>
      <c r="T52" s="55"/>
      <c r="U52" s="78">
        <f t="shared" si="45"/>
        <v>0</v>
      </c>
      <c r="V52" s="55"/>
      <c r="W52" s="78">
        <f t="shared" si="46"/>
        <v>0</v>
      </c>
      <c r="X52" s="73">
        <f t="shared" si="47"/>
        <v>0</v>
      </c>
      <c r="Y52" s="74">
        <f t="shared" si="48"/>
        <v>0</v>
      </c>
      <c r="AA52" s="51">
        <v>70</v>
      </c>
      <c r="AB52" s="51" t="s">
        <v>145</v>
      </c>
    </row>
    <row r="53" spans="1:28" ht="15" thickBot="1" x14ac:dyDescent="0.2">
      <c r="A53" s="187"/>
      <c r="B53" s="187"/>
      <c r="C53" s="85"/>
      <c r="D53" s="58"/>
      <c r="E53" s="80">
        <f>SUM(E43:E52)</f>
        <v>0</v>
      </c>
      <c r="F53" s="58"/>
      <c r="G53" s="80">
        <f>SUM(G43:G52)</f>
        <v>0</v>
      </c>
      <c r="H53" s="58"/>
      <c r="I53" s="121">
        <f>SUM(I43:I52)</f>
        <v>0</v>
      </c>
      <c r="J53" s="58"/>
      <c r="K53" s="80">
        <f>SUM(K43:K52)</f>
        <v>0</v>
      </c>
      <c r="L53" s="69" t="s">
        <v>10</v>
      </c>
      <c r="M53" s="70">
        <f>SUM(M43:M52)</f>
        <v>0</v>
      </c>
      <c r="N53" s="58"/>
      <c r="O53" s="80">
        <f>SUM(O43:O52)</f>
        <v>0</v>
      </c>
      <c r="P53" s="58"/>
      <c r="Q53" s="80">
        <f>SUM(Q43:Q52)</f>
        <v>0</v>
      </c>
      <c r="R53" s="58"/>
      <c r="S53" s="80">
        <f>SUM(S43:S52)</f>
        <v>0</v>
      </c>
      <c r="T53" s="58"/>
      <c r="U53" s="80">
        <f>SUM(U43:U52)</f>
        <v>0</v>
      </c>
      <c r="V53" s="58"/>
      <c r="W53" s="80">
        <f>SUM(W43:W52)</f>
        <v>0</v>
      </c>
      <c r="X53" s="69" t="s">
        <v>10</v>
      </c>
      <c r="Y53" s="70">
        <f>SUM(Y43:Y52)</f>
        <v>0</v>
      </c>
      <c r="AA53" s="53">
        <v>73</v>
      </c>
      <c r="AB53" s="53" t="s">
        <v>134</v>
      </c>
    </row>
    <row r="54" spans="1:28" ht="14.25" x14ac:dyDescent="0.15">
      <c r="A54" s="184">
        <v>8</v>
      </c>
      <c r="B54" s="184" t="s">
        <v>22</v>
      </c>
      <c r="C54" s="86">
        <v>1</v>
      </c>
      <c r="D54" s="52"/>
      <c r="E54" s="79">
        <f t="shared" si="0"/>
        <v>0</v>
      </c>
      <c r="F54" s="52"/>
      <c r="G54" s="79">
        <f>$C54*F54</f>
        <v>0</v>
      </c>
      <c r="H54" s="52"/>
      <c r="I54" s="126">
        <f>$C54*H54</f>
        <v>0</v>
      </c>
      <c r="J54" s="52"/>
      <c r="K54" s="131">
        <f>$C54*J54</f>
        <v>0</v>
      </c>
      <c r="L54" s="71">
        <f>D54+F54+H54+J54</f>
        <v>0</v>
      </c>
      <c r="M54" s="72">
        <f>$C54*L54</f>
        <v>0</v>
      </c>
      <c r="N54" s="52"/>
      <c r="O54" s="79">
        <f>$C54*N54</f>
        <v>0</v>
      </c>
      <c r="P54" s="52"/>
      <c r="Q54" s="79">
        <f>$C54*P54</f>
        <v>0</v>
      </c>
      <c r="R54" s="52"/>
      <c r="S54" s="79">
        <f>$C54*R54</f>
        <v>0</v>
      </c>
      <c r="T54" s="52"/>
      <c r="U54" s="79">
        <f>$C54*T54</f>
        <v>0</v>
      </c>
      <c r="V54" s="52"/>
      <c r="W54" s="79">
        <f>$C54*V54</f>
        <v>0</v>
      </c>
      <c r="X54" s="71">
        <f>D54+F54+H54+J54+N54+P54+R54+T54+V54</f>
        <v>0</v>
      </c>
      <c r="Y54" s="72">
        <f>$C54*X54</f>
        <v>0</v>
      </c>
      <c r="AA54" s="51">
        <v>76</v>
      </c>
      <c r="AB54" s="51" t="s">
        <v>146</v>
      </c>
    </row>
    <row r="55" spans="1:28" ht="14.25" x14ac:dyDescent="0.15">
      <c r="A55" s="180"/>
      <c r="B55" s="180"/>
      <c r="C55" s="81">
        <v>2</v>
      </c>
      <c r="D55" s="156"/>
      <c r="E55" s="77">
        <f t="shared" si="0"/>
        <v>0</v>
      </c>
      <c r="F55" s="156"/>
      <c r="G55" s="77">
        <f>$C55*F55</f>
        <v>0</v>
      </c>
      <c r="H55" s="156"/>
      <c r="I55" s="124">
        <f>$C55*H55</f>
        <v>0</v>
      </c>
      <c r="J55" s="156"/>
      <c r="K55" s="129">
        <f>$C55*J55</f>
        <v>0</v>
      </c>
      <c r="L55" s="63">
        <f>D55+F55+H55+J55</f>
        <v>0</v>
      </c>
      <c r="M55" s="64">
        <f>$C55*L55</f>
        <v>0</v>
      </c>
      <c r="N55" s="156"/>
      <c r="O55" s="77">
        <f>$C55*N55</f>
        <v>0</v>
      </c>
      <c r="P55" s="156"/>
      <c r="Q55" s="77">
        <f>$C55*P55</f>
        <v>0</v>
      </c>
      <c r="R55" s="156"/>
      <c r="S55" s="77">
        <f>$C55*R55</f>
        <v>0</v>
      </c>
      <c r="T55" s="156"/>
      <c r="U55" s="77">
        <f>$C55*T55</f>
        <v>0</v>
      </c>
      <c r="V55" s="156"/>
      <c r="W55" s="77">
        <f>$C55*V55</f>
        <v>0</v>
      </c>
      <c r="X55" s="63">
        <f>D55+F55+H55+J55+N55+P55+R55+T55+V55</f>
        <v>0</v>
      </c>
      <c r="Y55" s="64">
        <f>$C55*X55</f>
        <v>0</v>
      </c>
      <c r="AA55" s="53">
        <v>77</v>
      </c>
      <c r="AB55" s="53" t="s">
        <v>135</v>
      </c>
    </row>
    <row r="56" spans="1:28" ht="14.25" x14ac:dyDescent="0.15">
      <c r="A56" s="180"/>
      <c r="B56" s="180"/>
      <c r="C56" s="81"/>
      <c r="D56" s="156"/>
      <c r="E56" s="77">
        <f t="shared" si="0"/>
        <v>0</v>
      </c>
      <c r="F56" s="156"/>
      <c r="G56" s="77">
        <f>$C56*F56</f>
        <v>0</v>
      </c>
      <c r="H56" s="156"/>
      <c r="I56" s="124">
        <f>$C56*H56</f>
        <v>0</v>
      </c>
      <c r="J56" s="156"/>
      <c r="K56" s="129">
        <f>$C56*J56</f>
        <v>0</v>
      </c>
      <c r="L56" s="63">
        <f>D56+F56+H56+J56</f>
        <v>0</v>
      </c>
      <c r="M56" s="64">
        <f>$C56*L56</f>
        <v>0</v>
      </c>
      <c r="N56" s="156"/>
      <c r="O56" s="77">
        <f>$C56*N56</f>
        <v>0</v>
      </c>
      <c r="P56" s="156"/>
      <c r="Q56" s="77">
        <f>$C56*P56</f>
        <v>0</v>
      </c>
      <c r="R56" s="156"/>
      <c r="S56" s="77">
        <f>$C56*R56</f>
        <v>0</v>
      </c>
      <c r="T56" s="156"/>
      <c r="U56" s="77">
        <f>$C56*T56</f>
        <v>0</v>
      </c>
      <c r="V56" s="156"/>
      <c r="W56" s="77">
        <f>$C56*V56</f>
        <v>0</v>
      </c>
      <c r="X56" s="63">
        <f>D56+F56+H56+J56+N56+P56+R56+T56+V56</f>
        <v>0</v>
      </c>
      <c r="Y56" s="64">
        <f>$C56*X56</f>
        <v>0</v>
      </c>
      <c r="AA56" s="51">
        <v>78</v>
      </c>
      <c r="AB56" s="51" t="s">
        <v>136</v>
      </c>
    </row>
    <row r="57" spans="1:28" ht="15" thickBot="1" x14ac:dyDescent="0.2">
      <c r="A57" s="181"/>
      <c r="B57" s="181"/>
      <c r="C57" s="82"/>
      <c r="D57" s="50"/>
      <c r="E57" s="78">
        <f t="shared" si="0"/>
        <v>0</v>
      </c>
      <c r="F57" s="50"/>
      <c r="G57" s="78">
        <f>$C57*F57</f>
        <v>0</v>
      </c>
      <c r="H57" s="50"/>
      <c r="I57" s="125">
        <f>$C57*H57</f>
        <v>0</v>
      </c>
      <c r="J57" s="50"/>
      <c r="K57" s="130">
        <f>$C57*J57</f>
        <v>0</v>
      </c>
      <c r="L57" s="65">
        <f>D57+F57+H57+J57</f>
        <v>0</v>
      </c>
      <c r="M57" s="66">
        <f>$C57*L57</f>
        <v>0</v>
      </c>
      <c r="N57" s="50"/>
      <c r="O57" s="78">
        <f>$C57*N57</f>
        <v>0</v>
      </c>
      <c r="P57" s="50"/>
      <c r="Q57" s="78">
        <f>$C57*P57</f>
        <v>0</v>
      </c>
      <c r="R57" s="50"/>
      <c r="S57" s="78">
        <f>$C57*R57</f>
        <v>0</v>
      </c>
      <c r="T57" s="50"/>
      <c r="U57" s="78">
        <f>$C57*T57</f>
        <v>0</v>
      </c>
      <c r="V57" s="50"/>
      <c r="W57" s="78">
        <f>$C57*V57</f>
        <v>0</v>
      </c>
      <c r="X57" s="65">
        <f>D57+F57+H57+J57+N57+P57+R57+T57+V57</f>
        <v>0</v>
      </c>
      <c r="Y57" s="66">
        <f>$C57*X57</f>
        <v>0</v>
      </c>
      <c r="AA57" s="93">
        <v>80</v>
      </c>
      <c r="AB57" s="93" t="s">
        <v>44</v>
      </c>
    </row>
    <row r="58" spans="1:28" ht="15" thickBot="1" x14ac:dyDescent="0.2">
      <c r="A58" s="181"/>
      <c r="B58" s="181"/>
      <c r="C58" s="83"/>
      <c r="D58" s="57"/>
      <c r="E58" s="80">
        <f>SUM(E54:E57)</f>
        <v>0</v>
      </c>
      <c r="F58" s="57"/>
      <c r="G58" s="80">
        <f>SUM(G54:G57)</f>
        <v>0</v>
      </c>
      <c r="H58" s="57"/>
      <c r="I58" s="121">
        <f>SUM(I54:I57)</f>
        <v>0</v>
      </c>
      <c r="J58" s="57"/>
      <c r="K58" s="80">
        <f>SUM(K54:K57)</f>
        <v>0</v>
      </c>
      <c r="L58" s="69" t="s">
        <v>10</v>
      </c>
      <c r="M58" s="70">
        <f>SUM(M54:M57)</f>
        <v>0</v>
      </c>
      <c r="N58" s="57"/>
      <c r="O58" s="80">
        <f>SUM(O54:O57)</f>
        <v>0</v>
      </c>
      <c r="P58" s="57"/>
      <c r="Q58" s="80">
        <f>SUM(Q54:Q57)</f>
        <v>0</v>
      </c>
      <c r="R58" s="57"/>
      <c r="S58" s="80">
        <f>SUM(S54:S57)</f>
        <v>0</v>
      </c>
      <c r="T58" s="57"/>
      <c r="U58" s="80">
        <f>SUM(U54:U57)</f>
        <v>0</v>
      </c>
      <c r="V58" s="57"/>
      <c r="W58" s="80">
        <f>SUM(W54:W57)</f>
        <v>0</v>
      </c>
      <c r="X58" s="69" t="s">
        <v>10</v>
      </c>
      <c r="Y58" s="70">
        <f>SUM(Y54:Y57)</f>
        <v>0</v>
      </c>
      <c r="AA58" s="51">
        <v>83</v>
      </c>
      <c r="AB58" s="51" t="s">
        <v>137</v>
      </c>
    </row>
    <row r="59" spans="1:28" ht="14.25" x14ac:dyDescent="0.15">
      <c r="A59" s="154">
        <v>9</v>
      </c>
      <c r="B59" s="154" t="s">
        <v>151</v>
      </c>
      <c r="C59" s="84">
        <v>1.5</v>
      </c>
      <c r="D59" s="54"/>
      <c r="E59" s="79">
        <f t="shared" si="0"/>
        <v>0</v>
      </c>
      <c r="F59" s="54"/>
      <c r="G59" s="79">
        <f t="shared" ref="G59:G67" si="49">$C59*F59</f>
        <v>0</v>
      </c>
      <c r="H59" s="54"/>
      <c r="I59" s="126">
        <f t="shared" ref="I59:I67" si="50">$C59*H59</f>
        <v>0</v>
      </c>
      <c r="J59" s="54"/>
      <c r="K59" s="131">
        <f t="shared" ref="K59:K67" si="51">$C59*J59</f>
        <v>0</v>
      </c>
      <c r="L59" s="61">
        <f>D59+F59+H59+J59</f>
        <v>0</v>
      </c>
      <c r="M59" s="62">
        <f>$C59*L59</f>
        <v>0</v>
      </c>
      <c r="N59" s="54"/>
      <c r="O59" s="79">
        <f t="shared" ref="O59:O67" si="52">$C59*N59</f>
        <v>0</v>
      </c>
      <c r="P59" s="54"/>
      <c r="Q59" s="79">
        <f t="shared" ref="Q59:Q67" si="53">$C59*P59</f>
        <v>0</v>
      </c>
      <c r="R59" s="54"/>
      <c r="S59" s="79">
        <f t="shared" ref="S59:S67" si="54">$C59*R59</f>
        <v>0</v>
      </c>
      <c r="T59" s="54"/>
      <c r="U59" s="79">
        <f t="shared" ref="U59:U67" si="55">$C59*T59</f>
        <v>0</v>
      </c>
      <c r="V59" s="54"/>
      <c r="W59" s="79">
        <f t="shared" ref="W59:W67" si="56">$C59*V59</f>
        <v>0</v>
      </c>
      <c r="X59" s="61">
        <f t="shared" ref="X59:X67" si="57">D59+F59+H59+J59+N59+P59+R59+T59+V59</f>
        <v>0</v>
      </c>
      <c r="Y59" s="62">
        <f t="shared" ref="Y59:Y67" si="58">$C59*X59</f>
        <v>0</v>
      </c>
      <c r="AA59" s="53">
        <v>84</v>
      </c>
      <c r="AB59" s="53" t="s">
        <v>138</v>
      </c>
    </row>
    <row r="60" spans="1:28" ht="14.25" x14ac:dyDescent="0.15">
      <c r="A60" s="148"/>
      <c r="B60" s="148"/>
      <c r="C60" s="81">
        <v>2</v>
      </c>
      <c r="D60" s="49"/>
      <c r="E60" s="77">
        <f t="shared" si="0"/>
        <v>0</v>
      </c>
      <c r="F60" s="49"/>
      <c r="G60" s="77">
        <f t="shared" si="49"/>
        <v>0</v>
      </c>
      <c r="H60" s="49"/>
      <c r="I60" s="124">
        <f t="shared" si="50"/>
        <v>0</v>
      </c>
      <c r="J60" s="49"/>
      <c r="K60" s="129">
        <f t="shared" si="51"/>
        <v>0</v>
      </c>
      <c r="L60" s="63">
        <f>D60+F60+H60+J60</f>
        <v>0</v>
      </c>
      <c r="M60" s="64">
        <f>$C60*L60</f>
        <v>0</v>
      </c>
      <c r="N60" s="49"/>
      <c r="O60" s="77">
        <f t="shared" si="52"/>
        <v>0</v>
      </c>
      <c r="P60" s="49"/>
      <c r="Q60" s="77">
        <f t="shared" si="53"/>
        <v>0</v>
      </c>
      <c r="R60" s="49"/>
      <c r="S60" s="77">
        <f t="shared" si="54"/>
        <v>0</v>
      </c>
      <c r="T60" s="49"/>
      <c r="U60" s="77">
        <f t="shared" si="55"/>
        <v>0</v>
      </c>
      <c r="V60" s="49"/>
      <c r="W60" s="77">
        <f t="shared" si="56"/>
        <v>0</v>
      </c>
      <c r="X60" s="63">
        <f t="shared" si="57"/>
        <v>0</v>
      </c>
      <c r="Y60" s="64">
        <f t="shared" si="58"/>
        <v>0</v>
      </c>
      <c r="AA60" s="51">
        <v>88</v>
      </c>
      <c r="AB60" s="51" t="s">
        <v>139</v>
      </c>
    </row>
    <row r="61" spans="1:28" ht="14.25" x14ac:dyDescent="0.15">
      <c r="A61" s="148"/>
      <c r="B61" s="148"/>
      <c r="C61" s="81">
        <v>2.2000000000000002</v>
      </c>
      <c r="D61" s="49"/>
      <c r="E61" s="77">
        <f t="shared" si="0"/>
        <v>0</v>
      </c>
      <c r="F61" s="49"/>
      <c r="G61" s="77">
        <f t="shared" si="49"/>
        <v>0</v>
      </c>
      <c r="H61" s="49"/>
      <c r="I61" s="124">
        <f t="shared" si="50"/>
        <v>0</v>
      </c>
      <c r="J61" s="49"/>
      <c r="K61" s="129">
        <f t="shared" si="51"/>
        <v>0</v>
      </c>
      <c r="L61" s="63">
        <f>D61+F61+H61+J61</f>
        <v>0</v>
      </c>
      <c r="M61" s="64">
        <f>$C61*L61</f>
        <v>0</v>
      </c>
      <c r="N61" s="49"/>
      <c r="O61" s="77">
        <f t="shared" si="52"/>
        <v>0</v>
      </c>
      <c r="P61" s="49"/>
      <c r="Q61" s="77">
        <f t="shared" si="53"/>
        <v>0</v>
      </c>
      <c r="R61" s="49"/>
      <c r="S61" s="77">
        <f t="shared" si="54"/>
        <v>0</v>
      </c>
      <c r="T61" s="49"/>
      <c r="U61" s="77">
        <f t="shared" si="55"/>
        <v>0</v>
      </c>
      <c r="V61" s="49"/>
      <c r="W61" s="77">
        <f t="shared" si="56"/>
        <v>0</v>
      </c>
      <c r="X61" s="63">
        <f t="shared" si="57"/>
        <v>0</v>
      </c>
      <c r="Y61" s="64">
        <f t="shared" si="58"/>
        <v>0</v>
      </c>
      <c r="AA61" s="53">
        <v>89</v>
      </c>
      <c r="AB61" s="53" t="s">
        <v>147</v>
      </c>
    </row>
    <row r="62" spans="1:28" ht="14.25" x14ac:dyDescent="0.15">
      <c r="A62" s="148"/>
      <c r="B62" s="148"/>
      <c r="C62" s="81">
        <v>2.5</v>
      </c>
      <c r="D62" s="49"/>
      <c r="E62" s="77">
        <f t="shared" si="0"/>
        <v>0</v>
      </c>
      <c r="F62" s="49"/>
      <c r="G62" s="77">
        <f t="shared" si="49"/>
        <v>0</v>
      </c>
      <c r="H62" s="49"/>
      <c r="I62" s="124">
        <f t="shared" si="50"/>
        <v>0</v>
      </c>
      <c r="J62" s="49"/>
      <c r="K62" s="129">
        <f t="shared" si="51"/>
        <v>0</v>
      </c>
      <c r="L62" s="63">
        <f t="shared" ref="L62:L67" si="59">D62+F62+H62+J62</f>
        <v>0</v>
      </c>
      <c r="M62" s="64">
        <f t="shared" ref="M62:M67" si="60">$C62*L62</f>
        <v>0</v>
      </c>
      <c r="N62" s="49"/>
      <c r="O62" s="77">
        <f t="shared" si="52"/>
        <v>0</v>
      </c>
      <c r="P62" s="49"/>
      <c r="Q62" s="77">
        <f t="shared" si="53"/>
        <v>0</v>
      </c>
      <c r="R62" s="49"/>
      <c r="S62" s="77">
        <f t="shared" si="54"/>
        <v>0</v>
      </c>
      <c r="T62" s="49"/>
      <c r="U62" s="77">
        <f t="shared" si="55"/>
        <v>0</v>
      </c>
      <c r="V62" s="49"/>
      <c r="W62" s="77">
        <f t="shared" si="56"/>
        <v>0</v>
      </c>
      <c r="X62" s="63">
        <f t="shared" si="57"/>
        <v>0</v>
      </c>
      <c r="Y62" s="64">
        <f t="shared" si="58"/>
        <v>0</v>
      </c>
      <c r="AA62" s="51">
        <v>91</v>
      </c>
      <c r="AB62" s="51" t="s">
        <v>148</v>
      </c>
    </row>
    <row r="63" spans="1:28" ht="14.25" x14ac:dyDescent="0.15">
      <c r="A63" s="148"/>
      <c r="B63" s="148"/>
      <c r="C63" s="81">
        <v>2.8</v>
      </c>
      <c r="D63" s="49"/>
      <c r="E63" s="77">
        <f t="shared" si="0"/>
        <v>0</v>
      </c>
      <c r="F63" s="49"/>
      <c r="G63" s="77">
        <f t="shared" si="49"/>
        <v>0</v>
      </c>
      <c r="H63" s="49"/>
      <c r="I63" s="124">
        <f t="shared" si="50"/>
        <v>0</v>
      </c>
      <c r="J63" s="49"/>
      <c r="K63" s="129">
        <f t="shared" si="51"/>
        <v>0</v>
      </c>
      <c r="L63" s="63">
        <f t="shared" si="59"/>
        <v>0</v>
      </c>
      <c r="M63" s="64">
        <f t="shared" si="60"/>
        <v>0</v>
      </c>
      <c r="N63" s="49"/>
      <c r="O63" s="77">
        <f t="shared" si="52"/>
        <v>0</v>
      </c>
      <c r="P63" s="49"/>
      <c r="Q63" s="77">
        <f t="shared" si="53"/>
        <v>0</v>
      </c>
      <c r="R63" s="49"/>
      <c r="S63" s="77">
        <f t="shared" si="54"/>
        <v>0</v>
      </c>
      <c r="T63" s="49"/>
      <c r="U63" s="77">
        <f t="shared" si="55"/>
        <v>0</v>
      </c>
      <c r="V63" s="49"/>
      <c r="W63" s="77">
        <f t="shared" si="56"/>
        <v>0</v>
      </c>
      <c r="X63" s="63">
        <f t="shared" si="57"/>
        <v>0</v>
      </c>
      <c r="Y63" s="64">
        <f t="shared" si="58"/>
        <v>0</v>
      </c>
      <c r="AA63" s="53">
        <v>92</v>
      </c>
      <c r="AB63" s="53" t="s">
        <v>140</v>
      </c>
    </row>
    <row r="64" spans="1:28" ht="14.25" x14ac:dyDescent="0.15">
      <c r="A64" s="148"/>
      <c r="B64" s="148"/>
      <c r="C64" s="81">
        <v>3</v>
      </c>
      <c r="D64" s="49"/>
      <c r="E64" s="77">
        <f t="shared" si="0"/>
        <v>0</v>
      </c>
      <c r="F64" s="49"/>
      <c r="G64" s="77">
        <f t="shared" si="49"/>
        <v>0</v>
      </c>
      <c r="H64" s="49"/>
      <c r="I64" s="124">
        <f t="shared" si="50"/>
        <v>0</v>
      </c>
      <c r="J64" s="49"/>
      <c r="K64" s="129">
        <f t="shared" si="51"/>
        <v>0</v>
      </c>
      <c r="L64" s="63">
        <f t="shared" si="59"/>
        <v>0</v>
      </c>
      <c r="M64" s="64">
        <f t="shared" si="60"/>
        <v>0</v>
      </c>
      <c r="N64" s="49"/>
      <c r="O64" s="77">
        <f t="shared" si="52"/>
        <v>0</v>
      </c>
      <c r="P64" s="49"/>
      <c r="Q64" s="77">
        <f t="shared" si="53"/>
        <v>0</v>
      </c>
      <c r="R64" s="49"/>
      <c r="S64" s="77">
        <f t="shared" si="54"/>
        <v>0</v>
      </c>
      <c r="T64" s="49"/>
      <c r="U64" s="77">
        <f t="shared" si="55"/>
        <v>0</v>
      </c>
      <c r="V64" s="49"/>
      <c r="W64" s="77">
        <f t="shared" si="56"/>
        <v>0</v>
      </c>
      <c r="X64" s="63">
        <f t="shared" si="57"/>
        <v>0</v>
      </c>
      <c r="Y64" s="64">
        <f t="shared" si="58"/>
        <v>0</v>
      </c>
      <c r="AA64" s="51">
        <v>93</v>
      </c>
      <c r="AB64" s="51" t="s">
        <v>149</v>
      </c>
    </row>
    <row r="65" spans="1:28" ht="14.25" x14ac:dyDescent="0.15">
      <c r="A65" s="148"/>
      <c r="B65" s="148"/>
      <c r="C65" s="81">
        <v>3.5</v>
      </c>
      <c r="D65" s="49"/>
      <c r="E65" s="77">
        <f t="shared" si="0"/>
        <v>0</v>
      </c>
      <c r="F65" s="49"/>
      <c r="G65" s="77">
        <f t="shared" si="49"/>
        <v>0</v>
      </c>
      <c r="H65" s="49"/>
      <c r="I65" s="124">
        <f t="shared" si="50"/>
        <v>0</v>
      </c>
      <c r="J65" s="49"/>
      <c r="K65" s="129">
        <f t="shared" si="51"/>
        <v>0</v>
      </c>
      <c r="L65" s="63">
        <f t="shared" si="59"/>
        <v>0</v>
      </c>
      <c r="M65" s="64">
        <f t="shared" si="60"/>
        <v>0</v>
      </c>
      <c r="N65" s="49"/>
      <c r="O65" s="77">
        <f t="shared" si="52"/>
        <v>0</v>
      </c>
      <c r="P65" s="49"/>
      <c r="Q65" s="77">
        <f t="shared" si="53"/>
        <v>0</v>
      </c>
      <c r="R65" s="49"/>
      <c r="S65" s="77">
        <f t="shared" si="54"/>
        <v>0</v>
      </c>
      <c r="T65" s="49"/>
      <c r="U65" s="77">
        <f t="shared" si="55"/>
        <v>0</v>
      </c>
      <c r="V65" s="49"/>
      <c r="W65" s="77">
        <f t="shared" si="56"/>
        <v>0</v>
      </c>
      <c r="X65" s="63">
        <f t="shared" si="57"/>
        <v>0</v>
      </c>
      <c r="Y65" s="64">
        <f t="shared" si="58"/>
        <v>0</v>
      </c>
      <c r="AA65" s="53">
        <v>95</v>
      </c>
      <c r="AB65" s="53" t="s">
        <v>141</v>
      </c>
    </row>
    <row r="66" spans="1:28" ht="14.25" x14ac:dyDescent="0.15">
      <c r="A66" s="148"/>
      <c r="B66" s="148"/>
      <c r="C66" s="81">
        <v>3.8</v>
      </c>
      <c r="D66" s="49"/>
      <c r="E66" s="77">
        <f t="shared" si="0"/>
        <v>0</v>
      </c>
      <c r="F66" s="49"/>
      <c r="G66" s="77">
        <f t="shared" si="49"/>
        <v>0</v>
      </c>
      <c r="H66" s="49"/>
      <c r="I66" s="124">
        <f t="shared" si="50"/>
        <v>0</v>
      </c>
      <c r="J66" s="49"/>
      <c r="K66" s="129">
        <f t="shared" si="51"/>
        <v>0</v>
      </c>
      <c r="L66" s="63">
        <f t="shared" si="59"/>
        <v>0</v>
      </c>
      <c r="M66" s="64">
        <f t="shared" si="60"/>
        <v>0</v>
      </c>
      <c r="N66" s="49"/>
      <c r="O66" s="77">
        <f t="shared" si="52"/>
        <v>0</v>
      </c>
      <c r="P66" s="49"/>
      <c r="Q66" s="77">
        <f t="shared" si="53"/>
        <v>0</v>
      </c>
      <c r="R66" s="49"/>
      <c r="S66" s="77">
        <f t="shared" si="54"/>
        <v>0</v>
      </c>
      <c r="T66" s="49"/>
      <c r="U66" s="77">
        <f t="shared" si="55"/>
        <v>0</v>
      </c>
      <c r="V66" s="49"/>
      <c r="W66" s="77">
        <f t="shared" si="56"/>
        <v>0</v>
      </c>
      <c r="X66" s="63">
        <f t="shared" si="57"/>
        <v>0</v>
      </c>
      <c r="Y66" s="64">
        <f t="shared" si="58"/>
        <v>0</v>
      </c>
      <c r="AA66" s="146">
        <v>97</v>
      </c>
      <c r="AB66" s="146" t="s">
        <v>48</v>
      </c>
    </row>
    <row r="67" spans="1:28" ht="15" thickBot="1" x14ac:dyDescent="0.2">
      <c r="A67" s="150"/>
      <c r="B67" s="150"/>
      <c r="C67" s="87">
        <v>4</v>
      </c>
      <c r="D67" s="55"/>
      <c r="E67" s="78">
        <f t="shared" si="0"/>
        <v>0</v>
      </c>
      <c r="F67" s="55"/>
      <c r="G67" s="78">
        <f t="shared" si="49"/>
        <v>0</v>
      </c>
      <c r="H67" s="55"/>
      <c r="I67" s="125">
        <f t="shared" si="50"/>
        <v>0</v>
      </c>
      <c r="J67" s="55"/>
      <c r="K67" s="130">
        <f t="shared" si="51"/>
        <v>0</v>
      </c>
      <c r="L67" s="73">
        <f t="shared" si="59"/>
        <v>0</v>
      </c>
      <c r="M67" s="74">
        <f t="shared" si="60"/>
        <v>0</v>
      </c>
      <c r="N67" s="55"/>
      <c r="O67" s="78">
        <f t="shared" si="52"/>
        <v>0</v>
      </c>
      <c r="P67" s="55"/>
      <c r="Q67" s="78">
        <f t="shared" si="53"/>
        <v>0</v>
      </c>
      <c r="R67" s="55"/>
      <c r="S67" s="78">
        <f t="shared" si="54"/>
        <v>0</v>
      </c>
      <c r="T67" s="55"/>
      <c r="U67" s="78">
        <f t="shared" si="55"/>
        <v>0</v>
      </c>
      <c r="V67" s="55"/>
      <c r="W67" s="78">
        <f t="shared" si="56"/>
        <v>0</v>
      </c>
      <c r="X67" s="73">
        <f t="shared" si="57"/>
        <v>0</v>
      </c>
      <c r="Y67" s="74">
        <f t="shared" si="58"/>
        <v>0</v>
      </c>
      <c r="AA67" s="94">
        <v>98</v>
      </c>
      <c r="AB67" s="94" t="s">
        <v>49</v>
      </c>
    </row>
    <row r="68" spans="1:28" ht="15" thickBot="1" x14ac:dyDescent="0.2">
      <c r="A68" s="187"/>
      <c r="B68" s="187"/>
      <c r="C68" s="85"/>
      <c r="D68" s="58"/>
      <c r="E68" s="80">
        <f>SUM(E59:E67)</f>
        <v>0</v>
      </c>
      <c r="F68" s="58"/>
      <c r="G68" s="80">
        <f>SUM(G59:G67)</f>
        <v>0</v>
      </c>
      <c r="H68" s="58"/>
      <c r="I68" s="121">
        <f>SUM(I59:I67)</f>
        <v>0</v>
      </c>
      <c r="J68" s="58"/>
      <c r="K68" s="80">
        <f>SUM(K59:K67)</f>
        <v>0</v>
      </c>
      <c r="L68" s="69" t="s">
        <v>10</v>
      </c>
      <c r="M68" s="70">
        <f>SUM(M59:M67)</f>
        <v>0</v>
      </c>
      <c r="N68" s="58"/>
      <c r="O68" s="80">
        <f>SUM(O59:O67)</f>
        <v>0</v>
      </c>
      <c r="P68" s="58"/>
      <c r="Q68" s="80">
        <f>SUM(Q59:Q67)</f>
        <v>0</v>
      </c>
      <c r="R68" s="58"/>
      <c r="S68" s="80">
        <f>SUM(S59:S67)</f>
        <v>0</v>
      </c>
      <c r="T68" s="58"/>
      <c r="U68" s="80">
        <f>SUM(U59:U67)</f>
        <v>0</v>
      </c>
      <c r="V68" s="58"/>
      <c r="W68" s="80">
        <f>SUM(W59:W67)</f>
        <v>0</v>
      </c>
      <c r="X68" s="69" t="s">
        <v>10</v>
      </c>
      <c r="Y68" s="70">
        <f>SUM(Y59:Y67)</f>
        <v>0</v>
      </c>
      <c r="AA68" s="132"/>
      <c r="AB68" s="132"/>
    </row>
    <row r="69" spans="1:28" ht="14.25" x14ac:dyDescent="0.15">
      <c r="A69" s="184">
        <v>10</v>
      </c>
      <c r="B69" s="184" t="s">
        <v>104</v>
      </c>
      <c r="C69" s="86">
        <v>1</v>
      </c>
      <c r="D69" s="52"/>
      <c r="E69" s="79">
        <f t="shared" ref="E69:E116" si="61">$C69*D69</f>
        <v>0</v>
      </c>
      <c r="F69" s="52"/>
      <c r="G69" s="79">
        <f t="shared" ref="G69:G77" si="62">$C69*F69</f>
        <v>0</v>
      </c>
      <c r="H69" s="52"/>
      <c r="I69" s="126">
        <f t="shared" ref="I69:I77" si="63">$C69*H69</f>
        <v>0</v>
      </c>
      <c r="J69" s="52"/>
      <c r="K69" s="131">
        <f t="shared" ref="K69:K77" si="64">$C69*J69</f>
        <v>0</v>
      </c>
      <c r="L69" s="71">
        <f t="shared" ref="L69:L77" si="65">D69+F69+H69+J69</f>
        <v>0</v>
      </c>
      <c r="M69" s="72">
        <f t="shared" ref="M69:M77" si="66">$C69*L69</f>
        <v>0</v>
      </c>
      <c r="N69" s="52"/>
      <c r="O69" s="79">
        <f t="shared" ref="O69:O77" si="67">$C69*N69</f>
        <v>0</v>
      </c>
      <c r="P69" s="52"/>
      <c r="Q69" s="79">
        <f t="shared" ref="Q69:Q77" si="68">$C69*P69</f>
        <v>0</v>
      </c>
      <c r="R69" s="52"/>
      <c r="S69" s="79">
        <f t="shared" ref="S69:S77" si="69">$C69*R69</f>
        <v>0</v>
      </c>
      <c r="T69" s="52"/>
      <c r="U69" s="79">
        <f t="shared" ref="U69:U77" si="70">$C69*T69</f>
        <v>0</v>
      </c>
      <c r="V69" s="52"/>
      <c r="W69" s="79">
        <f t="shared" ref="W69:W77" si="71">$C69*V69</f>
        <v>0</v>
      </c>
      <c r="X69" s="71">
        <f t="shared" ref="X69:X77" si="72">D69+F69+H69+J69+N69+P69+R69+T69+V69</f>
        <v>0</v>
      </c>
      <c r="Y69" s="72">
        <f t="shared" ref="Y69:Y77" si="73">$C69*X69</f>
        <v>0</v>
      </c>
    </row>
    <row r="70" spans="1:28" ht="14.25" x14ac:dyDescent="0.15">
      <c r="A70" s="180"/>
      <c r="B70" s="180"/>
      <c r="C70" s="81">
        <v>1.5</v>
      </c>
      <c r="D70" s="156"/>
      <c r="E70" s="77">
        <f t="shared" si="61"/>
        <v>0</v>
      </c>
      <c r="F70" s="156"/>
      <c r="G70" s="77">
        <f t="shared" si="62"/>
        <v>0</v>
      </c>
      <c r="H70" s="156"/>
      <c r="I70" s="124">
        <f t="shared" si="63"/>
        <v>0</v>
      </c>
      <c r="J70" s="156"/>
      <c r="K70" s="129">
        <f t="shared" si="64"/>
        <v>0</v>
      </c>
      <c r="L70" s="63">
        <f t="shared" si="65"/>
        <v>0</v>
      </c>
      <c r="M70" s="64">
        <f t="shared" si="66"/>
        <v>0</v>
      </c>
      <c r="N70" s="156"/>
      <c r="O70" s="77">
        <f t="shared" si="67"/>
        <v>0</v>
      </c>
      <c r="P70" s="156"/>
      <c r="Q70" s="77">
        <f t="shared" si="68"/>
        <v>0</v>
      </c>
      <c r="R70" s="156"/>
      <c r="S70" s="77">
        <f t="shared" si="69"/>
        <v>0</v>
      </c>
      <c r="T70" s="156"/>
      <c r="U70" s="77">
        <f t="shared" si="70"/>
        <v>0</v>
      </c>
      <c r="V70" s="156"/>
      <c r="W70" s="77">
        <f t="shared" si="71"/>
        <v>0</v>
      </c>
      <c r="X70" s="63">
        <f t="shared" si="72"/>
        <v>0</v>
      </c>
      <c r="Y70" s="64">
        <f t="shared" si="73"/>
        <v>0</v>
      </c>
    </row>
    <row r="71" spans="1:28" ht="14.25" x14ac:dyDescent="0.15">
      <c r="A71" s="180"/>
      <c r="B71" s="180"/>
      <c r="C71" s="81">
        <v>2</v>
      </c>
      <c r="D71" s="156"/>
      <c r="E71" s="77">
        <f t="shared" si="61"/>
        <v>0</v>
      </c>
      <c r="F71" s="156"/>
      <c r="G71" s="77">
        <f t="shared" si="62"/>
        <v>0</v>
      </c>
      <c r="H71" s="156"/>
      <c r="I71" s="124">
        <f t="shared" si="63"/>
        <v>0</v>
      </c>
      <c r="J71" s="156"/>
      <c r="K71" s="129">
        <f t="shared" si="64"/>
        <v>0</v>
      </c>
      <c r="L71" s="63">
        <f t="shared" si="65"/>
        <v>0</v>
      </c>
      <c r="M71" s="64">
        <f t="shared" si="66"/>
        <v>0</v>
      </c>
      <c r="N71" s="156"/>
      <c r="O71" s="77">
        <f t="shared" si="67"/>
        <v>0</v>
      </c>
      <c r="P71" s="156"/>
      <c r="Q71" s="77">
        <f t="shared" si="68"/>
        <v>0</v>
      </c>
      <c r="R71" s="156"/>
      <c r="S71" s="77">
        <f t="shared" si="69"/>
        <v>0</v>
      </c>
      <c r="T71" s="156"/>
      <c r="U71" s="77">
        <f t="shared" si="70"/>
        <v>0</v>
      </c>
      <c r="V71" s="156"/>
      <c r="W71" s="77">
        <f t="shared" si="71"/>
        <v>0</v>
      </c>
      <c r="X71" s="63">
        <f t="shared" si="72"/>
        <v>0</v>
      </c>
      <c r="Y71" s="64">
        <f t="shared" si="73"/>
        <v>0</v>
      </c>
    </row>
    <row r="72" spans="1:28" ht="14.25" x14ac:dyDescent="0.15">
      <c r="A72" s="180"/>
      <c r="B72" s="180"/>
      <c r="C72" s="81">
        <v>3</v>
      </c>
      <c r="D72" s="156"/>
      <c r="E72" s="77">
        <f t="shared" si="61"/>
        <v>0</v>
      </c>
      <c r="F72" s="156"/>
      <c r="G72" s="77">
        <f t="shared" si="62"/>
        <v>0</v>
      </c>
      <c r="H72" s="156"/>
      <c r="I72" s="124">
        <f t="shared" si="63"/>
        <v>0</v>
      </c>
      <c r="J72" s="156"/>
      <c r="K72" s="129">
        <f t="shared" si="64"/>
        <v>0</v>
      </c>
      <c r="L72" s="63">
        <f t="shared" si="65"/>
        <v>0</v>
      </c>
      <c r="M72" s="64">
        <f t="shared" si="66"/>
        <v>0</v>
      </c>
      <c r="N72" s="156"/>
      <c r="O72" s="77">
        <f t="shared" si="67"/>
        <v>0</v>
      </c>
      <c r="P72" s="156"/>
      <c r="Q72" s="77">
        <f t="shared" si="68"/>
        <v>0</v>
      </c>
      <c r="R72" s="156"/>
      <c r="S72" s="77">
        <f t="shared" si="69"/>
        <v>0</v>
      </c>
      <c r="T72" s="156"/>
      <c r="U72" s="77">
        <f t="shared" si="70"/>
        <v>0</v>
      </c>
      <c r="V72" s="156"/>
      <c r="W72" s="77">
        <f t="shared" si="71"/>
        <v>0</v>
      </c>
      <c r="X72" s="63">
        <f t="shared" si="72"/>
        <v>0</v>
      </c>
      <c r="Y72" s="64">
        <f t="shared" si="73"/>
        <v>0</v>
      </c>
    </row>
    <row r="73" spans="1:28" ht="14.25" x14ac:dyDescent="0.15">
      <c r="A73" s="180"/>
      <c r="B73" s="180"/>
      <c r="C73" s="81">
        <v>4</v>
      </c>
      <c r="D73" s="156"/>
      <c r="E73" s="77">
        <f t="shared" si="61"/>
        <v>0</v>
      </c>
      <c r="F73" s="156"/>
      <c r="G73" s="77">
        <f t="shared" si="62"/>
        <v>0</v>
      </c>
      <c r="H73" s="156"/>
      <c r="I73" s="124">
        <f t="shared" si="63"/>
        <v>0</v>
      </c>
      <c r="J73" s="156"/>
      <c r="K73" s="129">
        <f t="shared" si="64"/>
        <v>0</v>
      </c>
      <c r="L73" s="63">
        <f t="shared" si="65"/>
        <v>0</v>
      </c>
      <c r="M73" s="64">
        <f t="shared" si="66"/>
        <v>0</v>
      </c>
      <c r="N73" s="156"/>
      <c r="O73" s="77">
        <f t="shared" si="67"/>
        <v>0</v>
      </c>
      <c r="P73" s="156"/>
      <c r="Q73" s="77">
        <f t="shared" si="68"/>
        <v>0</v>
      </c>
      <c r="R73" s="156"/>
      <c r="S73" s="77">
        <f t="shared" si="69"/>
        <v>0</v>
      </c>
      <c r="T73" s="156"/>
      <c r="U73" s="77">
        <f t="shared" si="70"/>
        <v>0</v>
      </c>
      <c r="V73" s="156"/>
      <c r="W73" s="77">
        <f t="shared" si="71"/>
        <v>0</v>
      </c>
      <c r="X73" s="63">
        <f t="shared" si="72"/>
        <v>0</v>
      </c>
      <c r="Y73" s="64">
        <f t="shared" si="73"/>
        <v>0</v>
      </c>
    </row>
    <row r="74" spans="1:28" ht="14.25" x14ac:dyDescent="0.15">
      <c r="A74" s="180"/>
      <c r="B74" s="180"/>
      <c r="C74" s="81"/>
      <c r="D74" s="156"/>
      <c r="E74" s="77">
        <f t="shared" si="61"/>
        <v>0</v>
      </c>
      <c r="F74" s="156"/>
      <c r="G74" s="77">
        <f t="shared" si="62"/>
        <v>0</v>
      </c>
      <c r="H74" s="156"/>
      <c r="I74" s="124">
        <f t="shared" si="63"/>
        <v>0</v>
      </c>
      <c r="J74" s="156"/>
      <c r="K74" s="129">
        <f t="shared" si="64"/>
        <v>0</v>
      </c>
      <c r="L74" s="63">
        <f t="shared" si="65"/>
        <v>0</v>
      </c>
      <c r="M74" s="64">
        <f t="shared" si="66"/>
        <v>0</v>
      </c>
      <c r="N74" s="156"/>
      <c r="O74" s="77">
        <f t="shared" si="67"/>
        <v>0</v>
      </c>
      <c r="P74" s="156"/>
      <c r="Q74" s="77">
        <f t="shared" si="68"/>
        <v>0</v>
      </c>
      <c r="R74" s="156"/>
      <c r="S74" s="77">
        <f t="shared" si="69"/>
        <v>0</v>
      </c>
      <c r="T74" s="156"/>
      <c r="U74" s="77">
        <f t="shared" si="70"/>
        <v>0</v>
      </c>
      <c r="V74" s="156"/>
      <c r="W74" s="77">
        <f t="shared" si="71"/>
        <v>0</v>
      </c>
      <c r="X74" s="63">
        <f t="shared" si="72"/>
        <v>0</v>
      </c>
      <c r="Y74" s="64">
        <f t="shared" si="73"/>
        <v>0</v>
      </c>
    </row>
    <row r="75" spans="1:28" ht="14.25" x14ac:dyDescent="0.15">
      <c r="A75" s="180"/>
      <c r="B75" s="180"/>
      <c r="C75" s="81"/>
      <c r="D75" s="156"/>
      <c r="E75" s="77">
        <f t="shared" si="61"/>
        <v>0</v>
      </c>
      <c r="F75" s="156"/>
      <c r="G75" s="77">
        <f t="shared" si="62"/>
        <v>0</v>
      </c>
      <c r="H75" s="156"/>
      <c r="I75" s="124">
        <f t="shared" si="63"/>
        <v>0</v>
      </c>
      <c r="J75" s="156"/>
      <c r="K75" s="129">
        <f t="shared" si="64"/>
        <v>0</v>
      </c>
      <c r="L75" s="63">
        <f t="shared" si="65"/>
        <v>0</v>
      </c>
      <c r="M75" s="64">
        <f t="shared" si="66"/>
        <v>0</v>
      </c>
      <c r="N75" s="156"/>
      <c r="O75" s="77">
        <f t="shared" si="67"/>
        <v>0</v>
      </c>
      <c r="P75" s="156"/>
      <c r="Q75" s="77">
        <f t="shared" si="68"/>
        <v>0</v>
      </c>
      <c r="R75" s="156"/>
      <c r="S75" s="77">
        <f t="shared" si="69"/>
        <v>0</v>
      </c>
      <c r="T75" s="156"/>
      <c r="U75" s="77">
        <f t="shared" si="70"/>
        <v>0</v>
      </c>
      <c r="V75" s="156"/>
      <c r="W75" s="77">
        <f t="shared" si="71"/>
        <v>0</v>
      </c>
      <c r="X75" s="63">
        <f t="shared" si="72"/>
        <v>0</v>
      </c>
      <c r="Y75" s="64">
        <f t="shared" si="73"/>
        <v>0</v>
      </c>
    </row>
    <row r="76" spans="1:28" ht="14.25" x14ac:dyDescent="0.15">
      <c r="A76" s="180"/>
      <c r="B76" s="180"/>
      <c r="C76" s="81"/>
      <c r="D76" s="156"/>
      <c r="E76" s="77">
        <f t="shared" si="61"/>
        <v>0</v>
      </c>
      <c r="F76" s="156"/>
      <c r="G76" s="77">
        <f t="shared" si="62"/>
        <v>0</v>
      </c>
      <c r="H76" s="156"/>
      <c r="I76" s="124">
        <f t="shared" si="63"/>
        <v>0</v>
      </c>
      <c r="J76" s="156"/>
      <c r="K76" s="129">
        <f t="shared" si="64"/>
        <v>0</v>
      </c>
      <c r="L76" s="63">
        <f t="shared" si="65"/>
        <v>0</v>
      </c>
      <c r="M76" s="64">
        <f t="shared" si="66"/>
        <v>0</v>
      </c>
      <c r="N76" s="156"/>
      <c r="O76" s="77">
        <f t="shared" si="67"/>
        <v>0</v>
      </c>
      <c r="P76" s="156"/>
      <c r="Q76" s="77">
        <f t="shared" si="68"/>
        <v>0</v>
      </c>
      <c r="R76" s="156"/>
      <c r="S76" s="77">
        <f t="shared" si="69"/>
        <v>0</v>
      </c>
      <c r="T76" s="156"/>
      <c r="U76" s="77">
        <f t="shared" si="70"/>
        <v>0</v>
      </c>
      <c r="V76" s="156"/>
      <c r="W76" s="77">
        <f t="shared" si="71"/>
        <v>0</v>
      </c>
      <c r="X76" s="63">
        <f t="shared" si="72"/>
        <v>0</v>
      </c>
      <c r="Y76" s="64">
        <f t="shared" si="73"/>
        <v>0</v>
      </c>
    </row>
    <row r="77" spans="1:28" ht="15" thickBot="1" x14ac:dyDescent="0.2">
      <c r="A77" s="181"/>
      <c r="B77" s="181"/>
      <c r="C77" s="82"/>
      <c r="D77" s="50"/>
      <c r="E77" s="78">
        <f t="shared" si="61"/>
        <v>0</v>
      </c>
      <c r="F77" s="50"/>
      <c r="G77" s="78">
        <f t="shared" si="62"/>
        <v>0</v>
      </c>
      <c r="H77" s="50"/>
      <c r="I77" s="125">
        <f t="shared" si="63"/>
        <v>0</v>
      </c>
      <c r="J77" s="50"/>
      <c r="K77" s="130">
        <f t="shared" si="64"/>
        <v>0</v>
      </c>
      <c r="L77" s="65">
        <f t="shared" si="65"/>
        <v>0</v>
      </c>
      <c r="M77" s="66">
        <f t="shared" si="66"/>
        <v>0</v>
      </c>
      <c r="N77" s="50"/>
      <c r="O77" s="78">
        <f t="shared" si="67"/>
        <v>0</v>
      </c>
      <c r="P77" s="50"/>
      <c r="Q77" s="78">
        <f t="shared" si="68"/>
        <v>0</v>
      </c>
      <c r="R77" s="50"/>
      <c r="S77" s="78">
        <f t="shared" si="69"/>
        <v>0</v>
      </c>
      <c r="T77" s="50"/>
      <c r="U77" s="78">
        <f t="shared" si="70"/>
        <v>0</v>
      </c>
      <c r="V77" s="50"/>
      <c r="W77" s="78">
        <f t="shared" si="71"/>
        <v>0</v>
      </c>
      <c r="X77" s="65">
        <f t="shared" si="72"/>
        <v>0</v>
      </c>
      <c r="Y77" s="66">
        <f t="shared" si="73"/>
        <v>0</v>
      </c>
    </row>
    <row r="78" spans="1:28" ht="15" thickBot="1" x14ac:dyDescent="0.2">
      <c r="A78" s="181"/>
      <c r="B78" s="181"/>
      <c r="C78" s="83"/>
      <c r="D78" s="57"/>
      <c r="E78" s="80">
        <f>SUM(E69:E77)</f>
        <v>0</v>
      </c>
      <c r="F78" s="57"/>
      <c r="G78" s="80">
        <f>SUM(G69:G77)</f>
        <v>0</v>
      </c>
      <c r="H78" s="57"/>
      <c r="I78" s="121">
        <f>SUM(I69:I77)</f>
        <v>0</v>
      </c>
      <c r="J78" s="57"/>
      <c r="K78" s="80">
        <f>SUM(K69:K77)</f>
        <v>0</v>
      </c>
      <c r="L78" s="69" t="s">
        <v>10</v>
      </c>
      <c r="M78" s="70">
        <f>SUM(M69:M77)</f>
        <v>0</v>
      </c>
      <c r="N78" s="57"/>
      <c r="O78" s="80">
        <f>SUM(O69:O77)</f>
        <v>0</v>
      </c>
      <c r="P78" s="57"/>
      <c r="Q78" s="80">
        <f>SUM(Q69:Q77)</f>
        <v>0</v>
      </c>
      <c r="R78" s="57"/>
      <c r="S78" s="80">
        <f>SUM(S69:S77)</f>
        <v>0</v>
      </c>
      <c r="T78" s="57"/>
      <c r="U78" s="80">
        <f>SUM(U69:U77)</f>
        <v>0</v>
      </c>
      <c r="V78" s="57"/>
      <c r="W78" s="80">
        <f>SUM(W69:W77)</f>
        <v>0</v>
      </c>
      <c r="X78" s="69" t="s">
        <v>10</v>
      </c>
      <c r="Y78" s="70">
        <f>SUM(Y69:Y77)</f>
        <v>0</v>
      </c>
    </row>
    <row r="79" spans="1:28" ht="14.25" x14ac:dyDescent="0.15">
      <c r="A79" s="154">
        <v>15</v>
      </c>
      <c r="B79" s="154" t="s">
        <v>180</v>
      </c>
      <c r="C79" s="84">
        <v>100</v>
      </c>
      <c r="D79" s="54"/>
      <c r="E79" s="79">
        <f t="shared" si="61"/>
        <v>0</v>
      </c>
      <c r="F79" s="54"/>
      <c r="G79" s="79">
        <f>$C79*F79</f>
        <v>0</v>
      </c>
      <c r="H79" s="54"/>
      <c r="I79" s="126">
        <f>$C79*H79</f>
        <v>0</v>
      </c>
      <c r="J79" s="54"/>
      <c r="K79" s="131">
        <f>$C79*J79</f>
        <v>0</v>
      </c>
      <c r="L79" s="61">
        <f>D79+F79+H79+J79</f>
        <v>0</v>
      </c>
      <c r="M79" s="62">
        <f>$C79*L79</f>
        <v>0</v>
      </c>
      <c r="N79" s="54"/>
      <c r="O79" s="79">
        <f>$C79*N79</f>
        <v>0</v>
      </c>
      <c r="P79" s="54"/>
      <c r="Q79" s="79">
        <f>$C79*P79</f>
        <v>0</v>
      </c>
      <c r="R79" s="54"/>
      <c r="S79" s="79">
        <f>$C79*R79</f>
        <v>0</v>
      </c>
      <c r="T79" s="54"/>
      <c r="U79" s="79">
        <f>$C79*T79</f>
        <v>0</v>
      </c>
      <c r="V79" s="54"/>
      <c r="W79" s="79">
        <f>$C79*V79</f>
        <v>0</v>
      </c>
      <c r="X79" s="61">
        <f>D79+F79+H79+J79+N79+P79+R79+T79+V79</f>
        <v>0</v>
      </c>
      <c r="Y79" s="62">
        <f>$C79*X79</f>
        <v>0</v>
      </c>
    </row>
    <row r="80" spans="1:28" ht="14.25" x14ac:dyDescent="0.15">
      <c r="A80" s="148"/>
      <c r="B80" s="148" t="s">
        <v>181</v>
      </c>
      <c r="C80" s="81"/>
      <c r="D80" s="49"/>
      <c r="E80" s="77">
        <f t="shared" si="61"/>
        <v>0</v>
      </c>
      <c r="F80" s="49"/>
      <c r="G80" s="77">
        <f>$C80*F80</f>
        <v>0</v>
      </c>
      <c r="H80" s="49"/>
      <c r="I80" s="124">
        <f>$C80*H80</f>
        <v>0</v>
      </c>
      <c r="J80" s="49"/>
      <c r="K80" s="129">
        <f>$C80*J80</f>
        <v>0</v>
      </c>
      <c r="L80" s="63">
        <f>D80+F80+H80+J80</f>
        <v>0</v>
      </c>
      <c r="M80" s="64">
        <f>$C80*L80</f>
        <v>0</v>
      </c>
      <c r="N80" s="49"/>
      <c r="O80" s="77">
        <f>$C80*N80</f>
        <v>0</v>
      </c>
      <c r="P80" s="49"/>
      <c r="Q80" s="77">
        <f>$C80*P80</f>
        <v>0</v>
      </c>
      <c r="R80" s="49"/>
      <c r="S80" s="77">
        <f>$C80*R80</f>
        <v>0</v>
      </c>
      <c r="T80" s="49"/>
      <c r="U80" s="77">
        <f>$C80*T80</f>
        <v>0</v>
      </c>
      <c r="V80" s="49"/>
      <c r="W80" s="77">
        <f>$C80*V80</f>
        <v>0</v>
      </c>
      <c r="X80" s="63">
        <f>D80+F80+H80+J80+N80+P80+R80+T80+V80</f>
        <v>0</v>
      </c>
      <c r="Y80" s="64">
        <f>$C80*X80</f>
        <v>0</v>
      </c>
    </row>
    <row r="81" spans="1:25" ht="15" thickBot="1" x14ac:dyDescent="0.2">
      <c r="A81" s="150"/>
      <c r="B81" s="150"/>
      <c r="C81" s="87"/>
      <c r="D81" s="55"/>
      <c r="E81" s="78">
        <f t="shared" si="61"/>
        <v>0</v>
      </c>
      <c r="F81" s="55"/>
      <c r="G81" s="78">
        <f>$C81*F81</f>
        <v>0</v>
      </c>
      <c r="H81" s="55"/>
      <c r="I81" s="125">
        <f>$C81*H81</f>
        <v>0</v>
      </c>
      <c r="J81" s="55"/>
      <c r="K81" s="130">
        <f>$C81*J81</f>
        <v>0</v>
      </c>
      <c r="L81" s="73">
        <f>D81+F81+H81+J81</f>
        <v>0</v>
      </c>
      <c r="M81" s="74">
        <f>$C81*L81</f>
        <v>0</v>
      </c>
      <c r="N81" s="55"/>
      <c r="O81" s="78">
        <f>$C81*N81</f>
        <v>0</v>
      </c>
      <c r="P81" s="55"/>
      <c r="Q81" s="78">
        <f>$C81*P81</f>
        <v>0</v>
      </c>
      <c r="R81" s="55"/>
      <c r="S81" s="78">
        <f>$C81*R81</f>
        <v>0</v>
      </c>
      <c r="T81" s="55"/>
      <c r="U81" s="78">
        <f>$C81*T81</f>
        <v>0</v>
      </c>
      <c r="V81" s="55"/>
      <c r="W81" s="78">
        <f>$C81*V81</f>
        <v>0</v>
      </c>
      <c r="X81" s="73">
        <f>D81+F81+H81+J81+N81+P81+R81+T81+V81</f>
        <v>0</v>
      </c>
      <c r="Y81" s="74">
        <f>$C81*X81</f>
        <v>0</v>
      </c>
    </row>
    <row r="82" spans="1:25" ht="15" thickBot="1" x14ac:dyDescent="0.2">
      <c r="A82" s="187"/>
      <c r="B82" s="187"/>
      <c r="C82" s="85"/>
      <c r="D82" s="58"/>
      <c r="E82" s="80">
        <f>SUM(E79:E81)</f>
        <v>0</v>
      </c>
      <c r="F82" s="58"/>
      <c r="G82" s="80">
        <f>SUM(G79:G81)</f>
        <v>0</v>
      </c>
      <c r="H82" s="58"/>
      <c r="I82" s="121">
        <f>SUM(I79:I81)</f>
        <v>0</v>
      </c>
      <c r="J82" s="58"/>
      <c r="K82" s="80">
        <f>SUM(K79:K81)</f>
        <v>0</v>
      </c>
      <c r="L82" s="69" t="s">
        <v>10</v>
      </c>
      <c r="M82" s="70">
        <f>SUM(M79:M81)</f>
        <v>0</v>
      </c>
      <c r="N82" s="58"/>
      <c r="O82" s="80">
        <f>SUM(O79:O81)</f>
        <v>0</v>
      </c>
      <c r="P82" s="58"/>
      <c r="Q82" s="80">
        <f>SUM(Q79:Q81)</f>
        <v>0</v>
      </c>
      <c r="R82" s="58"/>
      <c r="S82" s="80">
        <f>SUM(S79:S81)</f>
        <v>0</v>
      </c>
      <c r="T82" s="58"/>
      <c r="U82" s="80">
        <f>SUM(U79:U81)</f>
        <v>0</v>
      </c>
      <c r="V82" s="58"/>
      <c r="W82" s="80">
        <f>SUM(W79:W81)</f>
        <v>0</v>
      </c>
      <c r="X82" s="69" t="s">
        <v>10</v>
      </c>
      <c r="Y82" s="70">
        <f>SUM(Y79:Y81)</f>
        <v>0</v>
      </c>
    </row>
    <row r="83" spans="1:25" ht="14.25" x14ac:dyDescent="0.15">
      <c r="A83" s="184">
        <v>16</v>
      </c>
      <c r="B83" s="184" t="s">
        <v>152</v>
      </c>
      <c r="C83" s="86">
        <v>1</v>
      </c>
      <c r="D83" s="52"/>
      <c r="E83" s="79">
        <f>$C83*D83</f>
        <v>0</v>
      </c>
      <c r="F83" s="52"/>
      <c r="G83" s="79">
        <f>$C83*F83</f>
        <v>0</v>
      </c>
      <c r="H83" s="52"/>
      <c r="I83" s="126">
        <f>$C83*H83</f>
        <v>0</v>
      </c>
      <c r="J83" s="52"/>
      <c r="K83" s="131">
        <f>$C83*J83</f>
        <v>0</v>
      </c>
      <c r="L83" s="71">
        <f>D83+F83+H83+J83</f>
        <v>0</v>
      </c>
      <c r="M83" s="72">
        <f>$C83*L83</f>
        <v>0</v>
      </c>
      <c r="N83" s="52"/>
      <c r="O83" s="79">
        <f>$C83*N83</f>
        <v>0</v>
      </c>
      <c r="P83" s="52"/>
      <c r="Q83" s="79">
        <f>$C83*P83</f>
        <v>0</v>
      </c>
      <c r="R83" s="52"/>
      <c r="S83" s="79">
        <f>$C83*R83</f>
        <v>0</v>
      </c>
      <c r="T83" s="52"/>
      <c r="U83" s="79">
        <f>$C83*T83</f>
        <v>0</v>
      </c>
      <c r="V83" s="52"/>
      <c r="W83" s="79">
        <f>$C83*V83</f>
        <v>0</v>
      </c>
      <c r="X83" s="71">
        <f>D83+F83+H83+J83+N83+P83+R83+T83+V83</f>
        <v>0</v>
      </c>
      <c r="Y83" s="72">
        <f>$C83*X83</f>
        <v>0</v>
      </c>
    </row>
    <row r="84" spans="1:25" ht="14.25" x14ac:dyDescent="0.15">
      <c r="A84" s="180"/>
      <c r="B84" s="180"/>
      <c r="C84" s="81">
        <v>1.8</v>
      </c>
      <c r="D84" s="156"/>
      <c r="E84" s="77">
        <f>$C84*D84</f>
        <v>0</v>
      </c>
      <c r="F84" s="156"/>
      <c r="G84" s="77">
        <f>$C84*F84</f>
        <v>0</v>
      </c>
      <c r="H84" s="156"/>
      <c r="I84" s="124">
        <f>$C84*H84</f>
        <v>0</v>
      </c>
      <c r="J84" s="156"/>
      <c r="K84" s="129">
        <f>$C84*J84</f>
        <v>0</v>
      </c>
      <c r="L84" s="63">
        <f>D84+F84+H84+J84</f>
        <v>0</v>
      </c>
      <c r="M84" s="64">
        <f>$C84*L84</f>
        <v>0</v>
      </c>
      <c r="N84" s="156"/>
      <c r="O84" s="77">
        <f>$C84*N84</f>
        <v>0</v>
      </c>
      <c r="P84" s="156"/>
      <c r="Q84" s="77">
        <f>$C84*P84</f>
        <v>0</v>
      </c>
      <c r="R84" s="156"/>
      <c r="S84" s="77">
        <f>$C84*R84</f>
        <v>0</v>
      </c>
      <c r="T84" s="156"/>
      <c r="U84" s="77">
        <f>$C84*T84</f>
        <v>0</v>
      </c>
      <c r="V84" s="156"/>
      <c r="W84" s="77">
        <f>$C84*V84</f>
        <v>0</v>
      </c>
      <c r="X84" s="63">
        <f>D84+F84+H84+J84+N84+P84+R84+T84+V84</f>
        <v>0</v>
      </c>
      <c r="Y84" s="64">
        <f>$C84*X84</f>
        <v>0</v>
      </c>
    </row>
    <row r="85" spans="1:25" ht="15" thickBot="1" x14ac:dyDescent="0.2">
      <c r="A85" s="181"/>
      <c r="B85" s="181"/>
      <c r="C85" s="82"/>
      <c r="D85" s="50"/>
      <c r="E85" s="78">
        <f>$C85*D85</f>
        <v>0</v>
      </c>
      <c r="F85" s="50"/>
      <c r="G85" s="78">
        <f>$C85*F85</f>
        <v>0</v>
      </c>
      <c r="H85" s="50"/>
      <c r="I85" s="125">
        <f>$C85*H85</f>
        <v>0</v>
      </c>
      <c r="J85" s="50"/>
      <c r="K85" s="130">
        <f>$C85*J85</f>
        <v>0</v>
      </c>
      <c r="L85" s="65">
        <f>D85+F85+H85+J85</f>
        <v>0</v>
      </c>
      <c r="M85" s="66">
        <f>$C85*L85</f>
        <v>0</v>
      </c>
      <c r="N85" s="50"/>
      <c r="O85" s="78">
        <f>$C85*N85</f>
        <v>0</v>
      </c>
      <c r="P85" s="50"/>
      <c r="Q85" s="78">
        <f>$C85*P85</f>
        <v>0</v>
      </c>
      <c r="R85" s="50"/>
      <c r="S85" s="78">
        <f>$C85*R85</f>
        <v>0</v>
      </c>
      <c r="T85" s="50"/>
      <c r="U85" s="78">
        <f>$C85*T85</f>
        <v>0</v>
      </c>
      <c r="V85" s="50"/>
      <c r="W85" s="78">
        <f>$C85*V85</f>
        <v>0</v>
      </c>
      <c r="X85" s="65">
        <f>D85+F85+H85+J85+N85+P85+R85+T85+V85</f>
        <v>0</v>
      </c>
      <c r="Y85" s="66">
        <f>$C85*X85</f>
        <v>0</v>
      </c>
    </row>
    <row r="86" spans="1:25" ht="15" thickBot="1" x14ac:dyDescent="0.2">
      <c r="A86" s="181"/>
      <c r="B86" s="181"/>
      <c r="C86" s="83"/>
      <c r="D86" s="57"/>
      <c r="E86" s="80">
        <f>SUM(E83:E85)</f>
        <v>0</v>
      </c>
      <c r="F86" s="57"/>
      <c r="G86" s="80">
        <f>SUM(G83:G85)</f>
        <v>0</v>
      </c>
      <c r="H86" s="57"/>
      <c r="I86" s="121">
        <f>SUM(I83:I85)</f>
        <v>0</v>
      </c>
      <c r="J86" s="57"/>
      <c r="K86" s="80">
        <f>SUM(K83:K85)</f>
        <v>0</v>
      </c>
      <c r="L86" s="69" t="s">
        <v>10</v>
      </c>
      <c r="M86" s="70">
        <f>SUM(M83:M85)</f>
        <v>0</v>
      </c>
      <c r="N86" s="57"/>
      <c r="O86" s="80">
        <f>SUM(O83:O85)</f>
        <v>0</v>
      </c>
      <c r="P86" s="57"/>
      <c r="Q86" s="80">
        <f>SUM(Q83:Q85)</f>
        <v>0</v>
      </c>
      <c r="R86" s="57"/>
      <c r="S86" s="80">
        <f>SUM(S83:S85)</f>
        <v>0</v>
      </c>
      <c r="T86" s="57"/>
      <c r="U86" s="80">
        <f>SUM(U83:U85)</f>
        <v>0</v>
      </c>
      <c r="V86" s="57"/>
      <c r="W86" s="80">
        <f>SUM(W83:W85)</f>
        <v>0</v>
      </c>
      <c r="X86" s="69" t="s">
        <v>10</v>
      </c>
      <c r="Y86" s="70">
        <f>SUM(Y83:Y85)</f>
        <v>0</v>
      </c>
    </row>
    <row r="87" spans="1:25" ht="14.25" x14ac:dyDescent="0.15">
      <c r="A87" s="154">
        <v>17</v>
      </c>
      <c r="B87" s="154" t="s">
        <v>25</v>
      </c>
      <c r="C87" s="86"/>
      <c r="D87" s="151"/>
      <c r="E87" s="79">
        <f t="shared" si="61"/>
        <v>0</v>
      </c>
      <c r="F87" s="151"/>
      <c r="G87" s="79">
        <f>$C87*F87</f>
        <v>0</v>
      </c>
      <c r="H87" s="151"/>
      <c r="I87" s="126">
        <f>$C87*H87</f>
        <v>0</v>
      </c>
      <c r="J87" s="151"/>
      <c r="K87" s="131">
        <f>$C87*J87</f>
        <v>0</v>
      </c>
      <c r="L87" s="71">
        <f>D87+F87+H87+J87</f>
        <v>0</v>
      </c>
      <c r="M87" s="72">
        <f>$C87*L87</f>
        <v>0</v>
      </c>
      <c r="N87" s="151"/>
      <c r="O87" s="79">
        <f>$C87*N87</f>
        <v>0</v>
      </c>
      <c r="P87" s="151"/>
      <c r="Q87" s="79">
        <f>$C87*P87</f>
        <v>0</v>
      </c>
      <c r="R87" s="151"/>
      <c r="S87" s="79">
        <f>$C87*R87</f>
        <v>0</v>
      </c>
      <c r="T87" s="151"/>
      <c r="U87" s="79">
        <f>$C87*T87</f>
        <v>0</v>
      </c>
      <c r="V87" s="151"/>
      <c r="W87" s="79">
        <f>$C87*V87</f>
        <v>0</v>
      </c>
      <c r="X87" s="71">
        <f>D87+F87+H87+J87+N87+P87+R87+T87+V87</f>
        <v>0</v>
      </c>
      <c r="Y87" s="72">
        <f>$C87*X87</f>
        <v>0</v>
      </c>
    </row>
    <row r="88" spans="1:25" ht="14.25" x14ac:dyDescent="0.15">
      <c r="A88" s="148"/>
      <c r="B88" s="148"/>
      <c r="C88" s="81"/>
      <c r="D88" s="152"/>
      <c r="E88" s="77">
        <f t="shared" si="61"/>
        <v>0</v>
      </c>
      <c r="F88" s="152"/>
      <c r="G88" s="77">
        <f>$C88*F88</f>
        <v>0</v>
      </c>
      <c r="H88" s="152"/>
      <c r="I88" s="124">
        <f>$C88*H88</f>
        <v>0</v>
      </c>
      <c r="J88" s="152"/>
      <c r="K88" s="129">
        <f>$C88*J88</f>
        <v>0</v>
      </c>
      <c r="L88" s="63">
        <f>D88+F88+H88+J88</f>
        <v>0</v>
      </c>
      <c r="M88" s="64">
        <f>$C88*L88</f>
        <v>0</v>
      </c>
      <c r="N88" s="152"/>
      <c r="O88" s="77">
        <f>$C88*N88</f>
        <v>0</v>
      </c>
      <c r="P88" s="152"/>
      <c r="Q88" s="77">
        <f>$C88*P88</f>
        <v>0</v>
      </c>
      <c r="R88" s="152"/>
      <c r="S88" s="77">
        <f>$C88*R88</f>
        <v>0</v>
      </c>
      <c r="T88" s="152"/>
      <c r="U88" s="77">
        <f>$C88*T88</f>
        <v>0</v>
      </c>
      <c r="V88" s="152"/>
      <c r="W88" s="77">
        <f>$C88*V88</f>
        <v>0</v>
      </c>
      <c r="X88" s="63">
        <f>D88+F88+H88+J88+N88+P88+R88+T88+V88</f>
        <v>0</v>
      </c>
      <c r="Y88" s="64">
        <f>$C88*X88</f>
        <v>0</v>
      </c>
    </row>
    <row r="89" spans="1:25" ht="15" thickBot="1" x14ac:dyDescent="0.2">
      <c r="A89" s="150"/>
      <c r="B89" s="150"/>
      <c r="C89" s="82"/>
      <c r="D89" s="153"/>
      <c r="E89" s="78">
        <f t="shared" si="61"/>
        <v>0</v>
      </c>
      <c r="F89" s="153"/>
      <c r="G89" s="78">
        <f>$C89*F89</f>
        <v>0</v>
      </c>
      <c r="H89" s="153"/>
      <c r="I89" s="125">
        <f>$C89*H89</f>
        <v>0</v>
      </c>
      <c r="J89" s="153"/>
      <c r="K89" s="130">
        <f>$C89*J89</f>
        <v>0</v>
      </c>
      <c r="L89" s="65">
        <f>D89+F89+H89+J89</f>
        <v>0</v>
      </c>
      <c r="M89" s="66">
        <f>$C89*L89</f>
        <v>0</v>
      </c>
      <c r="N89" s="153"/>
      <c r="O89" s="78">
        <f>$C89*N89</f>
        <v>0</v>
      </c>
      <c r="P89" s="153"/>
      <c r="Q89" s="78">
        <f>$C89*P89</f>
        <v>0</v>
      </c>
      <c r="R89" s="153"/>
      <c r="S89" s="78">
        <f>$C89*R89</f>
        <v>0</v>
      </c>
      <c r="T89" s="153"/>
      <c r="U89" s="78">
        <f>$C89*T89</f>
        <v>0</v>
      </c>
      <c r="V89" s="153"/>
      <c r="W89" s="78">
        <f>$C89*V89</f>
        <v>0</v>
      </c>
      <c r="X89" s="65">
        <f>D89+F89+H89+J89+N89+P89+R89+T89+V89</f>
        <v>0</v>
      </c>
      <c r="Y89" s="66">
        <f>$C89*X89</f>
        <v>0</v>
      </c>
    </row>
    <row r="90" spans="1:25" ht="15" thickBot="1" x14ac:dyDescent="0.2">
      <c r="A90" s="150"/>
      <c r="B90" s="150"/>
      <c r="C90" s="83"/>
      <c r="D90" s="57"/>
      <c r="E90" s="80">
        <f>SUM(E87:E89)</f>
        <v>0</v>
      </c>
      <c r="F90" s="57"/>
      <c r="G90" s="80">
        <f>SUM(G87:G89)</f>
        <v>0</v>
      </c>
      <c r="H90" s="57"/>
      <c r="I90" s="121">
        <f>SUM(I87:I89)</f>
        <v>0</v>
      </c>
      <c r="J90" s="57"/>
      <c r="K90" s="80">
        <f>SUM(K87:K89)</f>
        <v>0</v>
      </c>
      <c r="L90" s="69" t="s">
        <v>10</v>
      </c>
      <c r="M90" s="70">
        <f>SUM(M87:M89)</f>
        <v>0</v>
      </c>
      <c r="N90" s="57"/>
      <c r="O90" s="80">
        <f>SUM(O87:O89)</f>
        <v>0</v>
      </c>
      <c r="P90" s="57"/>
      <c r="Q90" s="80">
        <f>SUM(Q87:Q89)</f>
        <v>0</v>
      </c>
      <c r="R90" s="57"/>
      <c r="S90" s="80">
        <f>SUM(S87:S89)</f>
        <v>0</v>
      </c>
      <c r="T90" s="57"/>
      <c r="U90" s="80">
        <f>SUM(U87:U89)</f>
        <v>0</v>
      </c>
      <c r="V90" s="57"/>
      <c r="W90" s="80">
        <f>SUM(W87:W89)</f>
        <v>0</v>
      </c>
      <c r="X90" s="69" t="s">
        <v>10</v>
      </c>
      <c r="Y90" s="70">
        <f>SUM(Y87:Y89)</f>
        <v>0</v>
      </c>
    </row>
    <row r="91" spans="1:25" ht="14.25" x14ac:dyDescent="0.15">
      <c r="A91" s="182">
        <v>18</v>
      </c>
      <c r="B91" s="182" t="s">
        <v>93</v>
      </c>
      <c r="C91" s="84">
        <v>2</v>
      </c>
      <c r="D91" s="155"/>
      <c r="E91" s="79">
        <f t="shared" si="61"/>
        <v>0</v>
      </c>
      <c r="F91" s="155"/>
      <c r="G91" s="79">
        <f t="shared" ref="G91:G97" si="74">$C91*F91</f>
        <v>0</v>
      </c>
      <c r="H91" s="155"/>
      <c r="I91" s="126">
        <f t="shared" ref="I91:I97" si="75">$C91*H91</f>
        <v>0</v>
      </c>
      <c r="J91" s="155"/>
      <c r="K91" s="131">
        <f t="shared" ref="K91:K97" si="76">$C91*J91</f>
        <v>0</v>
      </c>
      <c r="L91" s="61">
        <f t="shared" ref="L91:L97" si="77">D91+F91+H91+J91</f>
        <v>0</v>
      </c>
      <c r="M91" s="62">
        <f t="shared" ref="M91:M143" si="78">$C91*L91</f>
        <v>0</v>
      </c>
      <c r="N91" s="155"/>
      <c r="O91" s="79">
        <f t="shared" ref="O91:O97" si="79">$C91*N91</f>
        <v>0</v>
      </c>
      <c r="P91" s="155"/>
      <c r="Q91" s="79">
        <f t="shared" ref="Q91:Q97" si="80">$C91*P91</f>
        <v>0</v>
      </c>
      <c r="R91" s="155"/>
      <c r="S91" s="79">
        <f t="shared" ref="S91:S97" si="81">$C91*R91</f>
        <v>0</v>
      </c>
      <c r="T91" s="155"/>
      <c r="U91" s="79">
        <f t="shared" ref="U91:U97" si="82">$C91*T91</f>
        <v>0</v>
      </c>
      <c r="V91" s="155"/>
      <c r="W91" s="79">
        <f t="shared" ref="W91:W97" si="83">$C91*V91</f>
        <v>0</v>
      </c>
      <c r="X91" s="61">
        <f t="shared" ref="X91:X97" si="84">D91+F91+H91+J91+N91+P91+R91+T91+V91</f>
        <v>0</v>
      </c>
      <c r="Y91" s="62">
        <f t="shared" ref="Y91:Y97" si="85">$C91*X91</f>
        <v>0</v>
      </c>
    </row>
    <row r="92" spans="1:25" ht="14.25" x14ac:dyDescent="0.15">
      <c r="A92" s="180"/>
      <c r="B92" s="180" t="s">
        <v>157</v>
      </c>
      <c r="C92" s="81">
        <v>2.5</v>
      </c>
      <c r="D92" s="156"/>
      <c r="E92" s="77">
        <f t="shared" si="61"/>
        <v>0</v>
      </c>
      <c r="F92" s="156"/>
      <c r="G92" s="77">
        <f t="shared" si="74"/>
        <v>0</v>
      </c>
      <c r="H92" s="156"/>
      <c r="I92" s="124">
        <f t="shared" si="75"/>
        <v>0</v>
      </c>
      <c r="J92" s="156"/>
      <c r="K92" s="129">
        <f t="shared" si="76"/>
        <v>0</v>
      </c>
      <c r="L92" s="63">
        <f t="shared" si="77"/>
        <v>0</v>
      </c>
      <c r="M92" s="64">
        <f t="shared" si="78"/>
        <v>0</v>
      </c>
      <c r="N92" s="156"/>
      <c r="O92" s="77">
        <f t="shared" si="79"/>
        <v>0</v>
      </c>
      <c r="P92" s="156"/>
      <c r="Q92" s="77">
        <f t="shared" si="80"/>
        <v>0</v>
      </c>
      <c r="R92" s="156"/>
      <c r="S92" s="77">
        <f t="shared" si="81"/>
        <v>0</v>
      </c>
      <c r="T92" s="156"/>
      <c r="U92" s="77">
        <f t="shared" si="82"/>
        <v>0</v>
      </c>
      <c r="V92" s="156"/>
      <c r="W92" s="77">
        <f t="shared" si="83"/>
        <v>0</v>
      </c>
      <c r="X92" s="63">
        <f t="shared" si="84"/>
        <v>0</v>
      </c>
      <c r="Y92" s="64">
        <f t="shared" si="85"/>
        <v>0</v>
      </c>
    </row>
    <row r="93" spans="1:25" ht="14.25" x14ac:dyDescent="0.15">
      <c r="A93" s="180"/>
      <c r="B93" s="180"/>
      <c r="C93" s="81">
        <v>3.5</v>
      </c>
      <c r="D93" s="156"/>
      <c r="E93" s="77">
        <f t="shared" si="61"/>
        <v>0</v>
      </c>
      <c r="F93" s="156"/>
      <c r="G93" s="77">
        <f t="shared" si="74"/>
        <v>0</v>
      </c>
      <c r="H93" s="156"/>
      <c r="I93" s="124">
        <f t="shared" si="75"/>
        <v>0</v>
      </c>
      <c r="J93" s="156"/>
      <c r="K93" s="129">
        <f t="shared" si="76"/>
        <v>0</v>
      </c>
      <c r="L93" s="63">
        <f t="shared" si="77"/>
        <v>0</v>
      </c>
      <c r="M93" s="64">
        <f t="shared" si="78"/>
        <v>0</v>
      </c>
      <c r="N93" s="156"/>
      <c r="O93" s="77">
        <f t="shared" si="79"/>
        <v>0</v>
      </c>
      <c r="P93" s="156"/>
      <c r="Q93" s="77">
        <f t="shared" si="80"/>
        <v>0</v>
      </c>
      <c r="R93" s="156"/>
      <c r="S93" s="77">
        <f t="shared" si="81"/>
        <v>0</v>
      </c>
      <c r="T93" s="156"/>
      <c r="U93" s="77">
        <f t="shared" si="82"/>
        <v>0</v>
      </c>
      <c r="V93" s="156"/>
      <c r="W93" s="77">
        <f t="shared" si="83"/>
        <v>0</v>
      </c>
      <c r="X93" s="63">
        <f t="shared" si="84"/>
        <v>0</v>
      </c>
      <c r="Y93" s="64">
        <f t="shared" si="85"/>
        <v>0</v>
      </c>
    </row>
    <row r="94" spans="1:25" ht="14.25" x14ac:dyDescent="0.15">
      <c r="A94" s="180"/>
      <c r="B94" s="180"/>
      <c r="C94" s="81">
        <v>4</v>
      </c>
      <c r="D94" s="156"/>
      <c r="E94" s="77">
        <f t="shared" si="61"/>
        <v>0</v>
      </c>
      <c r="F94" s="156"/>
      <c r="G94" s="77">
        <f t="shared" si="74"/>
        <v>0</v>
      </c>
      <c r="H94" s="156"/>
      <c r="I94" s="124">
        <f t="shared" si="75"/>
        <v>0</v>
      </c>
      <c r="J94" s="156"/>
      <c r="K94" s="129">
        <f t="shared" si="76"/>
        <v>0</v>
      </c>
      <c r="L94" s="63">
        <f t="shared" si="77"/>
        <v>0</v>
      </c>
      <c r="M94" s="64">
        <f t="shared" si="78"/>
        <v>0</v>
      </c>
      <c r="N94" s="156"/>
      <c r="O94" s="77">
        <f t="shared" si="79"/>
        <v>0</v>
      </c>
      <c r="P94" s="156"/>
      <c r="Q94" s="77">
        <f t="shared" si="80"/>
        <v>0</v>
      </c>
      <c r="R94" s="156"/>
      <c r="S94" s="77">
        <f t="shared" si="81"/>
        <v>0</v>
      </c>
      <c r="T94" s="156"/>
      <c r="U94" s="77">
        <f t="shared" si="82"/>
        <v>0</v>
      </c>
      <c r="V94" s="156"/>
      <c r="W94" s="77">
        <f t="shared" si="83"/>
        <v>0</v>
      </c>
      <c r="X94" s="63">
        <f t="shared" si="84"/>
        <v>0</v>
      </c>
      <c r="Y94" s="64">
        <f t="shared" si="85"/>
        <v>0</v>
      </c>
    </row>
    <row r="95" spans="1:25" ht="14.25" x14ac:dyDescent="0.15">
      <c r="A95" s="180"/>
      <c r="B95" s="180"/>
      <c r="C95" s="81"/>
      <c r="D95" s="156"/>
      <c r="E95" s="77">
        <f t="shared" si="61"/>
        <v>0</v>
      </c>
      <c r="F95" s="156"/>
      <c r="G95" s="77">
        <f t="shared" si="74"/>
        <v>0</v>
      </c>
      <c r="H95" s="156"/>
      <c r="I95" s="124">
        <f t="shared" si="75"/>
        <v>0</v>
      </c>
      <c r="J95" s="156"/>
      <c r="K95" s="129">
        <f t="shared" si="76"/>
        <v>0</v>
      </c>
      <c r="L95" s="63">
        <f t="shared" si="77"/>
        <v>0</v>
      </c>
      <c r="M95" s="64">
        <f t="shared" si="78"/>
        <v>0</v>
      </c>
      <c r="N95" s="156"/>
      <c r="O95" s="77">
        <f t="shared" si="79"/>
        <v>0</v>
      </c>
      <c r="P95" s="156"/>
      <c r="Q95" s="77">
        <f t="shared" si="80"/>
        <v>0</v>
      </c>
      <c r="R95" s="156"/>
      <c r="S95" s="77">
        <f t="shared" si="81"/>
        <v>0</v>
      </c>
      <c r="T95" s="156"/>
      <c r="U95" s="77">
        <f t="shared" si="82"/>
        <v>0</v>
      </c>
      <c r="V95" s="156"/>
      <c r="W95" s="77">
        <f t="shared" si="83"/>
        <v>0</v>
      </c>
      <c r="X95" s="63">
        <f t="shared" si="84"/>
        <v>0</v>
      </c>
      <c r="Y95" s="64">
        <f t="shared" si="85"/>
        <v>0</v>
      </c>
    </row>
    <row r="96" spans="1:25" ht="14.25" x14ac:dyDescent="0.15">
      <c r="A96" s="180"/>
      <c r="B96" s="180"/>
      <c r="C96" s="81"/>
      <c r="D96" s="156"/>
      <c r="E96" s="77">
        <f t="shared" si="61"/>
        <v>0</v>
      </c>
      <c r="F96" s="156"/>
      <c r="G96" s="77">
        <f t="shared" si="74"/>
        <v>0</v>
      </c>
      <c r="H96" s="156"/>
      <c r="I96" s="124">
        <f t="shared" si="75"/>
        <v>0</v>
      </c>
      <c r="J96" s="156"/>
      <c r="K96" s="129">
        <f t="shared" si="76"/>
        <v>0</v>
      </c>
      <c r="L96" s="63">
        <f t="shared" si="77"/>
        <v>0</v>
      </c>
      <c r="M96" s="64">
        <f t="shared" si="78"/>
        <v>0</v>
      </c>
      <c r="N96" s="156"/>
      <c r="O96" s="77">
        <f t="shared" si="79"/>
        <v>0</v>
      </c>
      <c r="P96" s="156"/>
      <c r="Q96" s="77">
        <f t="shared" si="80"/>
        <v>0</v>
      </c>
      <c r="R96" s="156"/>
      <c r="S96" s="77">
        <f t="shared" si="81"/>
        <v>0</v>
      </c>
      <c r="T96" s="156"/>
      <c r="U96" s="77">
        <f t="shared" si="82"/>
        <v>0</v>
      </c>
      <c r="V96" s="156"/>
      <c r="W96" s="77">
        <f t="shared" si="83"/>
        <v>0</v>
      </c>
      <c r="X96" s="63">
        <f t="shared" si="84"/>
        <v>0</v>
      </c>
      <c r="Y96" s="64">
        <f t="shared" si="85"/>
        <v>0</v>
      </c>
    </row>
    <row r="97" spans="1:25" ht="15" thickBot="1" x14ac:dyDescent="0.2">
      <c r="A97" s="180"/>
      <c r="B97" s="180"/>
      <c r="C97" s="87"/>
      <c r="D97" s="157"/>
      <c r="E97" s="78">
        <f t="shared" si="61"/>
        <v>0</v>
      </c>
      <c r="F97" s="157"/>
      <c r="G97" s="78">
        <f t="shared" si="74"/>
        <v>0</v>
      </c>
      <c r="H97" s="157"/>
      <c r="I97" s="125">
        <f t="shared" si="75"/>
        <v>0</v>
      </c>
      <c r="J97" s="157"/>
      <c r="K97" s="130">
        <f t="shared" si="76"/>
        <v>0</v>
      </c>
      <c r="L97" s="73">
        <f t="shared" si="77"/>
        <v>0</v>
      </c>
      <c r="M97" s="74">
        <f t="shared" si="78"/>
        <v>0</v>
      </c>
      <c r="N97" s="157"/>
      <c r="O97" s="78">
        <f t="shared" si="79"/>
        <v>0</v>
      </c>
      <c r="P97" s="157"/>
      <c r="Q97" s="78">
        <f t="shared" si="80"/>
        <v>0</v>
      </c>
      <c r="R97" s="157"/>
      <c r="S97" s="78">
        <f t="shared" si="81"/>
        <v>0</v>
      </c>
      <c r="T97" s="157"/>
      <c r="U97" s="78">
        <f t="shared" si="82"/>
        <v>0</v>
      </c>
      <c r="V97" s="157"/>
      <c r="W97" s="78">
        <f t="shared" si="83"/>
        <v>0</v>
      </c>
      <c r="X97" s="73">
        <f t="shared" si="84"/>
        <v>0</v>
      </c>
      <c r="Y97" s="74">
        <f t="shared" si="85"/>
        <v>0</v>
      </c>
    </row>
    <row r="98" spans="1:25" ht="15" thickBot="1" x14ac:dyDescent="0.2">
      <c r="A98" s="185"/>
      <c r="B98" s="185"/>
      <c r="C98" s="85"/>
      <c r="D98" s="58"/>
      <c r="E98" s="80">
        <f>SUM(E91:E97)</f>
        <v>0</v>
      </c>
      <c r="F98" s="58"/>
      <c r="G98" s="80">
        <f>SUM(G91:G97)</f>
        <v>0</v>
      </c>
      <c r="H98" s="58"/>
      <c r="I98" s="121">
        <f>SUM(I91:I97)</f>
        <v>0</v>
      </c>
      <c r="J98" s="58"/>
      <c r="K98" s="80">
        <f>SUM(K91:K97)</f>
        <v>0</v>
      </c>
      <c r="L98" s="69" t="s">
        <v>10</v>
      </c>
      <c r="M98" s="70">
        <f>SUM(M91:M97)</f>
        <v>0</v>
      </c>
      <c r="N98" s="58"/>
      <c r="O98" s="80">
        <f>SUM(O91:O97)</f>
        <v>0</v>
      </c>
      <c r="P98" s="58"/>
      <c r="Q98" s="80">
        <f>SUM(Q91:Q97)</f>
        <v>0</v>
      </c>
      <c r="R98" s="58"/>
      <c r="S98" s="80">
        <f>SUM(S91:S97)</f>
        <v>0</v>
      </c>
      <c r="T98" s="58"/>
      <c r="U98" s="80">
        <f>SUM(U91:U97)</f>
        <v>0</v>
      </c>
      <c r="V98" s="58"/>
      <c r="W98" s="80">
        <f>SUM(W91:W97)</f>
        <v>0</v>
      </c>
      <c r="X98" s="69" t="s">
        <v>10</v>
      </c>
      <c r="Y98" s="70">
        <f>SUM(Y91:Y97)</f>
        <v>0</v>
      </c>
    </row>
    <row r="99" spans="1:25" ht="13.5" customHeight="1" x14ac:dyDescent="0.15">
      <c r="A99" s="149">
        <v>19</v>
      </c>
      <c r="B99" s="149" t="s">
        <v>153</v>
      </c>
      <c r="C99" s="86">
        <v>5</v>
      </c>
      <c r="D99" s="151"/>
      <c r="E99" s="79">
        <f t="shared" si="61"/>
        <v>0</v>
      </c>
      <c r="F99" s="151"/>
      <c r="G99" s="79">
        <f>$C99*F99</f>
        <v>0</v>
      </c>
      <c r="H99" s="151"/>
      <c r="I99" s="126">
        <f>$C99*H99</f>
        <v>0</v>
      </c>
      <c r="J99" s="151"/>
      <c r="K99" s="131">
        <f>$C99*J99</f>
        <v>0</v>
      </c>
      <c r="L99" s="71">
        <f>D99+F99+H99+J99</f>
        <v>0</v>
      </c>
      <c r="M99" s="72">
        <f t="shared" si="78"/>
        <v>0</v>
      </c>
      <c r="N99" s="151"/>
      <c r="O99" s="79">
        <f>$C99*N99</f>
        <v>0</v>
      </c>
      <c r="P99" s="151"/>
      <c r="Q99" s="79">
        <f>$C99*P99</f>
        <v>0</v>
      </c>
      <c r="R99" s="151"/>
      <c r="S99" s="79">
        <f>$C99*R99</f>
        <v>0</v>
      </c>
      <c r="T99" s="151"/>
      <c r="U99" s="79">
        <f>$C99*T99</f>
        <v>0</v>
      </c>
      <c r="V99" s="151"/>
      <c r="W99" s="79">
        <f>$C99*V99</f>
        <v>0</v>
      </c>
      <c r="X99" s="71">
        <f>D99+F99+H99+J99+N99+P99+R99+T99+V99</f>
        <v>0</v>
      </c>
      <c r="Y99" s="72">
        <f>$C99*X99</f>
        <v>0</v>
      </c>
    </row>
    <row r="100" spans="1:25" ht="12" customHeight="1" x14ac:dyDescent="0.15">
      <c r="A100" s="148"/>
      <c r="B100" s="148" t="s">
        <v>178</v>
      </c>
      <c r="C100" s="81">
        <v>50</v>
      </c>
      <c r="D100" s="152"/>
      <c r="E100" s="77">
        <f t="shared" si="61"/>
        <v>0</v>
      </c>
      <c r="F100" s="152"/>
      <c r="G100" s="77">
        <f>$C100*F100</f>
        <v>0</v>
      </c>
      <c r="H100" s="152"/>
      <c r="I100" s="124">
        <f>$C100*H100</f>
        <v>0</v>
      </c>
      <c r="J100" s="152"/>
      <c r="K100" s="129">
        <f>$C100*J100</f>
        <v>0</v>
      </c>
      <c r="L100" s="63">
        <f>D100+F100+H100+J100</f>
        <v>0</v>
      </c>
      <c r="M100" s="64">
        <f t="shared" si="78"/>
        <v>0</v>
      </c>
      <c r="N100" s="152"/>
      <c r="O100" s="77">
        <f>$C100*N100</f>
        <v>0</v>
      </c>
      <c r="P100" s="152"/>
      <c r="Q100" s="77">
        <f>$C100*P100</f>
        <v>0</v>
      </c>
      <c r="R100" s="152"/>
      <c r="S100" s="77">
        <f>$C100*R100</f>
        <v>0</v>
      </c>
      <c r="T100" s="152"/>
      <c r="U100" s="77">
        <f>$C100*T100</f>
        <v>0</v>
      </c>
      <c r="V100" s="152"/>
      <c r="W100" s="77">
        <f>$C100*V100</f>
        <v>0</v>
      </c>
      <c r="X100" s="63">
        <f>D100+F100+H100+J100+N100+P100+R100+T100+V100</f>
        <v>0</v>
      </c>
      <c r="Y100" s="64">
        <f>$C100*X100</f>
        <v>0</v>
      </c>
    </row>
    <row r="101" spans="1:25" ht="12" customHeight="1" x14ac:dyDescent="0.15">
      <c r="A101" s="148"/>
      <c r="B101" s="148" t="s">
        <v>156</v>
      </c>
      <c r="C101" s="81"/>
      <c r="D101" s="152"/>
      <c r="E101" s="77">
        <f t="shared" si="61"/>
        <v>0</v>
      </c>
      <c r="F101" s="152"/>
      <c r="G101" s="77">
        <f>$C101*F101</f>
        <v>0</v>
      </c>
      <c r="H101" s="152"/>
      <c r="I101" s="124">
        <f>$C101*H101</f>
        <v>0</v>
      </c>
      <c r="J101" s="152"/>
      <c r="K101" s="129">
        <f>$C101*J101</f>
        <v>0</v>
      </c>
      <c r="L101" s="63">
        <f>D101+F101+H101+J101</f>
        <v>0</v>
      </c>
      <c r="M101" s="64">
        <f t="shared" si="78"/>
        <v>0</v>
      </c>
      <c r="N101" s="152"/>
      <c r="O101" s="77">
        <f>$C101*N101</f>
        <v>0</v>
      </c>
      <c r="P101" s="152"/>
      <c r="Q101" s="77">
        <f>$C101*P101</f>
        <v>0</v>
      </c>
      <c r="R101" s="152"/>
      <c r="S101" s="77">
        <f>$C101*R101</f>
        <v>0</v>
      </c>
      <c r="T101" s="152"/>
      <c r="U101" s="77">
        <f>$C101*T101</f>
        <v>0</v>
      </c>
      <c r="V101" s="152"/>
      <c r="W101" s="77">
        <f>$C101*V101</f>
        <v>0</v>
      </c>
      <c r="X101" s="63">
        <f>D101+F101+H101+J101+N101+P101+R101+T101+V101</f>
        <v>0</v>
      </c>
      <c r="Y101" s="64">
        <f>$C101*X101</f>
        <v>0</v>
      </c>
    </row>
    <row r="102" spans="1:25" ht="12" customHeight="1" thickBot="1" x14ac:dyDescent="0.2">
      <c r="A102" s="150"/>
      <c r="B102" s="150"/>
      <c r="C102" s="82"/>
      <c r="D102" s="153"/>
      <c r="E102" s="78">
        <f t="shared" si="61"/>
        <v>0</v>
      </c>
      <c r="F102" s="153"/>
      <c r="G102" s="78">
        <f>$C102*F102</f>
        <v>0</v>
      </c>
      <c r="H102" s="153"/>
      <c r="I102" s="125">
        <f>$C102*H102</f>
        <v>0</v>
      </c>
      <c r="J102" s="153"/>
      <c r="K102" s="130">
        <f>$C102*J102</f>
        <v>0</v>
      </c>
      <c r="L102" s="65">
        <f>D102+F102+H102+J102</f>
        <v>0</v>
      </c>
      <c r="M102" s="66">
        <f t="shared" si="78"/>
        <v>0</v>
      </c>
      <c r="N102" s="153"/>
      <c r="O102" s="78">
        <f>$C102*N102</f>
        <v>0</v>
      </c>
      <c r="P102" s="153"/>
      <c r="Q102" s="78">
        <f>$C102*P102</f>
        <v>0</v>
      </c>
      <c r="R102" s="153"/>
      <c r="S102" s="78">
        <f>$C102*R102</f>
        <v>0</v>
      </c>
      <c r="T102" s="153"/>
      <c r="U102" s="78">
        <f>$C102*T102</f>
        <v>0</v>
      </c>
      <c r="V102" s="153"/>
      <c r="W102" s="78">
        <f>$C102*V102</f>
        <v>0</v>
      </c>
      <c r="X102" s="65">
        <f>D102+F102+H102+J102+N102+P102+R102+T102+V102</f>
        <v>0</v>
      </c>
      <c r="Y102" s="66">
        <f>$C102*X102</f>
        <v>0</v>
      </c>
    </row>
    <row r="103" spans="1:25" ht="15" thickBot="1" x14ac:dyDescent="0.2">
      <c r="A103" s="150"/>
      <c r="B103" s="150"/>
      <c r="C103" s="83"/>
      <c r="D103" s="57"/>
      <c r="E103" s="80">
        <f>SUM(E99:E102)</f>
        <v>0</v>
      </c>
      <c r="F103" s="57"/>
      <c r="G103" s="80">
        <f>SUM(G99:G102)</f>
        <v>0</v>
      </c>
      <c r="H103" s="57"/>
      <c r="I103" s="121">
        <f>SUM(I99:I102)</f>
        <v>0</v>
      </c>
      <c r="J103" s="57"/>
      <c r="K103" s="80">
        <f>SUM(K99:K102)</f>
        <v>0</v>
      </c>
      <c r="L103" s="69" t="s">
        <v>10</v>
      </c>
      <c r="M103" s="70">
        <f>SUM(M99:M102)</f>
        <v>0</v>
      </c>
      <c r="N103" s="57"/>
      <c r="O103" s="80">
        <f>SUM(O99:O102)</f>
        <v>0</v>
      </c>
      <c r="P103" s="57"/>
      <c r="Q103" s="80">
        <f>SUM(Q99:Q102)</f>
        <v>0</v>
      </c>
      <c r="R103" s="57"/>
      <c r="S103" s="80">
        <f>SUM(S99:S102)</f>
        <v>0</v>
      </c>
      <c r="T103" s="57"/>
      <c r="U103" s="80">
        <f>SUM(U99:U102)</f>
        <v>0</v>
      </c>
      <c r="V103" s="57"/>
      <c r="W103" s="80">
        <f>SUM(W99:W102)</f>
        <v>0</v>
      </c>
      <c r="X103" s="69" t="s">
        <v>10</v>
      </c>
      <c r="Y103" s="70">
        <f>SUM(Y99:Y102)</f>
        <v>0</v>
      </c>
    </row>
    <row r="104" spans="1:25" ht="14.25" x14ac:dyDescent="0.15">
      <c r="A104" s="182">
        <v>21</v>
      </c>
      <c r="B104" s="182" t="s">
        <v>154</v>
      </c>
      <c r="C104" s="86">
        <v>1.7</v>
      </c>
      <c r="D104" s="189"/>
      <c r="E104" s="79">
        <f t="shared" si="61"/>
        <v>0</v>
      </c>
      <c r="F104" s="189"/>
      <c r="G104" s="79">
        <f t="shared" ref="G104:G116" si="86">$C104*F104</f>
        <v>0</v>
      </c>
      <c r="H104" s="189"/>
      <c r="I104" s="126">
        <f t="shared" ref="I104:I116" si="87">$C104*H104</f>
        <v>0</v>
      </c>
      <c r="J104" s="189"/>
      <c r="K104" s="131">
        <f t="shared" ref="K104:K116" si="88">$C104*J104</f>
        <v>0</v>
      </c>
      <c r="L104" s="71">
        <f t="shared" ref="L104:L116" si="89">D104+F104+H104+J104</f>
        <v>0</v>
      </c>
      <c r="M104" s="72">
        <f t="shared" si="78"/>
        <v>0</v>
      </c>
      <c r="N104" s="189"/>
      <c r="O104" s="79">
        <f t="shared" ref="O104:O116" si="90">$C104*N104</f>
        <v>0</v>
      </c>
      <c r="P104" s="189"/>
      <c r="Q104" s="79">
        <f t="shared" ref="Q104:Q116" si="91">$C104*P104</f>
        <v>0</v>
      </c>
      <c r="R104" s="189"/>
      <c r="S104" s="79">
        <f t="shared" ref="S104:S116" si="92">$C104*R104</f>
        <v>0</v>
      </c>
      <c r="T104" s="189"/>
      <c r="U104" s="79">
        <f t="shared" ref="U104:U116" si="93">$C104*T104</f>
        <v>0</v>
      </c>
      <c r="V104" s="189"/>
      <c r="W104" s="79">
        <f t="shared" ref="W104:W116" si="94">$C104*V104</f>
        <v>0</v>
      </c>
      <c r="X104" s="71">
        <f t="shared" ref="X104:X116" si="95">D104+F104+H104+J104+N104+P104+R104+T104+V104</f>
        <v>0</v>
      </c>
      <c r="Y104" s="72">
        <f t="shared" ref="Y104:Y116" si="96">$C104*X104</f>
        <v>0</v>
      </c>
    </row>
    <row r="105" spans="1:25" ht="14.25" x14ac:dyDescent="0.15">
      <c r="A105" s="180"/>
      <c r="B105" s="180" t="s">
        <v>156</v>
      </c>
      <c r="C105" s="81">
        <v>2.1</v>
      </c>
      <c r="D105" s="190"/>
      <c r="E105" s="77">
        <f t="shared" si="61"/>
        <v>0</v>
      </c>
      <c r="F105" s="190"/>
      <c r="G105" s="77">
        <f t="shared" si="86"/>
        <v>0</v>
      </c>
      <c r="H105" s="190"/>
      <c r="I105" s="124">
        <f t="shared" si="87"/>
        <v>0</v>
      </c>
      <c r="J105" s="190"/>
      <c r="K105" s="129">
        <f t="shared" si="88"/>
        <v>0</v>
      </c>
      <c r="L105" s="63">
        <f t="shared" si="89"/>
        <v>0</v>
      </c>
      <c r="M105" s="64">
        <f t="shared" si="78"/>
        <v>0</v>
      </c>
      <c r="N105" s="190"/>
      <c r="O105" s="77">
        <f t="shared" si="90"/>
        <v>0</v>
      </c>
      <c r="P105" s="190"/>
      <c r="Q105" s="77">
        <f t="shared" si="91"/>
        <v>0</v>
      </c>
      <c r="R105" s="190"/>
      <c r="S105" s="77">
        <f t="shared" si="92"/>
        <v>0</v>
      </c>
      <c r="T105" s="190"/>
      <c r="U105" s="77">
        <f t="shared" si="93"/>
        <v>0</v>
      </c>
      <c r="V105" s="190"/>
      <c r="W105" s="77">
        <f t="shared" si="94"/>
        <v>0</v>
      </c>
      <c r="X105" s="63">
        <f t="shared" si="95"/>
        <v>0</v>
      </c>
      <c r="Y105" s="64">
        <f t="shared" si="96"/>
        <v>0</v>
      </c>
    </row>
    <row r="106" spans="1:25" ht="14.25" x14ac:dyDescent="0.15">
      <c r="A106" s="180"/>
      <c r="B106" s="180"/>
      <c r="C106" s="81">
        <v>2.5</v>
      </c>
      <c r="D106" s="190"/>
      <c r="E106" s="77">
        <f t="shared" si="61"/>
        <v>0</v>
      </c>
      <c r="F106" s="190"/>
      <c r="G106" s="77">
        <f t="shared" si="86"/>
        <v>0</v>
      </c>
      <c r="H106" s="190"/>
      <c r="I106" s="124">
        <f t="shared" si="87"/>
        <v>0</v>
      </c>
      <c r="J106" s="190"/>
      <c r="K106" s="129">
        <f t="shared" si="88"/>
        <v>0</v>
      </c>
      <c r="L106" s="63">
        <f t="shared" si="89"/>
        <v>0</v>
      </c>
      <c r="M106" s="64">
        <f t="shared" si="78"/>
        <v>0</v>
      </c>
      <c r="N106" s="190"/>
      <c r="O106" s="77">
        <f t="shared" si="90"/>
        <v>0</v>
      </c>
      <c r="P106" s="190"/>
      <c r="Q106" s="77">
        <f t="shared" si="91"/>
        <v>0</v>
      </c>
      <c r="R106" s="190"/>
      <c r="S106" s="77">
        <f t="shared" si="92"/>
        <v>0</v>
      </c>
      <c r="T106" s="190"/>
      <c r="U106" s="77">
        <f t="shared" si="93"/>
        <v>0</v>
      </c>
      <c r="V106" s="190"/>
      <c r="W106" s="77">
        <f t="shared" si="94"/>
        <v>0</v>
      </c>
      <c r="X106" s="63">
        <f t="shared" si="95"/>
        <v>0</v>
      </c>
      <c r="Y106" s="64">
        <f t="shared" si="96"/>
        <v>0</v>
      </c>
    </row>
    <row r="107" spans="1:25" ht="14.25" x14ac:dyDescent="0.15">
      <c r="A107" s="180"/>
      <c r="B107" s="180"/>
      <c r="C107" s="81">
        <v>2.6</v>
      </c>
      <c r="D107" s="190"/>
      <c r="E107" s="77">
        <f t="shared" si="61"/>
        <v>0</v>
      </c>
      <c r="F107" s="190"/>
      <c r="G107" s="77">
        <f t="shared" si="86"/>
        <v>0</v>
      </c>
      <c r="H107" s="190"/>
      <c r="I107" s="124">
        <f t="shared" si="87"/>
        <v>0</v>
      </c>
      <c r="J107" s="190"/>
      <c r="K107" s="129">
        <f t="shared" si="88"/>
        <v>0</v>
      </c>
      <c r="L107" s="63">
        <f t="shared" si="89"/>
        <v>0</v>
      </c>
      <c r="M107" s="64">
        <f t="shared" si="78"/>
        <v>0</v>
      </c>
      <c r="N107" s="190"/>
      <c r="O107" s="77">
        <f t="shared" si="90"/>
        <v>0</v>
      </c>
      <c r="P107" s="190"/>
      <c r="Q107" s="77">
        <f t="shared" si="91"/>
        <v>0</v>
      </c>
      <c r="R107" s="190"/>
      <c r="S107" s="77">
        <f t="shared" si="92"/>
        <v>0</v>
      </c>
      <c r="T107" s="190"/>
      <c r="U107" s="77">
        <f t="shared" si="93"/>
        <v>0</v>
      </c>
      <c r="V107" s="190"/>
      <c r="W107" s="77">
        <f t="shared" si="94"/>
        <v>0</v>
      </c>
      <c r="X107" s="63">
        <f t="shared" si="95"/>
        <v>0</v>
      </c>
      <c r="Y107" s="64">
        <f t="shared" si="96"/>
        <v>0</v>
      </c>
    </row>
    <row r="108" spans="1:25" ht="14.25" x14ac:dyDescent="0.15">
      <c r="A108" s="180"/>
      <c r="B108" s="180"/>
      <c r="C108" s="81">
        <v>3</v>
      </c>
      <c r="D108" s="190"/>
      <c r="E108" s="77">
        <f t="shared" si="61"/>
        <v>0</v>
      </c>
      <c r="F108" s="190"/>
      <c r="G108" s="77">
        <f t="shared" si="86"/>
        <v>0</v>
      </c>
      <c r="H108" s="190"/>
      <c r="I108" s="124">
        <f t="shared" si="87"/>
        <v>0</v>
      </c>
      <c r="J108" s="190"/>
      <c r="K108" s="129">
        <f t="shared" si="88"/>
        <v>0</v>
      </c>
      <c r="L108" s="63">
        <f t="shared" si="89"/>
        <v>0</v>
      </c>
      <c r="M108" s="64">
        <f t="shared" si="78"/>
        <v>0</v>
      </c>
      <c r="N108" s="190"/>
      <c r="O108" s="77">
        <f t="shared" si="90"/>
        <v>0</v>
      </c>
      <c r="P108" s="190"/>
      <c r="Q108" s="77">
        <f t="shared" si="91"/>
        <v>0</v>
      </c>
      <c r="R108" s="190"/>
      <c r="S108" s="77">
        <f t="shared" si="92"/>
        <v>0</v>
      </c>
      <c r="T108" s="190"/>
      <c r="U108" s="77">
        <f t="shared" si="93"/>
        <v>0</v>
      </c>
      <c r="V108" s="190"/>
      <c r="W108" s="77">
        <f t="shared" si="94"/>
        <v>0</v>
      </c>
      <c r="X108" s="63">
        <f t="shared" si="95"/>
        <v>0</v>
      </c>
      <c r="Y108" s="64">
        <f t="shared" si="96"/>
        <v>0</v>
      </c>
    </row>
    <row r="109" spans="1:25" ht="14.25" x14ac:dyDescent="0.15">
      <c r="A109" s="180"/>
      <c r="B109" s="180"/>
      <c r="C109" s="81">
        <v>3.5</v>
      </c>
      <c r="D109" s="190"/>
      <c r="E109" s="77">
        <f t="shared" si="61"/>
        <v>0</v>
      </c>
      <c r="F109" s="190"/>
      <c r="G109" s="77">
        <f t="shared" si="86"/>
        <v>0</v>
      </c>
      <c r="H109" s="190"/>
      <c r="I109" s="124">
        <f t="shared" si="87"/>
        <v>0</v>
      </c>
      <c r="J109" s="190"/>
      <c r="K109" s="129">
        <f t="shared" si="88"/>
        <v>0</v>
      </c>
      <c r="L109" s="63">
        <f t="shared" si="89"/>
        <v>0</v>
      </c>
      <c r="M109" s="64">
        <f t="shared" si="78"/>
        <v>0</v>
      </c>
      <c r="N109" s="190"/>
      <c r="O109" s="77">
        <f t="shared" si="90"/>
        <v>0</v>
      </c>
      <c r="P109" s="190"/>
      <c r="Q109" s="77">
        <f t="shared" si="91"/>
        <v>0</v>
      </c>
      <c r="R109" s="190"/>
      <c r="S109" s="77">
        <f t="shared" si="92"/>
        <v>0</v>
      </c>
      <c r="T109" s="190"/>
      <c r="U109" s="77">
        <f t="shared" si="93"/>
        <v>0</v>
      </c>
      <c r="V109" s="190"/>
      <c r="W109" s="77">
        <f t="shared" si="94"/>
        <v>0</v>
      </c>
      <c r="X109" s="63">
        <f t="shared" si="95"/>
        <v>0</v>
      </c>
      <c r="Y109" s="64">
        <f t="shared" si="96"/>
        <v>0</v>
      </c>
    </row>
    <row r="110" spans="1:25" ht="14.25" x14ac:dyDescent="0.15">
      <c r="A110" s="180"/>
      <c r="B110" s="180"/>
      <c r="C110" s="81">
        <v>4</v>
      </c>
      <c r="D110" s="190"/>
      <c r="E110" s="77">
        <f t="shared" si="61"/>
        <v>0</v>
      </c>
      <c r="F110" s="190"/>
      <c r="G110" s="77">
        <f t="shared" si="86"/>
        <v>0</v>
      </c>
      <c r="H110" s="190"/>
      <c r="I110" s="124">
        <f t="shared" si="87"/>
        <v>0</v>
      </c>
      <c r="J110" s="190"/>
      <c r="K110" s="129">
        <f t="shared" si="88"/>
        <v>0</v>
      </c>
      <c r="L110" s="63">
        <f t="shared" si="89"/>
        <v>0</v>
      </c>
      <c r="M110" s="64">
        <f t="shared" si="78"/>
        <v>0</v>
      </c>
      <c r="N110" s="190"/>
      <c r="O110" s="77">
        <f t="shared" si="90"/>
        <v>0</v>
      </c>
      <c r="P110" s="190"/>
      <c r="Q110" s="77">
        <f t="shared" si="91"/>
        <v>0</v>
      </c>
      <c r="R110" s="190"/>
      <c r="S110" s="77">
        <f t="shared" si="92"/>
        <v>0</v>
      </c>
      <c r="T110" s="190"/>
      <c r="U110" s="77">
        <f t="shared" si="93"/>
        <v>0</v>
      </c>
      <c r="V110" s="190"/>
      <c r="W110" s="77">
        <f t="shared" si="94"/>
        <v>0</v>
      </c>
      <c r="X110" s="63">
        <f t="shared" si="95"/>
        <v>0</v>
      </c>
      <c r="Y110" s="64">
        <f t="shared" si="96"/>
        <v>0</v>
      </c>
    </row>
    <row r="111" spans="1:25" ht="14.25" x14ac:dyDescent="0.15">
      <c r="A111" s="180"/>
      <c r="B111" s="180"/>
      <c r="C111" s="81">
        <v>4.5</v>
      </c>
      <c r="D111" s="190"/>
      <c r="E111" s="77">
        <f t="shared" si="61"/>
        <v>0</v>
      </c>
      <c r="F111" s="190"/>
      <c r="G111" s="77">
        <f t="shared" si="86"/>
        <v>0</v>
      </c>
      <c r="H111" s="190"/>
      <c r="I111" s="124">
        <f t="shared" si="87"/>
        <v>0</v>
      </c>
      <c r="J111" s="190"/>
      <c r="K111" s="129">
        <f t="shared" si="88"/>
        <v>0</v>
      </c>
      <c r="L111" s="63">
        <f t="shared" si="89"/>
        <v>0</v>
      </c>
      <c r="M111" s="64">
        <f t="shared" si="78"/>
        <v>0</v>
      </c>
      <c r="N111" s="190"/>
      <c r="O111" s="77">
        <f t="shared" si="90"/>
        <v>0</v>
      </c>
      <c r="P111" s="190"/>
      <c r="Q111" s="77">
        <f t="shared" si="91"/>
        <v>0</v>
      </c>
      <c r="R111" s="190"/>
      <c r="S111" s="77">
        <f t="shared" si="92"/>
        <v>0</v>
      </c>
      <c r="T111" s="190"/>
      <c r="U111" s="77">
        <f t="shared" si="93"/>
        <v>0</v>
      </c>
      <c r="V111" s="190"/>
      <c r="W111" s="77">
        <f t="shared" si="94"/>
        <v>0</v>
      </c>
      <c r="X111" s="63">
        <f t="shared" si="95"/>
        <v>0</v>
      </c>
      <c r="Y111" s="64">
        <f t="shared" si="96"/>
        <v>0</v>
      </c>
    </row>
    <row r="112" spans="1:25" ht="14.25" x14ac:dyDescent="0.15">
      <c r="A112" s="180"/>
      <c r="B112" s="180"/>
      <c r="C112" s="81">
        <v>5.5</v>
      </c>
      <c r="D112" s="190"/>
      <c r="E112" s="77">
        <f t="shared" si="61"/>
        <v>0</v>
      </c>
      <c r="F112" s="190"/>
      <c r="G112" s="77">
        <f t="shared" si="86"/>
        <v>0</v>
      </c>
      <c r="H112" s="190"/>
      <c r="I112" s="124">
        <f t="shared" si="87"/>
        <v>0</v>
      </c>
      <c r="J112" s="190"/>
      <c r="K112" s="129">
        <f t="shared" si="88"/>
        <v>0</v>
      </c>
      <c r="L112" s="63">
        <f t="shared" si="89"/>
        <v>0</v>
      </c>
      <c r="M112" s="64">
        <f t="shared" si="78"/>
        <v>0</v>
      </c>
      <c r="N112" s="190"/>
      <c r="O112" s="77">
        <f t="shared" si="90"/>
        <v>0</v>
      </c>
      <c r="P112" s="190"/>
      <c r="Q112" s="77">
        <f t="shared" si="91"/>
        <v>0</v>
      </c>
      <c r="R112" s="190"/>
      <c r="S112" s="77">
        <f t="shared" si="92"/>
        <v>0</v>
      </c>
      <c r="T112" s="190"/>
      <c r="U112" s="77">
        <f t="shared" si="93"/>
        <v>0</v>
      </c>
      <c r="V112" s="190"/>
      <c r="W112" s="77">
        <f t="shared" si="94"/>
        <v>0</v>
      </c>
      <c r="X112" s="63">
        <f t="shared" si="95"/>
        <v>0</v>
      </c>
      <c r="Y112" s="64">
        <f t="shared" si="96"/>
        <v>0</v>
      </c>
    </row>
    <row r="113" spans="1:25" ht="14.25" x14ac:dyDescent="0.15">
      <c r="A113" s="180"/>
      <c r="B113" s="180"/>
      <c r="C113" s="81">
        <v>6</v>
      </c>
      <c r="D113" s="190"/>
      <c r="E113" s="77">
        <f t="shared" si="61"/>
        <v>0</v>
      </c>
      <c r="F113" s="190"/>
      <c r="G113" s="77">
        <f t="shared" si="86"/>
        <v>0</v>
      </c>
      <c r="H113" s="190"/>
      <c r="I113" s="124">
        <f t="shared" si="87"/>
        <v>0</v>
      </c>
      <c r="J113" s="190"/>
      <c r="K113" s="129">
        <f t="shared" si="88"/>
        <v>0</v>
      </c>
      <c r="L113" s="63">
        <f t="shared" si="89"/>
        <v>0</v>
      </c>
      <c r="M113" s="64">
        <f t="shared" si="78"/>
        <v>0</v>
      </c>
      <c r="N113" s="190"/>
      <c r="O113" s="77">
        <f t="shared" si="90"/>
        <v>0</v>
      </c>
      <c r="P113" s="190"/>
      <c r="Q113" s="77">
        <f t="shared" si="91"/>
        <v>0</v>
      </c>
      <c r="R113" s="190"/>
      <c r="S113" s="77">
        <f t="shared" si="92"/>
        <v>0</v>
      </c>
      <c r="T113" s="190"/>
      <c r="U113" s="77">
        <f t="shared" si="93"/>
        <v>0</v>
      </c>
      <c r="V113" s="190"/>
      <c r="W113" s="77">
        <f t="shared" si="94"/>
        <v>0</v>
      </c>
      <c r="X113" s="63">
        <f t="shared" si="95"/>
        <v>0</v>
      </c>
      <c r="Y113" s="64">
        <f t="shared" si="96"/>
        <v>0</v>
      </c>
    </row>
    <row r="114" spans="1:25" ht="14.25" x14ac:dyDescent="0.15">
      <c r="A114" s="180"/>
      <c r="B114" s="180"/>
      <c r="C114" s="81">
        <v>8</v>
      </c>
      <c r="D114" s="190"/>
      <c r="E114" s="77">
        <f t="shared" si="61"/>
        <v>0</v>
      </c>
      <c r="F114" s="190"/>
      <c r="G114" s="77">
        <f t="shared" si="86"/>
        <v>0</v>
      </c>
      <c r="H114" s="190"/>
      <c r="I114" s="124">
        <f t="shared" si="87"/>
        <v>0</v>
      </c>
      <c r="J114" s="190"/>
      <c r="K114" s="129">
        <f t="shared" si="88"/>
        <v>0</v>
      </c>
      <c r="L114" s="63">
        <f t="shared" si="89"/>
        <v>0</v>
      </c>
      <c r="M114" s="64">
        <f t="shared" si="78"/>
        <v>0</v>
      </c>
      <c r="N114" s="190"/>
      <c r="O114" s="77">
        <f t="shared" si="90"/>
        <v>0</v>
      </c>
      <c r="P114" s="190"/>
      <c r="Q114" s="77">
        <f t="shared" si="91"/>
        <v>0</v>
      </c>
      <c r="R114" s="190"/>
      <c r="S114" s="77">
        <f t="shared" si="92"/>
        <v>0</v>
      </c>
      <c r="T114" s="190"/>
      <c r="U114" s="77">
        <f t="shared" si="93"/>
        <v>0</v>
      </c>
      <c r="V114" s="190"/>
      <c r="W114" s="77">
        <f t="shared" si="94"/>
        <v>0</v>
      </c>
      <c r="X114" s="63">
        <f t="shared" si="95"/>
        <v>0</v>
      </c>
      <c r="Y114" s="64">
        <f t="shared" si="96"/>
        <v>0</v>
      </c>
    </row>
    <row r="115" spans="1:25" ht="14.25" x14ac:dyDescent="0.15">
      <c r="A115" s="180"/>
      <c r="B115" s="180"/>
      <c r="C115" s="81"/>
      <c r="D115" s="190"/>
      <c r="E115" s="77">
        <f t="shared" si="61"/>
        <v>0</v>
      </c>
      <c r="F115" s="190"/>
      <c r="G115" s="77">
        <f t="shared" si="86"/>
        <v>0</v>
      </c>
      <c r="H115" s="190"/>
      <c r="I115" s="124">
        <f t="shared" si="87"/>
        <v>0</v>
      </c>
      <c r="J115" s="190"/>
      <c r="K115" s="129">
        <f t="shared" si="88"/>
        <v>0</v>
      </c>
      <c r="L115" s="63">
        <f t="shared" si="89"/>
        <v>0</v>
      </c>
      <c r="M115" s="64">
        <f t="shared" si="78"/>
        <v>0</v>
      </c>
      <c r="N115" s="190"/>
      <c r="O115" s="77">
        <f t="shared" si="90"/>
        <v>0</v>
      </c>
      <c r="P115" s="190"/>
      <c r="Q115" s="77">
        <f t="shared" si="91"/>
        <v>0</v>
      </c>
      <c r="R115" s="190"/>
      <c r="S115" s="77">
        <f t="shared" si="92"/>
        <v>0</v>
      </c>
      <c r="T115" s="190"/>
      <c r="U115" s="77">
        <f t="shared" si="93"/>
        <v>0</v>
      </c>
      <c r="V115" s="190"/>
      <c r="W115" s="77">
        <f t="shared" si="94"/>
        <v>0</v>
      </c>
      <c r="X115" s="63">
        <f t="shared" si="95"/>
        <v>0</v>
      </c>
      <c r="Y115" s="64">
        <f t="shared" si="96"/>
        <v>0</v>
      </c>
    </row>
    <row r="116" spans="1:25" ht="15" thickBot="1" x14ac:dyDescent="0.2">
      <c r="A116" s="181"/>
      <c r="B116" s="181"/>
      <c r="C116" s="82"/>
      <c r="D116" s="191"/>
      <c r="E116" s="78">
        <f t="shared" si="61"/>
        <v>0</v>
      </c>
      <c r="F116" s="191"/>
      <c r="G116" s="78">
        <f t="shared" si="86"/>
        <v>0</v>
      </c>
      <c r="H116" s="191"/>
      <c r="I116" s="125">
        <f t="shared" si="87"/>
        <v>0</v>
      </c>
      <c r="J116" s="191"/>
      <c r="K116" s="130">
        <f t="shared" si="88"/>
        <v>0</v>
      </c>
      <c r="L116" s="65">
        <f t="shared" si="89"/>
        <v>0</v>
      </c>
      <c r="M116" s="66">
        <f t="shared" si="78"/>
        <v>0</v>
      </c>
      <c r="N116" s="191"/>
      <c r="O116" s="78">
        <f t="shared" si="90"/>
        <v>0</v>
      </c>
      <c r="P116" s="191"/>
      <c r="Q116" s="78">
        <f t="shared" si="91"/>
        <v>0</v>
      </c>
      <c r="R116" s="191"/>
      <c r="S116" s="78">
        <f t="shared" si="92"/>
        <v>0</v>
      </c>
      <c r="T116" s="191"/>
      <c r="U116" s="78">
        <f t="shared" si="93"/>
        <v>0</v>
      </c>
      <c r="V116" s="191"/>
      <c r="W116" s="78">
        <f t="shared" si="94"/>
        <v>0</v>
      </c>
      <c r="X116" s="65">
        <f t="shared" si="95"/>
        <v>0</v>
      </c>
      <c r="Y116" s="66">
        <f t="shared" si="96"/>
        <v>0</v>
      </c>
    </row>
    <row r="117" spans="1:25" ht="15" thickBot="1" x14ac:dyDescent="0.2">
      <c r="A117" s="181"/>
      <c r="B117" s="181"/>
      <c r="C117" s="83"/>
      <c r="D117" s="57"/>
      <c r="E117" s="80">
        <f>SUM(E104:E116)</f>
        <v>0</v>
      </c>
      <c r="F117" s="57"/>
      <c r="G117" s="80">
        <f>SUM(G104:G116)</f>
        <v>0</v>
      </c>
      <c r="H117" s="57"/>
      <c r="I117" s="121">
        <f>SUM(I104:I116)</f>
        <v>0</v>
      </c>
      <c r="J117" s="57"/>
      <c r="K117" s="80">
        <f>SUM(K104:K116)</f>
        <v>0</v>
      </c>
      <c r="L117" s="69" t="s">
        <v>10</v>
      </c>
      <c r="M117" s="70">
        <f>SUM(M104:M116)</f>
        <v>0</v>
      </c>
      <c r="N117" s="57"/>
      <c r="O117" s="80">
        <f>SUM(O104:O116)</f>
        <v>0</v>
      </c>
      <c r="P117" s="57"/>
      <c r="Q117" s="80">
        <f>SUM(Q104:Q116)</f>
        <v>0</v>
      </c>
      <c r="R117" s="57"/>
      <c r="S117" s="80">
        <f>SUM(S104:S116)</f>
        <v>0</v>
      </c>
      <c r="T117" s="57"/>
      <c r="U117" s="80">
        <f>SUM(U104:U116)</f>
        <v>0</v>
      </c>
      <c r="V117" s="57"/>
      <c r="W117" s="80">
        <f>SUM(W104:W116)</f>
        <v>0</v>
      </c>
      <c r="X117" s="69" t="s">
        <v>10</v>
      </c>
      <c r="Y117" s="70">
        <f>SUM(Y104:Y116)</f>
        <v>0</v>
      </c>
    </row>
    <row r="118" spans="1:25" ht="14.25" x14ac:dyDescent="0.15">
      <c r="A118" s="154">
        <v>23</v>
      </c>
      <c r="B118" s="154" t="s">
        <v>27</v>
      </c>
      <c r="C118" s="86">
        <v>1</v>
      </c>
      <c r="D118" s="151"/>
      <c r="E118" s="79">
        <f t="shared" ref="E118:E181" si="97">$C118*D118</f>
        <v>0</v>
      </c>
      <c r="F118" s="151"/>
      <c r="G118" s="79">
        <f>$C118*F118</f>
        <v>0</v>
      </c>
      <c r="H118" s="151"/>
      <c r="I118" s="126">
        <f>$C118*H118</f>
        <v>0</v>
      </c>
      <c r="J118" s="151"/>
      <c r="K118" s="131">
        <f>$C118*J118</f>
        <v>0</v>
      </c>
      <c r="L118" s="71">
        <f>D118+F118+H118+J118</f>
        <v>0</v>
      </c>
      <c r="M118" s="72">
        <f t="shared" si="78"/>
        <v>0</v>
      </c>
      <c r="N118" s="151"/>
      <c r="O118" s="79">
        <f>$C118*N118</f>
        <v>0</v>
      </c>
      <c r="P118" s="151"/>
      <c r="Q118" s="79">
        <f>$C118*P118</f>
        <v>0</v>
      </c>
      <c r="R118" s="151"/>
      <c r="S118" s="79">
        <f>$C118*R118</f>
        <v>0</v>
      </c>
      <c r="T118" s="151"/>
      <c r="U118" s="79">
        <f>$C118*T118</f>
        <v>0</v>
      </c>
      <c r="V118" s="151"/>
      <c r="W118" s="79">
        <f>$C118*V118</f>
        <v>0</v>
      </c>
      <c r="X118" s="71">
        <f>D118+F118+H118+J118+N118+P118+R118+T118+V118</f>
        <v>0</v>
      </c>
      <c r="Y118" s="72">
        <f>$C118*X118</f>
        <v>0</v>
      </c>
    </row>
    <row r="119" spans="1:25" ht="14.25" x14ac:dyDescent="0.15">
      <c r="A119" s="148"/>
      <c r="B119" s="148"/>
      <c r="C119" s="81">
        <v>1.5</v>
      </c>
      <c r="D119" s="152"/>
      <c r="E119" s="77">
        <f t="shared" si="97"/>
        <v>0</v>
      </c>
      <c r="F119" s="152"/>
      <c r="G119" s="77">
        <f>$C119*F119</f>
        <v>0</v>
      </c>
      <c r="H119" s="152"/>
      <c r="I119" s="124">
        <f>$C119*H119</f>
        <v>0</v>
      </c>
      <c r="J119" s="152"/>
      <c r="K119" s="129">
        <f>$C119*J119</f>
        <v>0</v>
      </c>
      <c r="L119" s="63">
        <f>D119+F119+H119+J119</f>
        <v>0</v>
      </c>
      <c r="M119" s="64">
        <f t="shared" si="78"/>
        <v>0</v>
      </c>
      <c r="N119" s="152"/>
      <c r="O119" s="77">
        <f>$C119*N119</f>
        <v>0</v>
      </c>
      <c r="P119" s="152"/>
      <c r="Q119" s="77">
        <f>$C119*P119</f>
        <v>0</v>
      </c>
      <c r="R119" s="152"/>
      <c r="S119" s="77">
        <f>$C119*R119</f>
        <v>0</v>
      </c>
      <c r="T119" s="152"/>
      <c r="U119" s="77">
        <f>$C119*T119</f>
        <v>0</v>
      </c>
      <c r="V119" s="152"/>
      <c r="W119" s="77">
        <f>$C119*V119</f>
        <v>0</v>
      </c>
      <c r="X119" s="63">
        <f>D119+F119+H119+J119+N119+P119+R119+T119+V119</f>
        <v>0</v>
      </c>
      <c r="Y119" s="64">
        <f>$C119*X119</f>
        <v>0</v>
      </c>
    </row>
    <row r="120" spans="1:25" ht="15" thickBot="1" x14ac:dyDescent="0.2">
      <c r="A120" s="150"/>
      <c r="B120" s="150"/>
      <c r="C120" s="82"/>
      <c r="D120" s="153"/>
      <c r="E120" s="78">
        <f t="shared" si="97"/>
        <v>0</v>
      </c>
      <c r="F120" s="153"/>
      <c r="G120" s="78">
        <f>$C120*F120</f>
        <v>0</v>
      </c>
      <c r="H120" s="153"/>
      <c r="I120" s="125">
        <f>$C120*H120</f>
        <v>0</v>
      </c>
      <c r="J120" s="153"/>
      <c r="K120" s="130">
        <f>$C120*J120</f>
        <v>0</v>
      </c>
      <c r="L120" s="65">
        <f>D120+F120+H120+J120</f>
        <v>0</v>
      </c>
      <c r="M120" s="66">
        <f t="shared" si="78"/>
        <v>0</v>
      </c>
      <c r="N120" s="153"/>
      <c r="O120" s="78">
        <f>$C120*N120</f>
        <v>0</v>
      </c>
      <c r="P120" s="153"/>
      <c r="Q120" s="78">
        <f>$C120*P120</f>
        <v>0</v>
      </c>
      <c r="R120" s="153"/>
      <c r="S120" s="78">
        <f>$C120*R120</f>
        <v>0</v>
      </c>
      <c r="T120" s="153"/>
      <c r="U120" s="78">
        <f>$C120*T120</f>
        <v>0</v>
      </c>
      <c r="V120" s="153"/>
      <c r="W120" s="78">
        <f>$C120*V120</f>
        <v>0</v>
      </c>
      <c r="X120" s="65">
        <f>D120+F120+H120+J120+N120+P120+R120+T120+V120</f>
        <v>0</v>
      </c>
      <c r="Y120" s="66">
        <f>$C120*X120</f>
        <v>0</v>
      </c>
    </row>
    <row r="121" spans="1:25" ht="15" thickBot="1" x14ac:dyDescent="0.2">
      <c r="A121" s="150"/>
      <c r="B121" s="150"/>
      <c r="C121" s="83"/>
      <c r="D121" s="57"/>
      <c r="E121" s="80">
        <f>SUM(E118:E120)</f>
        <v>0</v>
      </c>
      <c r="F121" s="57"/>
      <c r="G121" s="80">
        <f>SUM(G118:G120)</f>
        <v>0</v>
      </c>
      <c r="H121" s="57"/>
      <c r="I121" s="121">
        <f>SUM(I118:I120)</f>
        <v>0</v>
      </c>
      <c r="J121" s="57"/>
      <c r="K121" s="80">
        <f>SUM(K118:K120)</f>
        <v>0</v>
      </c>
      <c r="L121" s="69" t="s">
        <v>10</v>
      </c>
      <c r="M121" s="70">
        <f>SUM(M118:M120)</f>
        <v>0</v>
      </c>
      <c r="N121" s="57"/>
      <c r="O121" s="80">
        <f>SUM(O118:O120)</f>
        <v>0</v>
      </c>
      <c r="P121" s="57"/>
      <c r="Q121" s="80">
        <f>SUM(Q118:Q120)</f>
        <v>0</v>
      </c>
      <c r="R121" s="57"/>
      <c r="S121" s="80">
        <f>SUM(S118:S120)</f>
        <v>0</v>
      </c>
      <c r="T121" s="57"/>
      <c r="U121" s="80">
        <f>SUM(U118:U120)</f>
        <v>0</v>
      </c>
      <c r="V121" s="57"/>
      <c r="W121" s="80">
        <f>SUM(W118:W120)</f>
        <v>0</v>
      </c>
      <c r="X121" s="69" t="s">
        <v>10</v>
      </c>
      <c r="Y121" s="70">
        <f>SUM(Y118:Y120)</f>
        <v>0</v>
      </c>
    </row>
    <row r="122" spans="1:25" ht="14.25" x14ac:dyDescent="0.15">
      <c r="A122" s="182">
        <v>24</v>
      </c>
      <c r="B122" s="182" t="s">
        <v>85</v>
      </c>
      <c r="C122" s="84">
        <v>1</v>
      </c>
      <c r="D122" s="192"/>
      <c r="E122" s="79">
        <f t="shared" si="97"/>
        <v>0</v>
      </c>
      <c r="F122" s="192"/>
      <c r="G122" s="79">
        <f>$C122*F122</f>
        <v>0</v>
      </c>
      <c r="H122" s="192"/>
      <c r="I122" s="126">
        <f>$C122*H122</f>
        <v>0</v>
      </c>
      <c r="J122" s="192"/>
      <c r="K122" s="131">
        <f>$C122*J122</f>
        <v>0</v>
      </c>
      <c r="L122" s="61">
        <f>D122+F122+H122+J122</f>
        <v>0</v>
      </c>
      <c r="M122" s="62">
        <f t="shared" si="78"/>
        <v>0</v>
      </c>
      <c r="N122" s="192"/>
      <c r="O122" s="79">
        <f>$C122*N122</f>
        <v>0</v>
      </c>
      <c r="P122" s="192"/>
      <c r="Q122" s="79">
        <f>$C122*P122</f>
        <v>0</v>
      </c>
      <c r="R122" s="192"/>
      <c r="S122" s="79">
        <f>$C122*R122</f>
        <v>0</v>
      </c>
      <c r="T122" s="192"/>
      <c r="U122" s="79">
        <f>$C122*T122</f>
        <v>0</v>
      </c>
      <c r="V122" s="192"/>
      <c r="W122" s="79">
        <f>$C122*V122</f>
        <v>0</v>
      </c>
      <c r="X122" s="61">
        <f>D122+F122+H122+J122+N122+P122+R122+T122+V122</f>
        <v>0</v>
      </c>
      <c r="Y122" s="62">
        <f>$C122*X122</f>
        <v>0</v>
      </c>
    </row>
    <row r="123" spans="1:25" ht="14.25" x14ac:dyDescent="0.15">
      <c r="A123" s="180"/>
      <c r="B123" s="180"/>
      <c r="C123" s="81">
        <v>2</v>
      </c>
      <c r="D123" s="190"/>
      <c r="E123" s="77">
        <f t="shared" si="97"/>
        <v>0</v>
      </c>
      <c r="F123" s="190"/>
      <c r="G123" s="77">
        <f>$C123*F123</f>
        <v>0</v>
      </c>
      <c r="H123" s="190"/>
      <c r="I123" s="124">
        <f>$C123*H123</f>
        <v>0</v>
      </c>
      <c r="J123" s="190"/>
      <c r="K123" s="129">
        <f>$C123*J123</f>
        <v>0</v>
      </c>
      <c r="L123" s="63">
        <f>D123+F123+H123+J123</f>
        <v>0</v>
      </c>
      <c r="M123" s="64">
        <f t="shared" si="78"/>
        <v>0</v>
      </c>
      <c r="N123" s="190"/>
      <c r="O123" s="77">
        <f>$C123*N123</f>
        <v>0</v>
      </c>
      <c r="P123" s="190"/>
      <c r="Q123" s="77">
        <f>$C123*P123</f>
        <v>0</v>
      </c>
      <c r="R123" s="190"/>
      <c r="S123" s="77">
        <f>$C123*R123</f>
        <v>0</v>
      </c>
      <c r="T123" s="190"/>
      <c r="U123" s="77">
        <f>$C123*T123</f>
        <v>0</v>
      </c>
      <c r="V123" s="190"/>
      <c r="W123" s="77">
        <f>$C123*V123</f>
        <v>0</v>
      </c>
      <c r="X123" s="63">
        <f>D123+F123+H123+J123+N123+P123+R123+T123+V123</f>
        <v>0</v>
      </c>
      <c r="Y123" s="64">
        <f>$C123*X123</f>
        <v>0</v>
      </c>
    </row>
    <row r="124" spans="1:25" ht="14.25" x14ac:dyDescent="0.15">
      <c r="A124" s="180"/>
      <c r="B124" s="180"/>
      <c r="C124" s="81"/>
      <c r="D124" s="190"/>
      <c r="E124" s="77">
        <f t="shared" si="97"/>
        <v>0</v>
      </c>
      <c r="F124" s="190"/>
      <c r="G124" s="77">
        <f>$C124*F124</f>
        <v>0</v>
      </c>
      <c r="H124" s="190"/>
      <c r="I124" s="124">
        <f>$C124*H124</f>
        <v>0</v>
      </c>
      <c r="J124" s="190"/>
      <c r="K124" s="129">
        <f>$C124*J124</f>
        <v>0</v>
      </c>
      <c r="L124" s="63">
        <f>D124+F124+H124+J124</f>
        <v>0</v>
      </c>
      <c r="M124" s="64">
        <f t="shared" si="78"/>
        <v>0</v>
      </c>
      <c r="N124" s="190"/>
      <c r="O124" s="77">
        <f>$C124*N124</f>
        <v>0</v>
      </c>
      <c r="P124" s="190"/>
      <c r="Q124" s="77">
        <f>$C124*P124</f>
        <v>0</v>
      </c>
      <c r="R124" s="190"/>
      <c r="S124" s="77">
        <f>$C124*R124</f>
        <v>0</v>
      </c>
      <c r="T124" s="190"/>
      <c r="U124" s="77">
        <f>$C124*T124</f>
        <v>0</v>
      </c>
      <c r="V124" s="190"/>
      <c r="W124" s="77">
        <f>$C124*V124</f>
        <v>0</v>
      </c>
      <c r="X124" s="63">
        <f>D124+F124+H124+J124+N124+P124+R124+T124+V124</f>
        <v>0</v>
      </c>
      <c r="Y124" s="64">
        <f>$C124*X124</f>
        <v>0</v>
      </c>
    </row>
    <row r="125" spans="1:25" ht="15" thickBot="1" x14ac:dyDescent="0.2">
      <c r="A125" s="181"/>
      <c r="B125" s="181"/>
      <c r="C125" s="87"/>
      <c r="D125" s="193"/>
      <c r="E125" s="78">
        <f t="shared" si="97"/>
        <v>0</v>
      </c>
      <c r="F125" s="193"/>
      <c r="G125" s="78">
        <f>$C125*F125</f>
        <v>0</v>
      </c>
      <c r="H125" s="193"/>
      <c r="I125" s="125">
        <f>$C125*H125</f>
        <v>0</v>
      </c>
      <c r="J125" s="193"/>
      <c r="K125" s="130">
        <f>$C125*J125</f>
        <v>0</v>
      </c>
      <c r="L125" s="73">
        <f>D125+F125+H125+J125</f>
        <v>0</v>
      </c>
      <c r="M125" s="74">
        <f t="shared" si="78"/>
        <v>0</v>
      </c>
      <c r="N125" s="193"/>
      <c r="O125" s="78">
        <f>$C125*N125</f>
        <v>0</v>
      </c>
      <c r="P125" s="193"/>
      <c r="Q125" s="78">
        <f>$C125*P125</f>
        <v>0</v>
      </c>
      <c r="R125" s="193"/>
      <c r="S125" s="78">
        <f>$C125*R125</f>
        <v>0</v>
      </c>
      <c r="T125" s="193"/>
      <c r="U125" s="78">
        <f>$C125*T125</f>
        <v>0</v>
      </c>
      <c r="V125" s="193"/>
      <c r="W125" s="78">
        <f>$C125*V125</f>
        <v>0</v>
      </c>
      <c r="X125" s="73">
        <f>D125+F125+H125+J125+N125+P125+R125+T125+V125</f>
        <v>0</v>
      </c>
      <c r="Y125" s="74">
        <f>$C125*X125</f>
        <v>0</v>
      </c>
    </row>
    <row r="126" spans="1:25" ht="15" thickBot="1" x14ac:dyDescent="0.2">
      <c r="A126" s="183"/>
      <c r="B126" s="183"/>
      <c r="C126" s="85"/>
      <c r="D126" s="58"/>
      <c r="E126" s="80">
        <f>SUM(E122:E125)</f>
        <v>0</v>
      </c>
      <c r="F126" s="58"/>
      <c r="G126" s="80">
        <f>SUM(G122:G125)</f>
        <v>0</v>
      </c>
      <c r="H126" s="58"/>
      <c r="I126" s="121">
        <f>SUM(I122:I125)</f>
        <v>0</v>
      </c>
      <c r="J126" s="58"/>
      <c r="K126" s="80">
        <f>SUM(K122:K125)</f>
        <v>0</v>
      </c>
      <c r="L126" s="69" t="s">
        <v>10</v>
      </c>
      <c r="M126" s="70">
        <f>SUM(M122:M125)</f>
        <v>0</v>
      </c>
      <c r="N126" s="58"/>
      <c r="O126" s="80">
        <f>SUM(O122:O125)</f>
        <v>0</v>
      </c>
      <c r="P126" s="58"/>
      <c r="Q126" s="80">
        <f>SUM(Q122:Q125)</f>
        <v>0</v>
      </c>
      <c r="R126" s="58"/>
      <c r="S126" s="80">
        <f>SUM(S122:S125)</f>
        <v>0</v>
      </c>
      <c r="T126" s="58"/>
      <c r="U126" s="80">
        <f>SUM(U122:U125)</f>
        <v>0</v>
      </c>
      <c r="V126" s="58"/>
      <c r="W126" s="80">
        <f>SUM(W122:W125)</f>
        <v>0</v>
      </c>
      <c r="X126" s="69" t="s">
        <v>10</v>
      </c>
      <c r="Y126" s="70">
        <f>SUM(Y122:Y125)</f>
        <v>0</v>
      </c>
    </row>
    <row r="127" spans="1:25" ht="14.25" x14ac:dyDescent="0.15">
      <c r="A127" s="149">
        <v>25</v>
      </c>
      <c r="B127" s="149" t="s">
        <v>86</v>
      </c>
      <c r="C127" s="86">
        <v>1</v>
      </c>
      <c r="D127" s="151"/>
      <c r="E127" s="79">
        <f t="shared" si="97"/>
        <v>0</v>
      </c>
      <c r="F127" s="151"/>
      <c r="G127" s="79">
        <f>$C127*F127</f>
        <v>0</v>
      </c>
      <c r="H127" s="151"/>
      <c r="I127" s="126">
        <f>$C127*H127</f>
        <v>0</v>
      </c>
      <c r="J127" s="151"/>
      <c r="K127" s="131">
        <f>$C127*J127</f>
        <v>0</v>
      </c>
      <c r="L127" s="71">
        <f>D127+F127+H127+J127</f>
        <v>0</v>
      </c>
      <c r="M127" s="72">
        <f t="shared" si="78"/>
        <v>0</v>
      </c>
      <c r="N127" s="151"/>
      <c r="O127" s="79">
        <f>$C127*N127</f>
        <v>0</v>
      </c>
      <c r="P127" s="151"/>
      <c r="Q127" s="79">
        <f>$C127*P127</f>
        <v>0</v>
      </c>
      <c r="R127" s="151"/>
      <c r="S127" s="79">
        <f>$C127*R127</f>
        <v>0</v>
      </c>
      <c r="T127" s="151"/>
      <c r="U127" s="79">
        <f>$C127*T127</f>
        <v>0</v>
      </c>
      <c r="V127" s="151"/>
      <c r="W127" s="79">
        <f>$C127*V127</f>
        <v>0</v>
      </c>
      <c r="X127" s="71">
        <f>D127+F127+H127+J127+N127+P127+R127+T127+V127</f>
        <v>0</v>
      </c>
      <c r="Y127" s="72">
        <f>$C127*X127</f>
        <v>0</v>
      </c>
    </row>
    <row r="128" spans="1:25" ht="14.25" x14ac:dyDescent="0.15">
      <c r="A128" s="148"/>
      <c r="B128" s="148"/>
      <c r="C128" s="81">
        <v>2</v>
      </c>
      <c r="D128" s="152"/>
      <c r="E128" s="77">
        <f t="shared" si="97"/>
        <v>0</v>
      </c>
      <c r="F128" s="152"/>
      <c r="G128" s="77">
        <f>$C128*F128</f>
        <v>0</v>
      </c>
      <c r="H128" s="152"/>
      <c r="I128" s="124">
        <f>$C128*H128</f>
        <v>0</v>
      </c>
      <c r="J128" s="152"/>
      <c r="K128" s="129">
        <f>$C128*J128</f>
        <v>0</v>
      </c>
      <c r="L128" s="63">
        <f>D128+F128+H128+J128</f>
        <v>0</v>
      </c>
      <c r="M128" s="64">
        <f t="shared" si="78"/>
        <v>0</v>
      </c>
      <c r="N128" s="152"/>
      <c r="O128" s="77">
        <f>$C128*N128</f>
        <v>0</v>
      </c>
      <c r="P128" s="152"/>
      <c r="Q128" s="77">
        <f>$C128*P128</f>
        <v>0</v>
      </c>
      <c r="R128" s="152"/>
      <c r="S128" s="77">
        <f>$C128*R128</f>
        <v>0</v>
      </c>
      <c r="T128" s="152"/>
      <c r="U128" s="77">
        <f>$C128*T128</f>
        <v>0</v>
      </c>
      <c r="V128" s="152"/>
      <c r="W128" s="77">
        <f>$C128*V128</f>
        <v>0</v>
      </c>
      <c r="X128" s="63">
        <f>D128+F128+H128+J128+N128+P128+R128+T128+V128</f>
        <v>0</v>
      </c>
      <c r="Y128" s="64">
        <f>$C128*X128</f>
        <v>0</v>
      </c>
    </row>
    <row r="129" spans="1:25" ht="15" thickBot="1" x14ac:dyDescent="0.2">
      <c r="A129" s="150"/>
      <c r="B129" s="150"/>
      <c r="C129" s="82"/>
      <c r="D129" s="153"/>
      <c r="E129" s="78">
        <f t="shared" si="97"/>
        <v>0</v>
      </c>
      <c r="F129" s="153"/>
      <c r="G129" s="78">
        <f>$C129*F129</f>
        <v>0</v>
      </c>
      <c r="H129" s="153"/>
      <c r="I129" s="125">
        <f>$C129*H129</f>
        <v>0</v>
      </c>
      <c r="J129" s="153"/>
      <c r="K129" s="130">
        <f>$C129*J129</f>
        <v>0</v>
      </c>
      <c r="L129" s="65">
        <f>D129+F129+H129+J129</f>
        <v>0</v>
      </c>
      <c r="M129" s="66">
        <f t="shared" si="78"/>
        <v>0</v>
      </c>
      <c r="N129" s="153"/>
      <c r="O129" s="78">
        <f>$C129*N129</f>
        <v>0</v>
      </c>
      <c r="P129" s="153"/>
      <c r="Q129" s="78">
        <f>$C129*P129</f>
        <v>0</v>
      </c>
      <c r="R129" s="153"/>
      <c r="S129" s="78">
        <f>$C129*R129</f>
        <v>0</v>
      </c>
      <c r="T129" s="153"/>
      <c r="U129" s="78">
        <f>$C129*T129</f>
        <v>0</v>
      </c>
      <c r="V129" s="153"/>
      <c r="W129" s="78">
        <f>$C129*V129</f>
        <v>0</v>
      </c>
      <c r="X129" s="65">
        <f>D129+F129+H129+J129+N129+P129+R129+T129+V129</f>
        <v>0</v>
      </c>
      <c r="Y129" s="66">
        <f>$C129*X129</f>
        <v>0</v>
      </c>
    </row>
    <row r="130" spans="1:25" ht="15" thickBot="1" x14ac:dyDescent="0.2">
      <c r="A130" s="150"/>
      <c r="B130" s="150"/>
      <c r="C130" s="83"/>
      <c r="D130" s="57"/>
      <c r="E130" s="80">
        <f>SUM(E127:E129)</f>
        <v>0</v>
      </c>
      <c r="F130" s="57"/>
      <c r="G130" s="80">
        <f>SUM(G127:G129)</f>
        <v>0</v>
      </c>
      <c r="H130" s="57"/>
      <c r="I130" s="121">
        <f>SUM(I127:I129)</f>
        <v>0</v>
      </c>
      <c r="J130" s="57"/>
      <c r="K130" s="80">
        <f>SUM(K127:K129)</f>
        <v>0</v>
      </c>
      <c r="L130" s="69" t="s">
        <v>10</v>
      </c>
      <c r="M130" s="70">
        <f>SUM(M127:M129)</f>
        <v>0</v>
      </c>
      <c r="N130" s="57"/>
      <c r="O130" s="80">
        <f>SUM(O127:O129)</f>
        <v>0</v>
      </c>
      <c r="P130" s="57"/>
      <c r="Q130" s="80">
        <f>SUM(Q127:Q129)</f>
        <v>0</v>
      </c>
      <c r="R130" s="57"/>
      <c r="S130" s="80">
        <f>SUM(S127:S129)</f>
        <v>0</v>
      </c>
      <c r="T130" s="57"/>
      <c r="U130" s="80">
        <f>SUM(U127:U129)</f>
        <v>0</v>
      </c>
      <c r="V130" s="57"/>
      <c r="W130" s="80">
        <f>SUM(W127:W129)</f>
        <v>0</v>
      </c>
      <c r="X130" s="69" t="s">
        <v>10</v>
      </c>
      <c r="Y130" s="70">
        <f>SUM(Y127:Y129)</f>
        <v>0</v>
      </c>
    </row>
    <row r="131" spans="1:25" ht="14.25" x14ac:dyDescent="0.15">
      <c r="A131" s="182">
        <v>26</v>
      </c>
      <c r="B131" s="182" t="s">
        <v>28</v>
      </c>
      <c r="C131" s="84">
        <v>0.5</v>
      </c>
      <c r="D131" s="192"/>
      <c r="E131" s="79">
        <f t="shared" si="97"/>
        <v>0</v>
      </c>
      <c r="F131" s="192"/>
      <c r="G131" s="79">
        <f>$C131*F131</f>
        <v>0</v>
      </c>
      <c r="H131" s="192"/>
      <c r="I131" s="126">
        <f>$C131*H131</f>
        <v>0</v>
      </c>
      <c r="J131" s="192"/>
      <c r="K131" s="131">
        <f>$C131*J131</f>
        <v>0</v>
      </c>
      <c r="L131" s="61">
        <f>D131+F131+H131+J131</f>
        <v>0</v>
      </c>
      <c r="M131" s="62">
        <f t="shared" si="78"/>
        <v>0</v>
      </c>
      <c r="N131" s="192"/>
      <c r="O131" s="79">
        <f>$C131*N131</f>
        <v>0</v>
      </c>
      <c r="P131" s="192"/>
      <c r="Q131" s="79">
        <f>$C131*P131</f>
        <v>0</v>
      </c>
      <c r="R131" s="192"/>
      <c r="S131" s="79">
        <f>$C131*R131</f>
        <v>0</v>
      </c>
      <c r="T131" s="192"/>
      <c r="U131" s="79">
        <f>$C131*T131</f>
        <v>0</v>
      </c>
      <c r="V131" s="192"/>
      <c r="W131" s="79">
        <f>$C131*V131</f>
        <v>0</v>
      </c>
      <c r="X131" s="61">
        <f>D131+F131+H131+J131+N131+P131+R131+T131+V131</f>
        <v>0</v>
      </c>
      <c r="Y131" s="62">
        <f>$C131*X131</f>
        <v>0</v>
      </c>
    </row>
    <row r="132" spans="1:25" ht="14.25" x14ac:dyDescent="0.15">
      <c r="A132" s="180"/>
      <c r="B132" s="180"/>
      <c r="C132" s="81">
        <v>1</v>
      </c>
      <c r="D132" s="190"/>
      <c r="E132" s="77">
        <f t="shared" si="97"/>
        <v>0</v>
      </c>
      <c r="F132" s="190"/>
      <c r="G132" s="77">
        <f>$C132*F132</f>
        <v>0</v>
      </c>
      <c r="H132" s="190"/>
      <c r="I132" s="124">
        <f>$C132*H132</f>
        <v>0</v>
      </c>
      <c r="J132" s="190"/>
      <c r="K132" s="129">
        <f>$C132*J132</f>
        <v>0</v>
      </c>
      <c r="L132" s="63">
        <f>D132+F132+H132+J132</f>
        <v>0</v>
      </c>
      <c r="M132" s="64">
        <f t="shared" si="78"/>
        <v>0</v>
      </c>
      <c r="N132" s="190"/>
      <c r="O132" s="77">
        <f>$C132*N132</f>
        <v>0</v>
      </c>
      <c r="P132" s="190"/>
      <c r="Q132" s="77">
        <f>$C132*P132</f>
        <v>0</v>
      </c>
      <c r="R132" s="190"/>
      <c r="S132" s="77">
        <f>$C132*R132</f>
        <v>0</v>
      </c>
      <c r="T132" s="190"/>
      <c r="U132" s="77">
        <f>$C132*T132</f>
        <v>0</v>
      </c>
      <c r="V132" s="190"/>
      <c r="W132" s="77">
        <f>$C132*V132</f>
        <v>0</v>
      </c>
      <c r="X132" s="63">
        <f>D132+F132+H132+J132+N132+P132+R132+T132+V132</f>
        <v>0</v>
      </c>
      <c r="Y132" s="64">
        <f>$C132*X132</f>
        <v>0</v>
      </c>
    </row>
    <row r="133" spans="1:25" ht="14.25" x14ac:dyDescent="0.15">
      <c r="A133" s="180"/>
      <c r="B133" s="180"/>
      <c r="C133" s="81">
        <v>2</v>
      </c>
      <c r="D133" s="190"/>
      <c r="E133" s="77">
        <f t="shared" si="97"/>
        <v>0</v>
      </c>
      <c r="F133" s="190"/>
      <c r="G133" s="77">
        <f>$C133*F133</f>
        <v>0</v>
      </c>
      <c r="H133" s="190"/>
      <c r="I133" s="124">
        <f>$C133*H133</f>
        <v>0</v>
      </c>
      <c r="J133" s="190"/>
      <c r="K133" s="129">
        <f>$C133*J133</f>
        <v>0</v>
      </c>
      <c r="L133" s="63">
        <f>D133+F133+H133+J133</f>
        <v>0</v>
      </c>
      <c r="M133" s="64">
        <f t="shared" si="78"/>
        <v>0</v>
      </c>
      <c r="N133" s="190"/>
      <c r="O133" s="77">
        <f>$C133*N133</f>
        <v>0</v>
      </c>
      <c r="P133" s="190"/>
      <c r="Q133" s="77">
        <f>$C133*P133</f>
        <v>0</v>
      </c>
      <c r="R133" s="190"/>
      <c r="S133" s="77">
        <f>$C133*R133</f>
        <v>0</v>
      </c>
      <c r="T133" s="190"/>
      <c r="U133" s="77">
        <f>$C133*T133</f>
        <v>0</v>
      </c>
      <c r="V133" s="190"/>
      <c r="W133" s="77">
        <f>$C133*V133</f>
        <v>0</v>
      </c>
      <c r="X133" s="63">
        <f>D133+F133+H133+J133+N133+P133+R133+T133+V133</f>
        <v>0</v>
      </c>
      <c r="Y133" s="64">
        <f>$C133*X133</f>
        <v>0</v>
      </c>
    </row>
    <row r="134" spans="1:25" ht="14.25" x14ac:dyDescent="0.15">
      <c r="A134" s="180"/>
      <c r="B134" s="180"/>
      <c r="C134" s="81"/>
      <c r="D134" s="190"/>
      <c r="E134" s="77">
        <f t="shared" si="97"/>
        <v>0</v>
      </c>
      <c r="F134" s="190"/>
      <c r="G134" s="77">
        <f>$C134*F134</f>
        <v>0</v>
      </c>
      <c r="H134" s="190"/>
      <c r="I134" s="124">
        <f>$C134*H134</f>
        <v>0</v>
      </c>
      <c r="J134" s="190"/>
      <c r="K134" s="129">
        <f>$C134*J134</f>
        <v>0</v>
      </c>
      <c r="L134" s="63">
        <f>D134+F134+H134+J134</f>
        <v>0</v>
      </c>
      <c r="M134" s="64">
        <f t="shared" si="78"/>
        <v>0</v>
      </c>
      <c r="N134" s="190"/>
      <c r="O134" s="77">
        <f>$C134*N134</f>
        <v>0</v>
      </c>
      <c r="P134" s="190"/>
      <c r="Q134" s="77">
        <f>$C134*P134</f>
        <v>0</v>
      </c>
      <c r="R134" s="190"/>
      <c r="S134" s="77">
        <f>$C134*R134</f>
        <v>0</v>
      </c>
      <c r="T134" s="190"/>
      <c r="U134" s="77">
        <f>$C134*T134</f>
        <v>0</v>
      </c>
      <c r="V134" s="190"/>
      <c r="W134" s="77">
        <f>$C134*V134</f>
        <v>0</v>
      </c>
      <c r="X134" s="63">
        <f>D134+F134+H134+J134+N134+P134+R134+T134+V134</f>
        <v>0</v>
      </c>
      <c r="Y134" s="64">
        <f>$C134*X134</f>
        <v>0</v>
      </c>
    </row>
    <row r="135" spans="1:25" ht="15" thickBot="1" x14ac:dyDescent="0.2">
      <c r="A135" s="180"/>
      <c r="B135" s="180"/>
      <c r="C135" s="87"/>
      <c r="D135" s="193"/>
      <c r="E135" s="78">
        <f t="shared" si="97"/>
        <v>0</v>
      </c>
      <c r="F135" s="193"/>
      <c r="G135" s="78">
        <f>$C135*F135</f>
        <v>0</v>
      </c>
      <c r="H135" s="193"/>
      <c r="I135" s="125">
        <f>$C135*H135</f>
        <v>0</v>
      </c>
      <c r="J135" s="193"/>
      <c r="K135" s="130">
        <f>$C135*J135</f>
        <v>0</v>
      </c>
      <c r="L135" s="73">
        <f>D135+F135+H135+J135</f>
        <v>0</v>
      </c>
      <c r="M135" s="74">
        <f t="shared" si="78"/>
        <v>0</v>
      </c>
      <c r="N135" s="193"/>
      <c r="O135" s="78">
        <f>$C135*N135</f>
        <v>0</v>
      </c>
      <c r="P135" s="193"/>
      <c r="Q135" s="78">
        <f>$C135*P135</f>
        <v>0</v>
      </c>
      <c r="R135" s="193"/>
      <c r="S135" s="78">
        <f>$C135*R135</f>
        <v>0</v>
      </c>
      <c r="T135" s="193"/>
      <c r="U135" s="78">
        <f>$C135*T135</f>
        <v>0</v>
      </c>
      <c r="V135" s="193"/>
      <c r="W135" s="78">
        <f>$C135*V135</f>
        <v>0</v>
      </c>
      <c r="X135" s="73">
        <f>D135+F135+H135+J135+N135+P135+R135+T135+V135</f>
        <v>0</v>
      </c>
      <c r="Y135" s="74">
        <f>$C135*X135</f>
        <v>0</v>
      </c>
    </row>
    <row r="136" spans="1:25" ht="15" thickBot="1" x14ac:dyDescent="0.2">
      <c r="A136" s="185"/>
      <c r="B136" s="185"/>
      <c r="C136" s="85"/>
      <c r="D136" s="58"/>
      <c r="E136" s="80">
        <f>SUM(E131:E135)</f>
        <v>0</v>
      </c>
      <c r="F136" s="58"/>
      <c r="G136" s="80">
        <f>SUM(G131:G135)</f>
        <v>0</v>
      </c>
      <c r="H136" s="58"/>
      <c r="I136" s="121">
        <f>SUM(I131:I135)</f>
        <v>0</v>
      </c>
      <c r="J136" s="58"/>
      <c r="K136" s="80">
        <f>SUM(K131:K135)</f>
        <v>0</v>
      </c>
      <c r="L136" s="69" t="s">
        <v>10</v>
      </c>
      <c r="M136" s="70">
        <f>SUM(M131:M135)</f>
        <v>0</v>
      </c>
      <c r="N136" s="58"/>
      <c r="O136" s="80">
        <f>SUM(O131:O135)</f>
        <v>0</v>
      </c>
      <c r="P136" s="58"/>
      <c r="Q136" s="80">
        <f>SUM(Q131:Q135)</f>
        <v>0</v>
      </c>
      <c r="R136" s="58"/>
      <c r="S136" s="80">
        <f>SUM(S131:S135)</f>
        <v>0</v>
      </c>
      <c r="T136" s="58"/>
      <c r="U136" s="80">
        <f>SUM(U131:U135)</f>
        <v>0</v>
      </c>
      <c r="V136" s="58"/>
      <c r="W136" s="80">
        <f>SUM(W131:W135)</f>
        <v>0</v>
      </c>
      <c r="X136" s="69" t="s">
        <v>10</v>
      </c>
      <c r="Y136" s="70">
        <f>SUM(Y131:Y135)</f>
        <v>0</v>
      </c>
    </row>
    <row r="137" spans="1:25" ht="14.25" x14ac:dyDescent="0.15">
      <c r="A137" s="149">
        <v>28</v>
      </c>
      <c r="B137" s="149" t="s">
        <v>87</v>
      </c>
      <c r="C137" s="86">
        <v>5</v>
      </c>
      <c r="D137" s="151"/>
      <c r="E137" s="79">
        <f t="shared" si="97"/>
        <v>0</v>
      </c>
      <c r="F137" s="151"/>
      <c r="G137" s="79">
        <f>$C137*F137</f>
        <v>0</v>
      </c>
      <c r="H137" s="151"/>
      <c r="I137" s="126">
        <f>$C137*H137</f>
        <v>0</v>
      </c>
      <c r="J137" s="151"/>
      <c r="K137" s="131">
        <f>$C137*J137</f>
        <v>0</v>
      </c>
      <c r="L137" s="71">
        <f>D137+F137+H137+J137</f>
        <v>0</v>
      </c>
      <c r="M137" s="72">
        <f t="shared" si="78"/>
        <v>0</v>
      </c>
      <c r="N137" s="151"/>
      <c r="O137" s="79">
        <f>$C137*N137</f>
        <v>0</v>
      </c>
      <c r="P137" s="151"/>
      <c r="Q137" s="79">
        <f>$C137*P137</f>
        <v>0</v>
      </c>
      <c r="R137" s="151"/>
      <c r="S137" s="79">
        <f>$C137*R137</f>
        <v>0</v>
      </c>
      <c r="T137" s="151"/>
      <c r="U137" s="79">
        <f>$C137*T137</f>
        <v>0</v>
      </c>
      <c r="V137" s="151"/>
      <c r="W137" s="79">
        <f>$C137*V137</f>
        <v>0</v>
      </c>
      <c r="X137" s="71">
        <f>D137+F137+H137+J137+N137+P137+R137+T137+V137</f>
        <v>0</v>
      </c>
      <c r="Y137" s="72">
        <f>$C137*X137</f>
        <v>0</v>
      </c>
    </row>
    <row r="138" spans="1:25" ht="14.25" x14ac:dyDescent="0.15">
      <c r="A138" s="148"/>
      <c r="B138" s="148"/>
      <c r="C138" s="81">
        <v>50</v>
      </c>
      <c r="D138" s="152"/>
      <c r="E138" s="77">
        <f t="shared" si="97"/>
        <v>0</v>
      </c>
      <c r="F138" s="152"/>
      <c r="G138" s="77">
        <f>$C138*F138</f>
        <v>0</v>
      </c>
      <c r="H138" s="152"/>
      <c r="I138" s="124">
        <f>$C138*H138</f>
        <v>0</v>
      </c>
      <c r="J138" s="152"/>
      <c r="K138" s="129">
        <f>$C138*J138</f>
        <v>0</v>
      </c>
      <c r="L138" s="63">
        <f>D138+F138+H138+J138</f>
        <v>0</v>
      </c>
      <c r="M138" s="64">
        <f t="shared" si="78"/>
        <v>0</v>
      </c>
      <c r="N138" s="152"/>
      <c r="O138" s="77">
        <f>$C138*N138</f>
        <v>0</v>
      </c>
      <c r="P138" s="152"/>
      <c r="Q138" s="77">
        <f>$C138*P138</f>
        <v>0</v>
      </c>
      <c r="R138" s="152"/>
      <c r="S138" s="77">
        <f>$C138*R138</f>
        <v>0</v>
      </c>
      <c r="T138" s="152"/>
      <c r="U138" s="77">
        <f>$C138*T138</f>
        <v>0</v>
      </c>
      <c r="V138" s="152"/>
      <c r="W138" s="77">
        <f>$C138*V138</f>
        <v>0</v>
      </c>
      <c r="X138" s="63">
        <f>D138+F138+H138+J138+N138+P138+R138+T138+V138</f>
        <v>0</v>
      </c>
      <c r="Y138" s="64">
        <f>$C138*X138</f>
        <v>0</v>
      </c>
    </row>
    <row r="139" spans="1:25" ht="14.25" x14ac:dyDescent="0.15">
      <c r="A139" s="148"/>
      <c r="B139" s="148"/>
      <c r="C139" s="81"/>
      <c r="D139" s="152"/>
      <c r="E139" s="77">
        <f t="shared" si="97"/>
        <v>0</v>
      </c>
      <c r="F139" s="152"/>
      <c r="G139" s="77">
        <f>$C139*F139</f>
        <v>0</v>
      </c>
      <c r="H139" s="152"/>
      <c r="I139" s="124">
        <f>$C139*H139</f>
        <v>0</v>
      </c>
      <c r="J139" s="152"/>
      <c r="K139" s="129">
        <f>$C139*J139</f>
        <v>0</v>
      </c>
      <c r="L139" s="63">
        <f>D139+F139+H139+J139</f>
        <v>0</v>
      </c>
      <c r="M139" s="64">
        <f t="shared" si="78"/>
        <v>0</v>
      </c>
      <c r="N139" s="152"/>
      <c r="O139" s="77">
        <f>$C139*N139</f>
        <v>0</v>
      </c>
      <c r="P139" s="152"/>
      <c r="Q139" s="77">
        <f>$C139*P139</f>
        <v>0</v>
      </c>
      <c r="R139" s="152"/>
      <c r="S139" s="77">
        <f>$C139*R139</f>
        <v>0</v>
      </c>
      <c r="T139" s="152"/>
      <c r="U139" s="77">
        <f>$C139*T139</f>
        <v>0</v>
      </c>
      <c r="V139" s="152"/>
      <c r="W139" s="77">
        <f>$C139*V139</f>
        <v>0</v>
      </c>
      <c r="X139" s="63">
        <f>D139+F139+H139+J139+N139+P139+R139+T139+V139</f>
        <v>0</v>
      </c>
      <c r="Y139" s="64">
        <f>$C139*X139</f>
        <v>0</v>
      </c>
    </row>
    <row r="140" spans="1:25" ht="15" thickBot="1" x14ac:dyDescent="0.2">
      <c r="A140" s="150"/>
      <c r="B140" s="150"/>
      <c r="C140" s="82"/>
      <c r="D140" s="153"/>
      <c r="E140" s="78">
        <f t="shared" si="97"/>
        <v>0</v>
      </c>
      <c r="F140" s="153"/>
      <c r="G140" s="78">
        <f>$C140*F140</f>
        <v>0</v>
      </c>
      <c r="H140" s="153"/>
      <c r="I140" s="125">
        <f>$C140*H140</f>
        <v>0</v>
      </c>
      <c r="J140" s="153"/>
      <c r="K140" s="130">
        <f>$C140*J140</f>
        <v>0</v>
      </c>
      <c r="L140" s="65">
        <f>D140+F140+H140+J140</f>
        <v>0</v>
      </c>
      <c r="M140" s="66">
        <f t="shared" si="78"/>
        <v>0</v>
      </c>
      <c r="N140" s="153"/>
      <c r="O140" s="78">
        <f>$C140*N140</f>
        <v>0</v>
      </c>
      <c r="P140" s="153"/>
      <c r="Q140" s="78">
        <f>$C140*P140</f>
        <v>0</v>
      </c>
      <c r="R140" s="153"/>
      <c r="S140" s="78">
        <f>$C140*R140</f>
        <v>0</v>
      </c>
      <c r="T140" s="153"/>
      <c r="U140" s="78">
        <f>$C140*T140</f>
        <v>0</v>
      </c>
      <c r="V140" s="153"/>
      <c r="W140" s="78">
        <f>$C140*V140</f>
        <v>0</v>
      </c>
      <c r="X140" s="65">
        <f>D140+F140+H140+J140+N140+P140+R140+T140+V140</f>
        <v>0</v>
      </c>
      <c r="Y140" s="66">
        <f>$C140*X140</f>
        <v>0</v>
      </c>
    </row>
    <row r="141" spans="1:25" ht="15" thickBot="1" x14ac:dyDescent="0.2">
      <c r="A141" s="150"/>
      <c r="B141" s="150"/>
      <c r="C141" s="83"/>
      <c r="D141" s="57"/>
      <c r="E141" s="80">
        <f>SUM(E137:E140)</f>
        <v>0</v>
      </c>
      <c r="F141" s="57"/>
      <c r="G141" s="80">
        <f>SUM(G137:G140)</f>
        <v>0</v>
      </c>
      <c r="H141" s="57"/>
      <c r="I141" s="121">
        <f>SUM(I137:I140)</f>
        <v>0</v>
      </c>
      <c r="J141" s="57"/>
      <c r="K141" s="80">
        <f>SUM(K137:K140)</f>
        <v>0</v>
      </c>
      <c r="L141" s="69" t="s">
        <v>10</v>
      </c>
      <c r="M141" s="70">
        <f>SUM(M137:M140)</f>
        <v>0</v>
      </c>
      <c r="N141" s="57"/>
      <c r="O141" s="80">
        <f>SUM(O137:O140)</f>
        <v>0</v>
      </c>
      <c r="P141" s="57"/>
      <c r="Q141" s="80">
        <f>SUM(Q137:Q140)</f>
        <v>0</v>
      </c>
      <c r="R141" s="57"/>
      <c r="S141" s="80">
        <f>SUM(S137:S140)</f>
        <v>0</v>
      </c>
      <c r="T141" s="57"/>
      <c r="U141" s="80">
        <f>SUM(U137:U140)</f>
        <v>0</v>
      </c>
      <c r="V141" s="57"/>
      <c r="W141" s="80">
        <f>SUM(W137:W140)</f>
        <v>0</v>
      </c>
      <c r="X141" s="69" t="s">
        <v>10</v>
      </c>
      <c r="Y141" s="70">
        <f>SUM(Y137:Y140)</f>
        <v>0</v>
      </c>
    </row>
    <row r="142" spans="1:25" ht="14.25" x14ac:dyDescent="0.15">
      <c r="A142" s="182">
        <v>29</v>
      </c>
      <c r="B142" s="182" t="s">
        <v>88</v>
      </c>
      <c r="C142" s="84">
        <v>0.7</v>
      </c>
      <c r="D142" s="192"/>
      <c r="E142" s="79">
        <f t="shared" si="97"/>
        <v>0</v>
      </c>
      <c r="F142" s="192"/>
      <c r="G142" s="79">
        <f>$C142*F142</f>
        <v>0</v>
      </c>
      <c r="H142" s="192"/>
      <c r="I142" s="126">
        <f>$C142*H142</f>
        <v>0</v>
      </c>
      <c r="J142" s="192"/>
      <c r="K142" s="131">
        <f>$C142*J142</f>
        <v>0</v>
      </c>
      <c r="L142" s="61">
        <f>D142+F142+H142+J142</f>
        <v>0</v>
      </c>
      <c r="M142" s="62">
        <f t="shared" si="78"/>
        <v>0</v>
      </c>
      <c r="N142" s="192"/>
      <c r="O142" s="79">
        <f>$C142*N142</f>
        <v>0</v>
      </c>
      <c r="P142" s="192"/>
      <c r="Q142" s="79">
        <f>$C142*P142</f>
        <v>0</v>
      </c>
      <c r="R142" s="192"/>
      <c r="S142" s="79">
        <f>$C142*R142</f>
        <v>0</v>
      </c>
      <c r="T142" s="192"/>
      <c r="U142" s="79">
        <f>$C142*T142</f>
        <v>0</v>
      </c>
      <c r="V142" s="192"/>
      <c r="W142" s="79">
        <f>$C142*V142</f>
        <v>0</v>
      </c>
      <c r="X142" s="61">
        <f>D142+F142+H142+J142+N142+P142+R142+T142+V142</f>
        <v>0</v>
      </c>
      <c r="Y142" s="62">
        <f>$C142*X142</f>
        <v>0</v>
      </c>
    </row>
    <row r="143" spans="1:25" ht="14.25" x14ac:dyDescent="0.15">
      <c r="A143" s="180"/>
      <c r="B143" s="180"/>
      <c r="C143" s="81">
        <v>1</v>
      </c>
      <c r="D143" s="190"/>
      <c r="E143" s="77">
        <f t="shared" si="97"/>
        <v>0</v>
      </c>
      <c r="F143" s="190"/>
      <c r="G143" s="77">
        <f>$C143*F143</f>
        <v>0</v>
      </c>
      <c r="H143" s="190"/>
      <c r="I143" s="124">
        <f>$C143*H143</f>
        <v>0</v>
      </c>
      <c r="J143" s="190"/>
      <c r="K143" s="129">
        <f>$C143*J143</f>
        <v>0</v>
      </c>
      <c r="L143" s="63">
        <f>D143+F143+H143+J143</f>
        <v>0</v>
      </c>
      <c r="M143" s="64">
        <f t="shared" si="78"/>
        <v>0</v>
      </c>
      <c r="N143" s="190"/>
      <c r="O143" s="77">
        <f>$C143*N143</f>
        <v>0</v>
      </c>
      <c r="P143" s="190"/>
      <c r="Q143" s="77">
        <f>$C143*P143</f>
        <v>0</v>
      </c>
      <c r="R143" s="190"/>
      <c r="S143" s="77">
        <f>$C143*R143</f>
        <v>0</v>
      </c>
      <c r="T143" s="190"/>
      <c r="U143" s="77">
        <f>$C143*T143</f>
        <v>0</v>
      </c>
      <c r="V143" s="190"/>
      <c r="W143" s="77">
        <f>$C143*V143</f>
        <v>0</v>
      </c>
      <c r="X143" s="63">
        <f>D143+F143+H143+J143+N143+P143+R143+T143+V143</f>
        <v>0</v>
      </c>
      <c r="Y143" s="64">
        <f>$C143*X143</f>
        <v>0</v>
      </c>
    </row>
    <row r="144" spans="1:25" ht="14.25" x14ac:dyDescent="0.15">
      <c r="A144" s="180"/>
      <c r="B144" s="180"/>
      <c r="C144" s="81">
        <v>3</v>
      </c>
      <c r="D144" s="190"/>
      <c r="E144" s="77">
        <f t="shared" si="97"/>
        <v>0</v>
      </c>
      <c r="F144" s="190"/>
      <c r="G144" s="77">
        <f>$C144*F144</f>
        <v>0</v>
      </c>
      <c r="H144" s="190"/>
      <c r="I144" s="124">
        <f>$C144*H144</f>
        <v>0</v>
      </c>
      <c r="J144" s="190"/>
      <c r="K144" s="129">
        <f>$C144*J144</f>
        <v>0</v>
      </c>
      <c r="L144" s="63">
        <f>D144+F144+H144+J144</f>
        <v>0</v>
      </c>
      <c r="M144" s="64">
        <f>$C144*L144</f>
        <v>0</v>
      </c>
      <c r="N144" s="190"/>
      <c r="O144" s="77">
        <f>$C144*N144</f>
        <v>0</v>
      </c>
      <c r="P144" s="190"/>
      <c r="Q144" s="77">
        <f>$C144*P144</f>
        <v>0</v>
      </c>
      <c r="R144" s="190"/>
      <c r="S144" s="77">
        <f>$C144*R144</f>
        <v>0</v>
      </c>
      <c r="T144" s="190"/>
      <c r="U144" s="77">
        <f>$C144*T144</f>
        <v>0</v>
      </c>
      <c r="V144" s="190"/>
      <c r="W144" s="77">
        <f>$C144*V144</f>
        <v>0</v>
      </c>
      <c r="X144" s="63">
        <f>D144+F144+H144+J144+N144+P144+R144+T144+V144</f>
        <v>0</v>
      </c>
      <c r="Y144" s="64">
        <f>$C144*X144</f>
        <v>0</v>
      </c>
    </row>
    <row r="145" spans="1:25" ht="15" thickBot="1" x14ac:dyDescent="0.2">
      <c r="A145" s="181"/>
      <c r="B145" s="181"/>
      <c r="C145" s="87"/>
      <c r="D145" s="193"/>
      <c r="E145" s="78">
        <f t="shared" si="97"/>
        <v>0</v>
      </c>
      <c r="F145" s="193"/>
      <c r="G145" s="78">
        <f>$C145*F145</f>
        <v>0</v>
      </c>
      <c r="H145" s="193"/>
      <c r="I145" s="125">
        <f>$C145*H145</f>
        <v>0</v>
      </c>
      <c r="J145" s="193"/>
      <c r="K145" s="130">
        <f>$C145*J145</f>
        <v>0</v>
      </c>
      <c r="L145" s="73">
        <f>D145+F145+H145+J145</f>
        <v>0</v>
      </c>
      <c r="M145" s="74">
        <f>$C145*L145</f>
        <v>0</v>
      </c>
      <c r="N145" s="193"/>
      <c r="O145" s="78">
        <f>$C145*N145</f>
        <v>0</v>
      </c>
      <c r="P145" s="193"/>
      <c r="Q145" s="78">
        <f>$C145*P145</f>
        <v>0</v>
      </c>
      <c r="R145" s="193"/>
      <c r="S145" s="78">
        <f>$C145*R145</f>
        <v>0</v>
      </c>
      <c r="T145" s="193"/>
      <c r="U145" s="78">
        <f>$C145*T145</f>
        <v>0</v>
      </c>
      <c r="V145" s="193"/>
      <c r="W145" s="78">
        <f>$C145*V145</f>
        <v>0</v>
      </c>
      <c r="X145" s="73">
        <f>D145+F145+H145+J145+N145+P145+R145+T145+V145</f>
        <v>0</v>
      </c>
      <c r="Y145" s="74">
        <f>$C145*X145</f>
        <v>0</v>
      </c>
    </row>
    <row r="146" spans="1:25" ht="15" thickBot="1" x14ac:dyDescent="0.2">
      <c r="A146" s="183"/>
      <c r="B146" s="183"/>
      <c r="C146" s="85"/>
      <c r="D146" s="58"/>
      <c r="E146" s="80">
        <f>SUM(E142:E145)</f>
        <v>0</v>
      </c>
      <c r="F146" s="58"/>
      <c r="G146" s="80">
        <f>SUM(G142:G145)</f>
        <v>0</v>
      </c>
      <c r="H146" s="58"/>
      <c r="I146" s="121">
        <f>SUM(I142:I145)</f>
        <v>0</v>
      </c>
      <c r="J146" s="58"/>
      <c r="K146" s="80">
        <f>SUM(K142:K145)</f>
        <v>0</v>
      </c>
      <c r="L146" s="69" t="s">
        <v>10</v>
      </c>
      <c r="M146" s="70">
        <f>SUM(M142:M145)</f>
        <v>0</v>
      </c>
      <c r="N146" s="58"/>
      <c r="O146" s="80">
        <f>SUM(O142:O145)</f>
        <v>0</v>
      </c>
      <c r="P146" s="58"/>
      <c r="Q146" s="80">
        <f>SUM(Q142:Q145)</f>
        <v>0</v>
      </c>
      <c r="R146" s="58"/>
      <c r="S146" s="80">
        <f>SUM(S142:S145)</f>
        <v>0</v>
      </c>
      <c r="T146" s="58"/>
      <c r="U146" s="80">
        <f>SUM(U142:U145)</f>
        <v>0</v>
      </c>
      <c r="V146" s="58"/>
      <c r="W146" s="80">
        <f>SUM(W142:W145)</f>
        <v>0</v>
      </c>
      <c r="X146" s="69" t="s">
        <v>10</v>
      </c>
      <c r="Y146" s="70">
        <f>SUM(Y142:Y145)</f>
        <v>0</v>
      </c>
    </row>
    <row r="147" spans="1:25" ht="14.25" x14ac:dyDescent="0.15">
      <c r="A147" s="149">
        <v>30</v>
      </c>
      <c r="B147" s="149" t="s">
        <v>158</v>
      </c>
      <c r="C147" s="86">
        <v>0.1</v>
      </c>
      <c r="D147" s="151"/>
      <c r="E147" s="79">
        <f t="shared" si="97"/>
        <v>0</v>
      </c>
      <c r="F147" s="151"/>
      <c r="G147" s="79">
        <f t="shared" ref="G147:G152" si="98">$C147*F147</f>
        <v>0</v>
      </c>
      <c r="H147" s="151"/>
      <c r="I147" s="126">
        <f t="shared" ref="I147:I152" si="99">$C147*H147</f>
        <v>0</v>
      </c>
      <c r="J147" s="151"/>
      <c r="K147" s="131">
        <f t="shared" ref="K147:K152" si="100">$C147*J147</f>
        <v>0</v>
      </c>
      <c r="L147" s="71">
        <f t="shared" ref="L147:L152" si="101">D147+F147+H147+J147</f>
        <v>0</v>
      </c>
      <c r="M147" s="72">
        <f t="shared" ref="M147:M152" si="102">$C147*L147</f>
        <v>0</v>
      </c>
      <c r="N147" s="151"/>
      <c r="O147" s="79">
        <f t="shared" ref="O147:O152" si="103">$C147*N147</f>
        <v>0</v>
      </c>
      <c r="P147" s="151"/>
      <c r="Q147" s="79">
        <f t="shared" ref="Q147:Q152" si="104">$C147*P147</f>
        <v>0</v>
      </c>
      <c r="R147" s="151"/>
      <c r="S147" s="79">
        <f t="shared" ref="S147:S152" si="105">$C147*R147</f>
        <v>0</v>
      </c>
      <c r="T147" s="151"/>
      <c r="U147" s="79">
        <f t="shared" ref="U147:U152" si="106">$C147*T147</f>
        <v>0</v>
      </c>
      <c r="V147" s="151"/>
      <c r="W147" s="79">
        <f t="shared" ref="W147:W152" si="107">$C147*V147</f>
        <v>0</v>
      </c>
      <c r="X147" s="71">
        <f t="shared" ref="X147:X152" si="108">D147+F147+H147+J147+N147+P147+R147+T147+V147</f>
        <v>0</v>
      </c>
      <c r="Y147" s="72">
        <f t="shared" ref="Y147:Y152" si="109">$C147*X147</f>
        <v>0</v>
      </c>
    </row>
    <row r="148" spans="1:25" ht="14.25" x14ac:dyDescent="0.15">
      <c r="A148" s="148"/>
      <c r="B148" s="148" t="s">
        <v>159</v>
      </c>
      <c r="C148" s="81">
        <v>1.3</v>
      </c>
      <c r="D148" s="152"/>
      <c r="E148" s="77">
        <f t="shared" si="97"/>
        <v>0</v>
      </c>
      <c r="F148" s="152"/>
      <c r="G148" s="77">
        <f t="shared" si="98"/>
        <v>0</v>
      </c>
      <c r="H148" s="152"/>
      <c r="I148" s="124">
        <f t="shared" si="99"/>
        <v>0</v>
      </c>
      <c r="J148" s="152"/>
      <c r="K148" s="129">
        <f t="shared" si="100"/>
        <v>0</v>
      </c>
      <c r="L148" s="63">
        <f t="shared" si="101"/>
        <v>0</v>
      </c>
      <c r="M148" s="64">
        <f t="shared" si="102"/>
        <v>0</v>
      </c>
      <c r="N148" s="152"/>
      <c r="O148" s="77">
        <f t="shared" si="103"/>
        <v>0</v>
      </c>
      <c r="P148" s="152"/>
      <c r="Q148" s="77">
        <f t="shared" si="104"/>
        <v>0</v>
      </c>
      <c r="R148" s="152"/>
      <c r="S148" s="77">
        <f t="shared" si="105"/>
        <v>0</v>
      </c>
      <c r="T148" s="152"/>
      <c r="U148" s="77">
        <f t="shared" si="106"/>
        <v>0</v>
      </c>
      <c r="V148" s="152"/>
      <c r="W148" s="77">
        <f t="shared" si="107"/>
        <v>0</v>
      </c>
      <c r="X148" s="63">
        <f t="shared" si="108"/>
        <v>0</v>
      </c>
      <c r="Y148" s="64">
        <f t="shared" si="109"/>
        <v>0</v>
      </c>
    </row>
    <row r="149" spans="1:25" ht="14.25" x14ac:dyDescent="0.15">
      <c r="A149" s="148"/>
      <c r="B149" s="148"/>
      <c r="C149" s="81">
        <v>3</v>
      </c>
      <c r="D149" s="152"/>
      <c r="E149" s="77">
        <f t="shared" si="97"/>
        <v>0</v>
      </c>
      <c r="F149" s="152"/>
      <c r="G149" s="77">
        <f t="shared" si="98"/>
        <v>0</v>
      </c>
      <c r="H149" s="152"/>
      <c r="I149" s="124">
        <f t="shared" si="99"/>
        <v>0</v>
      </c>
      <c r="J149" s="152"/>
      <c r="K149" s="129">
        <f t="shared" si="100"/>
        <v>0</v>
      </c>
      <c r="L149" s="63">
        <f t="shared" si="101"/>
        <v>0</v>
      </c>
      <c r="M149" s="64">
        <f t="shared" si="102"/>
        <v>0</v>
      </c>
      <c r="N149" s="152"/>
      <c r="O149" s="77">
        <f t="shared" si="103"/>
        <v>0</v>
      </c>
      <c r="P149" s="152"/>
      <c r="Q149" s="77">
        <f t="shared" si="104"/>
        <v>0</v>
      </c>
      <c r="R149" s="152"/>
      <c r="S149" s="77">
        <f t="shared" si="105"/>
        <v>0</v>
      </c>
      <c r="T149" s="152"/>
      <c r="U149" s="77">
        <f t="shared" si="106"/>
        <v>0</v>
      </c>
      <c r="V149" s="152"/>
      <c r="W149" s="77">
        <f t="shared" si="107"/>
        <v>0</v>
      </c>
      <c r="X149" s="63">
        <f t="shared" si="108"/>
        <v>0</v>
      </c>
      <c r="Y149" s="64">
        <f t="shared" si="109"/>
        <v>0</v>
      </c>
    </row>
    <row r="150" spans="1:25" ht="14.25" x14ac:dyDescent="0.15">
      <c r="A150" s="148"/>
      <c r="B150" s="148"/>
      <c r="C150" s="81">
        <v>10</v>
      </c>
      <c r="D150" s="152"/>
      <c r="E150" s="77">
        <f t="shared" si="97"/>
        <v>0</v>
      </c>
      <c r="F150" s="152"/>
      <c r="G150" s="77">
        <f t="shared" si="98"/>
        <v>0</v>
      </c>
      <c r="H150" s="152"/>
      <c r="I150" s="124">
        <f t="shared" si="99"/>
        <v>0</v>
      </c>
      <c r="J150" s="152"/>
      <c r="K150" s="129">
        <f t="shared" si="100"/>
        <v>0</v>
      </c>
      <c r="L150" s="63">
        <f t="shared" si="101"/>
        <v>0</v>
      </c>
      <c r="M150" s="64">
        <f t="shared" si="102"/>
        <v>0</v>
      </c>
      <c r="N150" s="152"/>
      <c r="O150" s="77">
        <f t="shared" si="103"/>
        <v>0</v>
      </c>
      <c r="P150" s="152"/>
      <c r="Q150" s="77">
        <f t="shared" si="104"/>
        <v>0</v>
      </c>
      <c r="R150" s="152"/>
      <c r="S150" s="77">
        <f t="shared" si="105"/>
        <v>0</v>
      </c>
      <c r="T150" s="152"/>
      <c r="U150" s="77">
        <f t="shared" si="106"/>
        <v>0</v>
      </c>
      <c r="V150" s="152"/>
      <c r="W150" s="77">
        <f t="shared" si="107"/>
        <v>0</v>
      </c>
      <c r="X150" s="63">
        <f t="shared" si="108"/>
        <v>0</v>
      </c>
      <c r="Y150" s="64">
        <f t="shared" si="109"/>
        <v>0</v>
      </c>
    </row>
    <row r="151" spans="1:25" ht="14.25" x14ac:dyDescent="0.15">
      <c r="A151" s="148"/>
      <c r="B151" s="148"/>
      <c r="C151" s="81"/>
      <c r="D151" s="152"/>
      <c r="E151" s="77">
        <f t="shared" si="97"/>
        <v>0</v>
      </c>
      <c r="F151" s="152"/>
      <c r="G151" s="77">
        <f t="shared" si="98"/>
        <v>0</v>
      </c>
      <c r="H151" s="152"/>
      <c r="I151" s="124">
        <f t="shared" si="99"/>
        <v>0</v>
      </c>
      <c r="J151" s="152"/>
      <c r="K151" s="129">
        <f t="shared" si="100"/>
        <v>0</v>
      </c>
      <c r="L151" s="63">
        <f t="shared" si="101"/>
        <v>0</v>
      </c>
      <c r="M151" s="64">
        <f t="shared" si="102"/>
        <v>0</v>
      </c>
      <c r="N151" s="152"/>
      <c r="O151" s="77">
        <f t="shared" si="103"/>
        <v>0</v>
      </c>
      <c r="P151" s="152"/>
      <c r="Q151" s="77">
        <f t="shared" si="104"/>
        <v>0</v>
      </c>
      <c r="R151" s="152"/>
      <c r="S151" s="77">
        <f t="shared" si="105"/>
        <v>0</v>
      </c>
      <c r="T151" s="152"/>
      <c r="U151" s="77">
        <f t="shared" si="106"/>
        <v>0</v>
      </c>
      <c r="V151" s="152"/>
      <c r="W151" s="77">
        <f t="shared" si="107"/>
        <v>0</v>
      </c>
      <c r="X151" s="63">
        <f t="shared" si="108"/>
        <v>0</v>
      </c>
      <c r="Y151" s="64">
        <f t="shared" si="109"/>
        <v>0</v>
      </c>
    </row>
    <row r="152" spans="1:25" ht="15" thickBot="1" x14ac:dyDescent="0.2">
      <c r="A152" s="150"/>
      <c r="B152" s="150"/>
      <c r="C152" s="82"/>
      <c r="D152" s="153"/>
      <c r="E152" s="78">
        <f t="shared" si="97"/>
        <v>0</v>
      </c>
      <c r="F152" s="153"/>
      <c r="G152" s="78">
        <f t="shared" si="98"/>
        <v>0</v>
      </c>
      <c r="H152" s="153"/>
      <c r="I152" s="125">
        <f t="shared" si="99"/>
        <v>0</v>
      </c>
      <c r="J152" s="153"/>
      <c r="K152" s="130">
        <f t="shared" si="100"/>
        <v>0</v>
      </c>
      <c r="L152" s="65">
        <f t="shared" si="101"/>
        <v>0</v>
      </c>
      <c r="M152" s="66">
        <f t="shared" si="102"/>
        <v>0</v>
      </c>
      <c r="N152" s="153"/>
      <c r="O152" s="78">
        <f t="shared" si="103"/>
        <v>0</v>
      </c>
      <c r="P152" s="153"/>
      <c r="Q152" s="78">
        <f t="shared" si="104"/>
        <v>0</v>
      </c>
      <c r="R152" s="153"/>
      <c r="S152" s="78">
        <f t="shared" si="105"/>
        <v>0</v>
      </c>
      <c r="T152" s="153"/>
      <c r="U152" s="78">
        <f t="shared" si="106"/>
        <v>0</v>
      </c>
      <c r="V152" s="153"/>
      <c r="W152" s="78">
        <f t="shared" si="107"/>
        <v>0</v>
      </c>
      <c r="X152" s="65">
        <f t="shared" si="108"/>
        <v>0</v>
      </c>
      <c r="Y152" s="66">
        <f t="shared" si="109"/>
        <v>0</v>
      </c>
    </row>
    <row r="153" spans="1:25" ht="15" thickBot="1" x14ac:dyDescent="0.2">
      <c r="A153" s="150"/>
      <c r="B153" s="150"/>
      <c r="C153" s="83"/>
      <c r="D153" s="57"/>
      <c r="E153" s="80">
        <f>SUM(E147:E152)</f>
        <v>0</v>
      </c>
      <c r="F153" s="57"/>
      <c r="G153" s="80">
        <f>SUM(G147:G152)</f>
        <v>0</v>
      </c>
      <c r="H153" s="57"/>
      <c r="I153" s="121">
        <f>SUM(I147:I152)</f>
        <v>0</v>
      </c>
      <c r="J153" s="57"/>
      <c r="K153" s="80">
        <f>SUM(K147:K152)</f>
        <v>0</v>
      </c>
      <c r="L153" s="69" t="s">
        <v>10</v>
      </c>
      <c r="M153" s="70">
        <f>SUM(M147:M152)</f>
        <v>0</v>
      </c>
      <c r="N153" s="57"/>
      <c r="O153" s="80">
        <f>SUM(O147:O152)</f>
        <v>0</v>
      </c>
      <c r="P153" s="57"/>
      <c r="Q153" s="80">
        <f>SUM(Q147:Q152)</f>
        <v>0</v>
      </c>
      <c r="R153" s="57"/>
      <c r="S153" s="80">
        <f>SUM(S147:S152)</f>
        <v>0</v>
      </c>
      <c r="T153" s="57"/>
      <c r="U153" s="80">
        <f>SUM(U147:U152)</f>
        <v>0</v>
      </c>
      <c r="V153" s="57"/>
      <c r="W153" s="80">
        <f>SUM(W147:W152)</f>
        <v>0</v>
      </c>
      <c r="X153" s="69" t="s">
        <v>10</v>
      </c>
      <c r="Y153" s="70">
        <f>SUM(Y147:Y152)</f>
        <v>0</v>
      </c>
    </row>
    <row r="154" spans="1:25" ht="14.25" x14ac:dyDescent="0.15">
      <c r="A154" s="182">
        <v>31</v>
      </c>
      <c r="B154" s="182" t="s">
        <v>29</v>
      </c>
      <c r="C154" s="84">
        <v>1</v>
      </c>
      <c r="D154" s="192"/>
      <c r="E154" s="79">
        <f t="shared" si="97"/>
        <v>0</v>
      </c>
      <c r="F154" s="192"/>
      <c r="G154" s="79">
        <f t="shared" ref="G154:G159" si="110">$C154*F154</f>
        <v>0</v>
      </c>
      <c r="H154" s="192"/>
      <c r="I154" s="126">
        <f t="shared" ref="I154:I159" si="111">$C154*H154</f>
        <v>0</v>
      </c>
      <c r="J154" s="192"/>
      <c r="K154" s="131">
        <f t="shared" ref="K154:K159" si="112">$C154*J154</f>
        <v>0</v>
      </c>
      <c r="L154" s="61">
        <f t="shared" ref="L154:L159" si="113">D154+F154+H154+J154</f>
        <v>0</v>
      </c>
      <c r="M154" s="62">
        <f t="shared" ref="M154:M159" si="114">$C154*L154</f>
        <v>0</v>
      </c>
      <c r="N154" s="192"/>
      <c r="O154" s="79">
        <f t="shared" ref="O154:O159" si="115">$C154*N154</f>
        <v>0</v>
      </c>
      <c r="P154" s="192"/>
      <c r="Q154" s="79">
        <f t="shared" ref="Q154:Q159" si="116">$C154*P154</f>
        <v>0</v>
      </c>
      <c r="R154" s="192"/>
      <c r="S154" s="79">
        <f t="shared" ref="S154:S159" si="117">$C154*R154</f>
        <v>0</v>
      </c>
      <c r="T154" s="192"/>
      <c r="U154" s="79">
        <f t="shared" ref="U154:U159" si="118">$C154*T154</f>
        <v>0</v>
      </c>
      <c r="V154" s="192"/>
      <c r="W154" s="79">
        <f t="shared" ref="W154:W159" si="119">$C154*V154</f>
        <v>0</v>
      </c>
      <c r="X154" s="61">
        <f t="shared" ref="X154:X159" si="120">D154+F154+H154+J154+N154+P154+R154+T154+V154</f>
        <v>0</v>
      </c>
      <c r="Y154" s="62">
        <f t="shared" ref="Y154:Y159" si="121">$C154*X154</f>
        <v>0</v>
      </c>
    </row>
    <row r="155" spans="1:25" ht="14.25" x14ac:dyDescent="0.15">
      <c r="A155" s="180"/>
      <c r="B155" s="180"/>
      <c r="C155" s="81">
        <v>2</v>
      </c>
      <c r="D155" s="190"/>
      <c r="E155" s="77">
        <f t="shared" si="97"/>
        <v>0</v>
      </c>
      <c r="F155" s="190"/>
      <c r="G155" s="77">
        <f t="shared" si="110"/>
        <v>0</v>
      </c>
      <c r="H155" s="190"/>
      <c r="I155" s="124">
        <f t="shared" si="111"/>
        <v>0</v>
      </c>
      <c r="J155" s="190"/>
      <c r="K155" s="129">
        <f t="shared" si="112"/>
        <v>0</v>
      </c>
      <c r="L155" s="63">
        <f t="shared" si="113"/>
        <v>0</v>
      </c>
      <c r="M155" s="64">
        <f t="shared" si="114"/>
        <v>0</v>
      </c>
      <c r="N155" s="190"/>
      <c r="O155" s="77">
        <f t="shared" si="115"/>
        <v>0</v>
      </c>
      <c r="P155" s="190"/>
      <c r="Q155" s="77">
        <f t="shared" si="116"/>
        <v>0</v>
      </c>
      <c r="R155" s="190"/>
      <c r="S155" s="77">
        <f t="shared" si="117"/>
        <v>0</v>
      </c>
      <c r="T155" s="190"/>
      <c r="U155" s="77">
        <f t="shared" si="118"/>
        <v>0</v>
      </c>
      <c r="V155" s="190"/>
      <c r="W155" s="77">
        <f t="shared" si="119"/>
        <v>0</v>
      </c>
      <c r="X155" s="63">
        <f t="shared" si="120"/>
        <v>0</v>
      </c>
      <c r="Y155" s="64">
        <f t="shared" si="121"/>
        <v>0</v>
      </c>
    </row>
    <row r="156" spans="1:25" ht="14.25" x14ac:dyDescent="0.15">
      <c r="A156" s="180"/>
      <c r="B156" s="180"/>
      <c r="C156" s="81">
        <v>3</v>
      </c>
      <c r="D156" s="190"/>
      <c r="E156" s="77">
        <f t="shared" si="97"/>
        <v>0</v>
      </c>
      <c r="F156" s="190"/>
      <c r="G156" s="77">
        <f t="shared" si="110"/>
        <v>0</v>
      </c>
      <c r="H156" s="190"/>
      <c r="I156" s="124">
        <f t="shared" si="111"/>
        <v>0</v>
      </c>
      <c r="J156" s="190"/>
      <c r="K156" s="129">
        <f t="shared" si="112"/>
        <v>0</v>
      </c>
      <c r="L156" s="63">
        <f t="shared" si="113"/>
        <v>0</v>
      </c>
      <c r="M156" s="64">
        <f t="shared" si="114"/>
        <v>0</v>
      </c>
      <c r="N156" s="190"/>
      <c r="O156" s="77">
        <f t="shared" si="115"/>
        <v>0</v>
      </c>
      <c r="P156" s="190"/>
      <c r="Q156" s="77">
        <f t="shared" si="116"/>
        <v>0</v>
      </c>
      <c r="R156" s="190"/>
      <c r="S156" s="77">
        <f t="shared" si="117"/>
        <v>0</v>
      </c>
      <c r="T156" s="190"/>
      <c r="U156" s="77">
        <f t="shared" si="118"/>
        <v>0</v>
      </c>
      <c r="V156" s="190"/>
      <c r="W156" s="77">
        <f t="shared" si="119"/>
        <v>0</v>
      </c>
      <c r="X156" s="63">
        <f t="shared" si="120"/>
        <v>0</v>
      </c>
      <c r="Y156" s="64">
        <f t="shared" si="121"/>
        <v>0</v>
      </c>
    </row>
    <row r="157" spans="1:25" ht="14.25" x14ac:dyDescent="0.15">
      <c r="A157" s="180"/>
      <c r="B157" s="180"/>
      <c r="C157" s="81">
        <v>4</v>
      </c>
      <c r="D157" s="190"/>
      <c r="E157" s="77">
        <f t="shared" si="97"/>
        <v>0</v>
      </c>
      <c r="F157" s="190"/>
      <c r="G157" s="77">
        <f t="shared" si="110"/>
        <v>0</v>
      </c>
      <c r="H157" s="190"/>
      <c r="I157" s="124">
        <f t="shared" si="111"/>
        <v>0</v>
      </c>
      <c r="J157" s="190"/>
      <c r="K157" s="129">
        <f t="shared" si="112"/>
        <v>0</v>
      </c>
      <c r="L157" s="63">
        <f t="shared" si="113"/>
        <v>0</v>
      </c>
      <c r="M157" s="64">
        <f t="shared" si="114"/>
        <v>0</v>
      </c>
      <c r="N157" s="190"/>
      <c r="O157" s="77">
        <f t="shared" si="115"/>
        <v>0</v>
      </c>
      <c r="P157" s="190"/>
      <c r="Q157" s="77">
        <f t="shared" si="116"/>
        <v>0</v>
      </c>
      <c r="R157" s="190"/>
      <c r="S157" s="77">
        <f t="shared" si="117"/>
        <v>0</v>
      </c>
      <c r="T157" s="190"/>
      <c r="U157" s="77">
        <f t="shared" si="118"/>
        <v>0</v>
      </c>
      <c r="V157" s="190"/>
      <c r="W157" s="77">
        <f t="shared" si="119"/>
        <v>0</v>
      </c>
      <c r="X157" s="63">
        <f t="shared" si="120"/>
        <v>0</v>
      </c>
      <c r="Y157" s="64">
        <f t="shared" si="121"/>
        <v>0</v>
      </c>
    </row>
    <row r="158" spans="1:25" ht="14.25" x14ac:dyDescent="0.15">
      <c r="A158" s="180"/>
      <c r="B158" s="180"/>
      <c r="C158" s="81"/>
      <c r="D158" s="190"/>
      <c r="E158" s="77">
        <f t="shared" si="97"/>
        <v>0</v>
      </c>
      <c r="F158" s="190"/>
      <c r="G158" s="77">
        <f t="shared" si="110"/>
        <v>0</v>
      </c>
      <c r="H158" s="190"/>
      <c r="I158" s="124">
        <f t="shared" si="111"/>
        <v>0</v>
      </c>
      <c r="J158" s="190"/>
      <c r="K158" s="129">
        <f t="shared" si="112"/>
        <v>0</v>
      </c>
      <c r="L158" s="63">
        <f t="shared" si="113"/>
        <v>0</v>
      </c>
      <c r="M158" s="64">
        <f t="shared" si="114"/>
        <v>0</v>
      </c>
      <c r="N158" s="190"/>
      <c r="O158" s="77">
        <f t="shared" si="115"/>
        <v>0</v>
      </c>
      <c r="P158" s="190"/>
      <c r="Q158" s="77">
        <f t="shared" si="116"/>
        <v>0</v>
      </c>
      <c r="R158" s="190"/>
      <c r="S158" s="77">
        <f t="shared" si="117"/>
        <v>0</v>
      </c>
      <c r="T158" s="190"/>
      <c r="U158" s="77">
        <f t="shared" si="118"/>
        <v>0</v>
      </c>
      <c r="V158" s="190"/>
      <c r="W158" s="77">
        <f t="shared" si="119"/>
        <v>0</v>
      </c>
      <c r="X158" s="63">
        <f t="shared" si="120"/>
        <v>0</v>
      </c>
      <c r="Y158" s="64">
        <f t="shared" si="121"/>
        <v>0</v>
      </c>
    </row>
    <row r="159" spans="1:25" ht="15" thickBot="1" x14ac:dyDescent="0.2">
      <c r="A159" s="180"/>
      <c r="B159" s="180"/>
      <c r="C159" s="87"/>
      <c r="D159" s="193"/>
      <c r="E159" s="78">
        <f t="shared" si="97"/>
        <v>0</v>
      </c>
      <c r="F159" s="193"/>
      <c r="G159" s="78">
        <f t="shared" si="110"/>
        <v>0</v>
      </c>
      <c r="H159" s="193"/>
      <c r="I159" s="125">
        <f t="shared" si="111"/>
        <v>0</v>
      </c>
      <c r="J159" s="193"/>
      <c r="K159" s="130">
        <f t="shared" si="112"/>
        <v>0</v>
      </c>
      <c r="L159" s="73">
        <f t="shared" si="113"/>
        <v>0</v>
      </c>
      <c r="M159" s="74">
        <f t="shared" si="114"/>
        <v>0</v>
      </c>
      <c r="N159" s="193"/>
      <c r="O159" s="78">
        <f t="shared" si="115"/>
        <v>0</v>
      </c>
      <c r="P159" s="193"/>
      <c r="Q159" s="78">
        <f t="shared" si="116"/>
        <v>0</v>
      </c>
      <c r="R159" s="193"/>
      <c r="S159" s="78">
        <f t="shared" si="117"/>
        <v>0</v>
      </c>
      <c r="T159" s="193"/>
      <c r="U159" s="78">
        <f t="shared" si="118"/>
        <v>0</v>
      </c>
      <c r="V159" s="193"/>
      <c r="W159" s="78">
        <f t="shared" si="119"/>
        <v>0</v>
      </c>
      <c r="X159" s="73">
        <f t="shared" si="120"/>
        <v>0</v>
      </c>
      <c r="Y159" s="74">
        <f t="shared" si="121"/>
        <v>0</v>
      </c>
    </row>
    <row r="160" spans="1:25" ht="15" thickBot="1" x14ac:dyDescent="0.2">
      <c r="A160" s="185"/>
      <c r="B160" s="185"/>
      <c r="C160" s="85"/>
      <c r="D160" s="58"/>
      <c r="E160" s="80">
        <f>SUM(E154:E159)</f>
        <v>0</v>
      </c>
      <c r="F160" s="58"/>
      <c r="G160" s="80">
        <f>SUM(G154:G159)</f>
        <v>0</v>
      </c>
      <c r="H160" s="58"/>
      <c r="I160" s="121">
        <f>SUM(I154:I159)</f>
        <v>0</v>
      </c>
      <c r="J160" s="58"/>
      <c r="K160" s="80">
        <f>SUM(K154:K159)</f>
        <v>0</v>
      </c>
      <c r="L160" s="69" t="s">
        <v>10</v>
      </c>
      <c r="M160" s="70">
        <f>SUM(M154:M159)</f>
        <v>0</v>
      </c>
      <c r="N160" s="58"/>
      <c r="O160" s="80">
        <f>SUM(O154:O159)</f>
        <v>0</v>
      </c>
      <c r="P160" s="58"/>
      <c r="Q160" s="80">
        <f>SUM(Q154:Q159)</f>
        <v>0</v>
      </c>
      <c r="R160" s="58"/>
      <c r="S160" s="80">
        <f>SUM(S154:S159)</f>
        <v>0</v>
      </c>
      <c r="T160" s="58"/>
      <c r="U160" s="80">
        <f>SUM(U154:U159)</f>
        <v>0</v>
      </c>
      <c r="V160" s="58"/>
      <c r="W160" s="80">
        <f>SUM(W154:W159)</f>
        <v>0</v>
      </c>
      <c r="X160" s="69" t="s">
        <v>10</v>
      </c>
      <c r="Y160" s="70">
        <f>SUM(Y154:Y159)</f>
        <v>0</v>
      </c>
    </row>
    <row r="161" spans="1:25" ht="14.25" x14ac:dyDescent="0.15">
      <c r="A161" s="149">
        <v>33</v>
      </c>
      <c r="B161" s="149" t="s">
        <v>160</v>
      </c>
      <c r="C161" s="86">
        <v>12</v>
      </c>
      <c r="D161" s="151"/>
      <c r="E161" s="79">
        <f t="shared" si="97"/>
        <v>0</v>
      </c>
      <c r="F161" s="151"/>
      <c r="G161" s="79">
        <f t="shared" ref="G161:G175" si="122">$C161*F161</f>
        <v>0</v>
      </c>
      <c r="H161" s="151"/>
      <c r="I161" s="126">
        <f t="shared" ref="I161:I175" si="123">$C161*H161</f>
        <v>0</v>
      </c>
      <c r="J161" s="151"/>
      <c r="K161" s="131">
        <f t="shared" ref="K161:K175" si="124">$C161*J161</f>
        <v>0</v>
      </c>
      <c r="L161" s="71">
        <f t="shared" ref="L161:L175" si="125">D161+F161+H161+J161</f>
        <v>0</v>
      </c>
      <c r="M161" s="72">
        <f t="shared" ref="M161:M175" si="126">$C161*L161</f>
        <v>0</v>
      </c>
      <c r="N161" s="151"/>
      <c r="O161" s="79">
        <f t="shared" ref="O161:O175" si="127">$C161*N161</f>
        <v>0</v>
      </c>
      <c r="P161" s="151"/>
      <c r="Q161" s="79">
        <f t="shared" ref="Q161:Q175" si="128">$C161*P161</f>
        <v>0</v>
      </c>
      <c r="R161" s="151"/>
      <c r="S161" s="79">
        <f t="shared" ref="S161:S175" si="129">$C161*R161</f>
        <v>0</v>
      </c>
      <c r="T161" s="151"/>
      <c r="U161" s="79">
        <f t="shared" ref="U161:U175" si="130">$C161*T161</f>
        <v>0</v>
      </c>
      <c r="V161" s="151"/>
      <c r="W161" s="79">
        <f t="shared" ref="W161:W175" si="131">$C161*V161</f>
        <v>0</v>
      </c>
      <c r="X161" s="71">
        <f t="shared" ref="X161:X175" si="132">D161+F161+H161+J161+N161+P161+R161+T161+V161</f>
        <v>0</v>
      </c>
      <c r="Y161" s="72">
        <f t="shared" ref="Y161:Y175" si="133">$C161*X161</f>
        <v>0</v>
      </c>
    </row>
    <row r="162" spans="1:25" ht="14.25" x14ac:dyDescent="0.15">
      <c r="A162" s="148"/>
      <c r="B162" s="148" t="s">
        <v>179</v>
      </c>
      <c r="C162" s="81">
        <v>13</v>
      </c>
      <c r="D162" s="152"/>
      <c r="E162" s="77">
        <f t="shared" si="97"/>
        <v>0</v>
      </c>
      <c r="F162" s="152"/>
      <c r="G162" s="77">
        <f t="shared" si="122"/>
        <v>0</v>
      </c>
      <c r="H162" s="152"/>
      <c r="I162" s="124">
        <f t="shared" si="123"/>
        <v>0</v>
      </c>
      <c r="J162" s="152"/>
      <c r="K162" s="129">
        <f t="shared" si="124"/>
        <v>0</v>
      </c>
      <c r="L162" s="63">
        <f t="shared" si="125"/>
        <v>0</v>
      </c>
      <c r="M162" s="64">
        <f t="shared" si="126"/>
        <v>0</v>
      </c>
      <c r="N162" s="152"/>
      <c r="O162" s="77">
        <f t="shared" si="127"/>
        <v>0</v>
      </c>
      <c r="P162" s="152"/>
      <c r="Q162" s="77">
        <f t="shared" si="128"/>
        <v>0</v>
      </c>
      <c r="R162" s="152"/>
      <c r="S162" s="77">
        <f t="shared" si="129"/>
        <v>0</v>
      </c>
      <c r="T162" s="152"/>
      <c r="U162" s="77">
        <f t="shared" si="130"/>
        <v>0</v>
      </c>
      <c r="V162" s="152"/>
      <c r="W162" s="77">
        <f t="shared" si="131"/>
        <v>0</v>
      </c>
      <c r="X162" s="63">
        <f t="shared" si="132"/>
        <v>0</v>
      </c>
      <c r="Y162" s="64">
        <f t="shared" si="133"/>
        <v>0</v>
      </c>
    </row>
    <row r="163" spans="1:25" ht="14.25" x14ac:dyDescent="0.15">
      <c r="A163" s="148"/>
      <c r="B163" s="148" t="s">
        <v>155</v>
      </c>
      <c r="C163" s="81">
        <v>14</v>
      </c>
      <c r="D163" s="152"/>
      <c r="E163" s="77">
        <f t="shared" si="97"/>
        <v>0</v>
      </c>
      <c r="F163" s="152"/>
      <c r="G163" s="77">
        <f t="shared" si="122"/>
        <v>0</v>
      </c>
      <c r="H163" s="152"/>
      <c r="I163" s="124">
        <f t="shared" si="123"/>
        <v>0</v>
      </c>
      <c r="J163" s="152"/>
      <c r="K163" s="129">
        <f t="shared" si="124"/>
        <v>0</v>
      </c>
      <c r="L163" s="63">
        <f t="shared" si="125"/>
        <v>0</v>
      </c>
      <c r="M163" s="64">
        <f t="shared" si="126"/>
        <v>0</v>
      </c>
      <c r="N163" s="152"/>
      <c r="O163" s="77">
        <f t="shared" si="127"/>
        <v>0</v>
      </c>
      <c r="P163" s="152"/>
      <c r="Q163" s="77">
        <f t="shared" si="128"/>
        <v>0</v>
      </c>
      <c r="R163" s="152"/>
      <c r="S163" s="77">
        <f t="shared" si="129"/>
        <v>0</v>
      </c>
      <c r="T163" s="152"/>
      <c r="U163" s="77">
        <f t="shared" si="130"/>
        <v>0</v>
      </c>
      <c r="V163" s="152"/>
      <c r="W163" s="77">
        <f t="shared" si="131"/>
        <v>0</v>
      </c>
      <c r="X163" s="63">
        <f t="shared" si="132"/>
        <v>0</v>
      </c>
      <c r="Y163" s="64">
        <f t="shared" si="133"/>
        <v>0</v>
      </c>
    </row>
    <row r="164" spans="1:25" ht="14.25" x14ac:dyDescent="0.15">
      <c r="A164" s="148"/>
      <c r="B164" s="148"/>
      <c r="C164" s="81">
        <v>15</v>
      </c>
      <c r="D164" s="152"/>
      <c r="E164" s="77">
        <f t="shared" si="97"/>
        <v>0</v>
      </c>
      <c r="F164" s="152"/>
      <c r="G164" s="77">
        <f t="shared" si="122"/>
        <v>0</v>
      </c>
      <c r="H164" s="152"/>
      <c r="I164" s="124">
        <f t="shared" si="123"/>
        <v>0</v>
      </c>
      <c r="J164" s="152"/>
      <c r="K164" s="129">
        <f t="shared" si="124"/>
        <v>0</v>
      </c>
      <c r="L164" s="63">
        <f t="shared" si="125"/>
        <v>0</v>
      </c>
      <c r="M164" s="64">
        <f t="shared" si="126"/>
        <v>0</v>
      </c>
      <c r="N164" s="152"/>
      <c r="O164" s="77">
        <f t="shared" si="127"/>
        <v>0</v>
      </c>
      <c r="P164" s="152"/>
      <c r="Q164" s="77">
        <f t="shared" si="128"/>
        <v>0</v>
      </c>
      <c r="R164" s="152"/>
      <c r="S164" s="77">
        <f t="shared" si="129"/>
        <v>0</v>
      </c>
      <c r="T164" s="152"/>
      <c r="U164" s="77">
        <f t="shared" si="130"/>
        <v>0</v>
      </c>
      <c r="V164" s="152"/>
      <c r="W164" s="77">
        <f t="shared" si="131"/>
        <v>0</v>
      </c>
      <c r="X164" s="63">
        <f t="shared" si="132"/>
        <v>0</v>
      </c>
      <c r="Y164" s="64">
        <f t="shared" si="133"/>
        <v>0</v>
      </c>
    </row>
    <row r="165" spans="1:25" ht="14.25" x14ac:dyDescent="0.15">
      <c r="A165" s="148"/>
      <c r="B165" s="148"/>
      <c r="C165" s="81">
        <v>16</v>
      </c>
      <c r="D165" s="152"/>
      <c r="E165" s="77">
        <f t="shared" si="97"/>
        <v>0</v>
      </c>
      <c r="F165" s="152"/>
      <c r="G165" s="77">
        <f t="shared" si="122"/>
        <v>0</v>
      </c>
      <c r="H165" s="152"/>
      <c r="I165" s="124">
        <f t="shared" si="123"/>
        <v>0</v>
      </c>
      <c r="J165" s="152"/>
      <c r="K165" s="129">
        <f t="shared" si="124"/>
        <v>0</v>
      </c>
      <c r="L165" s="63">
        <f t="shared" si="125"/>
        <v>0</v>
      </c>
      <c r="M165" s="64">
        <f t="shared" si="126"/>
        <v>0</v>
      </c>
      <c r="N165" s="152"/>
      <c r="O165" s="77">
        <f t="shared" si="127"/>
        <v>0</v>
      </c>
      <c r="P165" s="152"/>
      <c r="Q165" s="77">
        <f t="shared" si="128"/>
        <v>0</v>
      </c>
      <c r="R165" s="152"/>
      <c r="S165" s="77">
        <f t="shared" si="129"/>
        <v>0</v>
      </c>
      <c r="T165" s="152"/>
      <c r="U165" s="77">
        <f t="shared" si="130"/>
        <v>0</v>
      </c>
      <c r="V165" s="152"/>
      <c r="W165" s="77">
        <f t="shared" si="131"/>
        <v>0</v>
      </c>
      <c r="X165" s="63">
        <f t="shared" si="132"/>
        <v>0</v>
      </c>
      <c r="Y165" s="64">
        <f t="shared" si="133"/>
        <v>0</v>
      </c>
    </row>
    <row r="166" spans="1:25" ht="14.25" x14ac:dyDescent="0.15">
      <c r="A166" s="148"/>
      <c r="B166" s="148"/>
      <c r="C166" s="81">
        <v>17</v>
      </c>
      <c r="D166" s="152"/>
      <c r="E166" s="77">
        <f t="shared" si="97"/>
        <v>0</v>
      </c>
      <c r="F166" s="152"/>
      <c r="G166" s="77">
        <f t="shared" si="122"/>
        <v>0</v>
      </c>
      <c r="H166" s="152"/>
      <c r="I166" s="124">
        <f t="shared" si="123"/>
        <v>0</v>
      </c>
      <c r="J166" s="152"/>
      <c r="K166" s="129">
        <f t="shared" si="124"/>
        <v>0</v>
      </c>
      <c r="L166" s="63">
        <f t="shared" si="125"/>
        <v>0</v>
      </c>
      <c r="M166" s="64">
        <f t="shared" si="126"/>
        <v>0</v>
      </c>
      <c r="N166" s="152"/>
      <c r="O166" s="77">
        <f t="shared" si="127"/>
        <v>0</v>
      </c>
      <c r="P166" s="152"/>
      <c r="Q166" s="77">
        <f t="shared" si="128"/>
        <v>0</v>
      </c>
      <c r="R166" s="152"/>
      <c r="S166" s="77">
        <f t="shared" si="129"/>
        <v>0</v>
      </c>
      <c r="T166" s="152"/>
      <c r="U166" s="77">
        <f t="shared" si="130"/>
        <v>0</v>
      </c>
      <c r="V166" s="152"/>
      <c r="W166" s="77">
        <f t="shared" si="131"/>
        <v>0</v>
      </c>
      <c r="X166" s="63">
        <f t="shared" si="132"/>
        <v>0</v>
      </c>
      <c r="Y166" s="64">
        <f t="shared" si="133"/>
        <v>0</v>
      </c>
    </row>
    <row r="167" spans="1:25" ht="14.25" x14ac:dyDescent="0.15">
      <c r="A167" s="148"/>
      <c r="B167" s="148"/>
      <c r="C167" s="81">
        <v>18</v>
      </c>
      <c r="D167" s="152"/>
      <c r="E167" s="77">
        <f t="shared" si="97"/>
        <v>0</v>
      </c>
      <c r="F167" s="152"/>
      <c r="G167" s="77">
        <f t="shared" si="122"/>
        <v>0</v>
      </c>
      <c r="H167" s="152"/>
      <c r="I167" s="124">
        <f t="shared" si="123"/>
        <v>0</v>
      </c>
      <c r="J167" s="152"/>
      <c r="K167" s="129">
        <f t="shared" si="124"/>
        <v>0</v>
      </c>
      <c r="L167" s="63">
        <f t="shared" si="125"/>
        <v>0</v>
      </c>
      <c r="M167" s="64">
        <f t="shared" si="126"/>
        <v>0</v>
      </c>
      <c r="N167" s="152"/>
      <c r="O167" s="77">
        <f t="shared" si="127"/>
        <v>0</v>
      </c>
      <c r="P167" s="152"/>
      <c r="Q167" s="77">
        <f t="shared" si="128"/>
        <v>0</v>
      </c>
      <c r="R167" s="152"/>
      <c r="S167" s="77">
        <f t="shared" si="129"/>
        <v>0</v>
      </c>
      <c r="T167" s="152"/>
      <c r="U167" s="77">
        <f t="shared" si="130"/>
        <v>0</v>
      </c>
      <c r="V167" s="152"/>
      <c r="W167" s="77">
        <f t="shared" si="131"/>
        <v>0</v>
      </c>
      <c r="X167" s="63">
        <f t="shared" si="132"/>
        <v>0</v>
      </c>
      <c r="Y167" s="64">
        <f t="shared" si="133"/>
        <v>0</v>
      </c>
    </row>
    <row r="168" spans="1:25" ht="14.25" x14ac:dyDescent="0.15">
      <c r="A168" s="148"/>
      <c r="B168" s="148"/>
      <c r="C168" s="81">
        <v>19</v>
      </c>
      <c r="D168" s="152"/>
      <c r="E168" s="77">
        <f t="shared" si="97"/>
        <v>0</v>
      </c>
      <c r="F168" s="152"/>
      <c r="G168" s="77">
        <f t="shared" si="122"/>
        <v>0</v>
      </c>
      <c r="H168" s="152"/>
      <c r="I168" s="124">
        <f t="shared" si="123"/>
        <v>0</v>
      </c>
      <c r="J168" s="152"/>
      <c r="K168" s="129">
        <f t="shared" si="124"/>
        <v>0</v>
      </c>
      <c r="L168" s="63">
        <f t="shared" si="125"/>
        <v>0</v>
      </c>
      <c r="M168" s="64">
        <f t="shared" si="126"/>
        <v>0</v>
      </c>
      <c r="N168" s="152"/>
      <c r="O168" s="77">
        <f t="shared" si="127"/>
        <v>0</v>
      </c>
      <c r="P168" s="152"/>
      <c r="Q168" s="77">
        <f t="shared" si="128"/>
        <v>0</v>
      </c>
      <c r="R168" s="152"/>
      <c r="S168" s="77">
        <f t="shared" si="129"/>
        <v>0</v>
      </c>
      <c r="T168" s="152"/>
      <c r="U168" s="77">
        <f t="shared" si="130"/>
        <v>0</v>
      </c>
      <c r="V168" s="152"/>
      <c r="W168" s="77">
        <f t="shared" si="131"/>
        <v>0</v>
      </c>
      <c r="X168" s="63">
        <f t="shared" si="132"/>
        <v>0</v>
      </c>
      <c r="Y168" s="64">
        <f t="shared" si="133"/>
        <v>0</v>
      </c>
    </row>
    <row r="169" spans="1:25" ht="14.25" x14ac:dyDescent="0.15">
      <c r="A169" s="148"/>
      <c r="B169" s="148"/>
      <c r="C169" s="81">
        <v>20</v>
      </c>
      <c r="D169" s="152"/>
      <c r="E169" s="77">
        <f t="shared" si="97"/>
        <v>0</v>
      </c>
      <c r="F169" s="152"/>
      <c r="G169" s="77">
        <f t="shared" si="122"/>
        <v>0</v>
      </c>
      <c r="H169" s="152"/>
      <c r="I169" s="124">
        <f t="shared" si="123"/>
        <v>0</v>
      </c>
      <c r="J169" s="152"/>
      <c r="K169" s="129">
        <f t="shared" si="124"/>
        <v>0</v>
      </c>
      <c r="L169" s="63">
        <f t="shared" si="125"/>
        <v>0</v>
      </c>
      <c r="M169" s="64">
        <f t="shared" si="126"/>
        <v>0</v>
      </c>
      <c r="N169" s="152"/>
      <c r="O169" s="77">
        <f t="shared" si="127"/>
        <v>0</v>
      </c>
      <c r="P169" s="152"/>
      <c r="Q169" s="77">
        <f t="shared" si="128"/>
        <v>0</v>
      </c>
      <c r="R169" s="152"/>
      <c r="S169" s="77">
        <f t="shared" si="129"/>
        <v>0</v>
      </c>
      <c r="T169" s="152"/>
      <c r="U169" s="77">
        <f t="shared" si="130"/>
        <v>0</v>
      </c>
      <c r="V169" s="152"/>
      <c r="W169" s="77">
        <f t="shared" si="131"/>
        <v>0</v>
      </c>
      <c r="X169" s="63">
        <f t="shared" si="132"/>
        <v>0</v>
      </c>
      <c r="Y169" s="64">
        <f t="shared" si="133"/>
        <v>0</v>
      </c>
    </row>
    <row r="170" spans="1:25" ht="14.25" x14ac:dyDescent="0.15">
      <c r="A170" s="148"/>
      <c r="B170" s="148"/>
      <c r="C170" s="81">
        <v>21</v>
      </c>
      <c r="D170" s="152"/>
      <c r="E170" s="77">
        <f t="shared" si="97"/>
        <v>0</v>
      </c>
      <c r="F170" s="152"/>
      <c r="G170" s="77">
        <f t="shared" si="122"/>
        <v>0</v>
      </c>
      <c r="H170" s="152"/>
      <c r="I170" s="124">
        <f t="shared" si="123"/>
        <v>0</v>
      </c>
      <c r="J170" s="152"/>
      <c r="K170" s="129">
        <f t="shared" si="124"/>
        <v>0</v>
      </c>
      <c r="L170" s="63">
        <f t="shared" si="125"/>
        <v>0</v>
      </c>
      <c r="M170" s="64">
        <f t="shared" si="126"/>
        <v>0</v>
      </c>
      <c r="N170" s="152"/>
      <c r="O170" s="77">
        <f t="shared" si="127"/>
        <v>0</v>
      </c>
      <c r="P170" s="152"/>
      <c r="Q170" s="77">
        <f t="shared" si="128"/>
        <v>0</v>
      </c>
      <c r="R170" s="152"/>
      <c r="S170" s="77">
        <f t="shared" si="129"/>
        <v>0</v>
      </c>
      <c r="T170" s="152"/>
      <c r="U170" s="77">
        <f t="shared" si="130"/>
        <v>0</v>
      </c>
      <c r="V170" s="152"/>
      <c r="W170" s="77">
        <f t="shared" si="131"/>
        <v>0</v>
      </c>
      <c r="X170" s="63">
        <f t="shared" si="132"/>
        <v>0</v>
      </c>
      <c r="Y170" s="64">
        <f t="shared" si="133"/>
        <v>0</v>
      </c>
    </row>
    <row r="171" spans="1:25" ht="14.25" x14ac:dyDescent="0.15">
      <c r="A171" s="148"/>
      <c r="B171" s="148"/>
      <c r="C171" s="81">
        <v>22</v>
      </c>
      <c r="D171" s="152"/>
      <c r="E171" s="77">
        <f t="shared" si="97"/>
        <v>0</v>
      </c>
      <c r="F171" s="152"/>
      <c r="G171" s="77">
        <f t="shared" si="122"/>
        <v>0</v>
      </c>
      <c r="H171" s="152"/>
      <c r="I171" s="124">
        <f t="shared" si="123"/>
        <v>0</v>
      </c>
      <c r="J171" s="152"/>
      <c r="K171" s="129">
        <f t="shared" si="124"/>
        <v>0</v>
      </c>
      <c r="L171" s="63">
        <f t="shared" si="125"/>
        <v>0</v>
      </c>
      <c r="M171" s="64">
        <f t="shared" si="126"/>
        <v>0</v>
      </c>
      <c r="N171" s="152"/>
      <c r="O171" s="77">
        <f t="shared" si="127"/>
        <v>0</v>
      </c>
      <c r="P171" s="152"/>
      <c r="Q171" s="77">
        <f t="shared" si="128"/>
        <v>0</v>
      </c>
      <c r="R171" s="152"/>
      <c r="S171" s="77">
        <f t="shared" si="129"/>
        <v>0</v>
      </c>
      <c r="T171" s="152"/>
      <c r="U171" s="77">
        <f t="shared" si="130"/>
        <v>0</v>
      </c>
      <c r="V171" s="152"/>
      <c r="W171" s="77">
        <f t="shared" si="131"/>
        <v>0</v>
      </c>
      <c r="X171" s="63">
        <f t="shared" si="132"/>
        <v>0</v>
      </c>
      <c r="Y171" s="64">
        <f t="shared" si="133"/>
        <v>0</v>
      </c>
    </row>
    <row r="172" spans="1:25" ht="14.25" x14ac:dyDescent="0.15">
      <c r="A172" s="148"/>
      <c r="B172" s="148"/>
      <c r="C172" s="81">
        <v>23</v>
      </c>
      <c r="D172" s="152"/>
      <c r="E172" s="77">
        <f t="shared" si="97"/>
        <v>0</v>
      </c>
      <c r="F172" s="152"/>
      <c r="G172" s="77">
        <f t="shared" si="122"/>
        <v>0</v>
      </c>
      <c r="H172" s="152"/>
      <c r="I172" s="124">
        <f t="shared" si="123"/>
        <v>0</v>
      </c>
      <c r="J172" s="152"/>
      <c r="K172" s="129">
        <f t="shared" si="124"/>
        <v>0</v>
      </c>
      <c r="L172" s="63">
        <f t="shared" si="125"/>
        <v>0</v>
      </c>
      <c r="M172" s="64">
        <f t="shared" si="126"/>
        <v>0</v>
      </c>
      <c r="N172" s="152"/>
      <c r="O172" s="77">
        <f t="shared" si="127"/>
        <v>0</v>
      </c>
      <c r="P172" s="152"/>
      <c r="Q172" s="77">
        <f t="shared" si="128"/>
        <v>0</v>
      </c>
      <c r="R172" s="152"/>
      <c r="S172" s="77">
        <f t="shared" si="129"/>
        <v>0</v>
      </c>
      <c r="T172" s="152"/>
      <c r="U172" s="77">
        <f t="shared" si="130"/>
        <v>0</v>
      </c>
      <c r="V172" s="152"/>
      <c r="W172" s="77">
        <f t="shared" si="131"/>
        <v>0</v>
      </c>
      <c r="X172" s="63">
        <f t="shared" si="132"/>
        <v>0</v>
      </c>
      <c r="Y172" s="64">
        <f t="shared" si="133"/>
        <v>0</v>
      </c>
    </row>
    <row r="173" spans="1:25" ht="14.25" x14ac:dyDescent="0.15">
      <c r="A173" s="148"/>
      <c r="B173" s="148"/>
      <c r="C173" s="81">
        <v>24</v>
      </c>
      <c r="D173" s="152"/>
      <c r="E173" s="77">
        <f t="shared" si="97"/>
        <v>0</v>
      </c>
      <c r="F173" s="152"/>
      <c r="G173" s="77">
        <f t="shared" si="122"/>
        <v>0</v>
      </c>
      <c r="H173" s="152"/>
      <c r="I173" s="124">
        <f t="shared" si="123"/>
        <v>0</v>
      </c>
      <c r="J173" s="152"/>
      <c r="K173" s="129">
        <f t="shared" si="124"/>
        <v>0</v>
      </c>
      <c r="L173" s="63">
        <f t="shared" si="125"/>
        <v>0</v>
      </c>
      <c r="M173" s="64">
        <f t="shared" si="126"/>
        <v>0</v>
      </c>
      <c r="N173" s="152"/>
      <c r="O173" s="77">
        <f t="shared" si="127"/>
        <v>0</v>
      </c>
      <c r="P173" s="152"/>
      <c r="Q173" s="77">
        <f t="shared" si="128"/>
        <v>0</v>
      </c>
      <c r="R173" s="152"/>
      <c r="S173" s="77">
        <f t="shared" si="129"/>
        <v>0</v>
      </c>
      <c r="T173" s="152"/>
      <c r="U173" s="77">
        <f t="shared" si="130"/>
        <v>0</v>
      </c>
      <c r="V173" s="152"/>
      <c r="W173" s="77">
        <f t="shared" si="131"/>
        <v>0</v>
      </c>
      <c r="X173" s="63">
        <f t="shared" si="132"/>
        <v>0</v>
      </c>
      <c r="Y173" s="64">
        <f t="shared" si="133"/>
        <v>0</v>
      </c>
    </row>
    <row r="174" spans="1:25" ht="14.25" x14ac:dyDescent="0.15">
      <c r="A174" s="148"/>
      <c r="B174" s="148"/>
      <c r="C174" s="81"/>
      <c r="D174" s="152"/>
      <c r="E174" s="77">
        <f t="shared" si="97"/>
        <v>0</v>
      </c>
      <c r="F174" s="152"/>
      <c r="G174" s="77">
        <f t="shared" si="122"/>
        <v>0</v>
      </c>
      <c r="H174" s="152"/>
      <c r="I174" s="124">
        <f t="shared" si="123"/>
        <v>0</v>
      </c>
      <c r="J174" s="152"/>
      <c r="K174" s="129">
        <f t="shared" si="124"/>
        <v>0</v>
      </c>
      <c r="L174" s="63">
        <f t="shared" si="125"/>
        <v>0</v>
      </c>
      <c r="M174" s="64">
        <f t="shared" si="126"/>
        <v>0</v>
      </c>
      <c r="N174" s="152"/>
      <c r="O174" s="77">
        <f t="shared" si="127"/>
        <v>0</v>
      </c>
      <c r="P174" s="152"/>
      <c r="Q174" s="77">
        <f t="shared" si="128"/>
        <v>0</v>
      </c>
      <c r="R174" s="152"/>
      <c r="S174" s="77">
        <f t="shared" si="129"/>
        <v>0</v>
      </c>
      <c r="T174" s="152"/>
      <c r="U174" s="77">
        <f t="shared" si="130"/>
        <v>0</v>
      </c>
      <c r="V174" s="152"/>
      <c r="W174" s="77">
        <f t="shared" si="131"/>
        <v>0</v>
      </c>
      <c r="X174" s="63">
        <f t="shared" si="132"/>
        <v>0</v>
      </c>
      <c r="Y174" s="64">
        <f t="shared" si="133"/>
        <v>0</v>
      </c>
    </row>
    <row r="175" spans="1:25" ht="15" thickBot="1" x14ac:dyDescent="0.2">
      <c r="A175" s="150"/>
      <c r="B175" s="150"/>
      <c r="C175" s="82"/>
      <c r="D175" s="153"/>
      <c r="E175" s="78">
        <f t="shared" si="97"/>
        <v>0</v>
      </c>
      <c r="F175" s="153"/>
      <c r="G175" s="78">
        <f t="shared" si="122"/>
        <v>0</v>
      </c>
      <c r="H175" s="153"/>
      <c r="I175" s="125">
        <f t="shared" si="123"/>
        <v>0</v>
      </c>
      <c r="J175" s="153"/>
      <c r="K175" s="130">
        <f t="shared" si="124"/>
        <v>0</v>
      </c>
      <c r="L175" s="65">
        <f t="shared" si="125"/>
        <v>0</v>
      </c>
      <c r="M175" s="66">
        <f t="shared" si="126"/>
        <v>0</v>
      </c>
      <c r="N175" s="153"/>
      <c r="O175" s="78">
        <f t="shared" si="127"/>
        <v>0</v>
      </c>
      <c r="P175" s="153"/>
      <c r="Q175" s="78">
        <f t="shared" si="128"/>
        <v>0</v>
      </c>
      <c r="R175" s="153"/>
      <c r="S175" s="78">
        <f t="shared" si="129"/>
        <v>0</v>
      </c>
      <c r="T175" s="153"/>
      <c r="U175" s="78">
        <f t="shared" si="130"/>
        <v>0</v>
      </c>
      <c r="V175" s="153"/>
      <c r="W175" s="78">
        <f t="shared" si="131"/>
        <v>0</v>
      </c>
      <c r="X175" s="65">
        <f t="shared" si="132"/>
        <v>0</v>
      </c>
      <c r="Y175" s="66">
        <f t="shared" si="133"/>
        <v>0</v>
      </c>
    </row>
    <row r="176" spans="1:25" ht="15" thickBot="1" x14ac:dyDescent="0.2">
      <c r="A176" s="150"/>
      <c r="B176" s="150"/>
      <c r="C176" s="83"/>
      <c r="D176" s="57"/>
      <c r="E176" s="80">
        <f>SUM(E161:E175)</f>
        <v>0</v>
      </c>
      <c r="F176" s="57"/>
      <c r="G176" s="80">
        <f>SUM(G161:G175)</f>
        <v>0</v>
      </c>
      <c r="H176" s="57"/>
      <c r="I176" s="121">
        <f>SUM(I161:I175)</f>
        <v>0</v>
      </c>
      <c r="J176" s="57"/>
      <c r="K176" s="80">
        <f>SUM(K161:K175)</f>
        <v>0</v>
      </c>
      <c r="L176" s="69" t="s">
        <v>10</v>
      </c>
      <c r="M176" s="70">
        <f>SUM(M161:M175)</f>
        <v>0</v>
      </c>
      <c r="N176" s="57"/>
      <c r="O176" s="80">
        <f>SUM(O161:O175)</f>
        <v>0</v>
      </c>
      <c r="P176" s="57"/>
      <c r="Q176" s="80">
        <f>SUM(Q161:Q175)</f>
        <v>0</v>
      </c>
      <c r="R176" s="57"/>
      <c r="S176" s="80">
        <f>SUM(S161:S175)</f>
        <v>0</v>
      </c>
      <c r="T176" s="57"/>
      <c r="U176" s="80">
        <f>SUM(U161:U175)</f>
        <v>0</v>
      </c>
      <c r="V176" s="57"/>
      <c r="W176" s="80">
        <f>SUM(W161:W175)</f>
        <v>0</v>
      </c>
      <c r="X176" s="69" t="s">
        <v>10</v>
      </c>
      <c r="Y176" s="70">
        <f>SUM(Y161:Y175)</f>
        <v>0</v>
      </c>
    </row>
    <row r="177" spans="1:25" ht="14.25" x14ac:dyDescent="0.15">
      <c r="A177" s="182">
        <v>35</v>
      </c>
      <c r="B177" s="182" t="s">
        <v>30</v>
      </c>
      <c r="C177" s="84">
        <v>0.7</v>
      </c>
      <c r="D177" s="192"/>
      <c r="E177" s="79">
        <f t="shared" si="97"/>
        <v>0</v>
      </c>
      <c r="F177" s="192"/>
      <c r="G177" s="79">
        <f t="shared" ref="G177:G184" si="134">$C177*F177</f>
        <v>0</v>
      </c>
      <c r="H177" s="192"/>
      <c r="I177" s="126">
        <f t="shared" ref="I177:I184" si="135">$C177*H177</f>
        <v>0</v>
      </c>
      <c r="J177" s="192"/>
      <c r="K177" s="131">
        <f t="shared" ref="K177:K184" si="136">$C177*J177</f>
        <v>0</v>
      </c>
      <c r="L177" s="61">
        <f t="shared" ref="L177:L184" si="137">D177+F177+H177+J177</f>
        <v>0</v>
      </c>
      <c r="M177" s="62">
        <f t="shared" ref="M177:M222" si="138">$C177*L177</f>
        <v>0</v>
      </c>
      <c r="N177" s="192"/>
      <c r="O177" s="79">
        <f t="shared" ref="O177:O184" si="139">$C177*N177</f>
        <v>0</v>
      </c>
      <c r="P177" s="192"/>
      <c r="Q177" s="79">
        <f t="shared" ref="Q177:Q184" si="140">$C177*P177</f>
        <v>0</v>
      </c>
      <c r="R177" s="192"/>
      <c r="S177" s="79">
        <f t="shared" ref="S177:S184" si="141">$C177*R177</f>
        <v>0</v>
      </c>
      <c r="T177" s="192"/>
      <c r="U177" s="79">
        <f t="shared" ref="U177:U184" si="142">$C177*T177</f>
        <v>0</v>
      </c>
      <c r="V177" s="192"/>
      <c r="W177" s="79">
        <f t="shared" ref="W177:W184" si="143">$C177*V177</f>
        <v>0</v>
      </c>
      <c r="X177" s="61">
        <f t="shared" ref="X177:X184" si="144">D177+F177+H177+J177+N177+P177+R177+T177+V177</f>
        <v>0</v>
      </c>
      <c r="Y177" s="62">
        <f t="shared" ref="Y177:Y184" si="145">$C177*X177</f>
        <v>0</v>
      </c>
    </row>
    <row r="178" spans="1:25" ht="14.25" x14ac:dyDescent="0.15">
      <c r="A178" s="180"/>
      <c r="B178" s="180" t="s">
        <v>161</v>
      </c>
      <c r="C178" s="81">
        <v>0.9</v>
      </c>
      <c r="D178" s="190"/>
      <c r="E178" s="77">
        <f t="shared" si="97"/>
        <v>0</v>
      </c>
      <c r="F178" s="190"/>
      <c r="G178" s="77">
        <f t="shared" si="134"/>
        <v>0</v>
      </c>
      <c r="H178" s="190"/>
      <c r="I178" s="124">
        <f t="shared" si="135"/>
        <v>0</v>
      </c>
      <c r="J178" s="190"/>
      <c r="K178" s="129">
        <f t="shared" si="136"/>
        <v>0</v>
      </c>
      <c r="L178" s="63">
        <f t="shared" si="137"/>
        <v>0</v>
      </c>
      <c r="M178" s="64">
        <f t="shared" si="138"/>
        <v>0</v>
      </c>
      <c r="N178" s="190"/>
      <c r="O178" s="77">
        <f t="shared" si="139"/>
        <v>0</v>
      </c>
      <c r="P178" s="190"/>
      <c r="Q178" s="77">
        <f t="shared" si="140"/>
        <v>0</v>
      </c>
      <c r="R178" s="190"/>
      <c r="S178" s="77">
        <f t="shared" si="141"/>
        <v>0</v>
      </c>
      <c r="T178" s="190"/>
      <c r="U178" s="77">
        <f t="shared" si="142"/>
        <v>0</v>
      </c>
      <c r="V178" s="190"/>
      <c r="W178" s="77">
        <f t="shared" si="143"/>
        <v>0</v>
      </c>
      <c r="X178" s="63">
        <f t="shared" si="144"/>
        <v>0</v>
      </c>
      <c r="Y178" s="64">
        <f t="shared" si="145"/>
        <v>0</v>
      </c>
    </row>
    <row r="179" spans="1:25" ht="14.25" x14ac:dyDescent="0.15">
      <c r="A179" s="180"/>
      <c r="B179" s="180"/>
      <c r="C179" s="81">
        <v>1</v>
      </c>
      <c r="D179" s="190"/>
      <c r="E179" s="77">
        <f t="shared" si="97"/>
        <v>0</v>
      </c>
      <c r="F179" s="190"/>
      <c r="G179" s="77">
        <f t="shared" si="134"/>
        <v>0</v>
      </c>
      <c r="H179" s="190"/>
      <c r="I179" s="124">
        <f t="shared" si="135"/>
        <v>0</v>
      </c>
      <c r="J179" s="190"/>
      <c r="K179" s="129">
        <f t="shared" si="136"/>
        <v>0</v>
      </c>
      <c r="L179" s="63">
        <f t="shared" si="137"/>
        <v>0</v>
      </c>
      <c r="M179" s="64">
        <f t="shared" si="138"/>
        <v>0</v>
      </c>
      <c r="N179" s="190"/>
      <c r="O179" s="77">
        <f t="shared" si="139"/>
        <v>0</v>
      </c>
      <c r="P179" s="190"/>
      <c r="Q179" s="77">
        <f t="shared" si="140"/>
        <v>0</v>
      </c>
      <c r="R179" s="190"/>
      <c r="S179" s="77">
        <f t="shared" si="141"/>
        <v>0</v>
      </c>
      <c r="T179" s="190"/>
      <c r="U179" s="77">
        <f t="shared" si="142"/>
        <v>0</v>
      </c>
      <c r="V179" s="190"/>
      <c r="W179" s="77">
        <f t="shared" si="143"/>
        <v>0</v>
      </c>
      <c r="X179" s="63">
        <f t="shared" si="144"/>
        <v>0</v>
      </c>
      <c r="Y179" s="64">
        <f t="shared" si="145"/>
        <v>0</v>
      </c>
    </row>
    <row r="180" spans="1:25" ht="14.25" x14ac:dyDescent="0.15">
      <c r="A180" s="180"/>
      <c r="B180" s="180"/>
      <c r="C180" s="81">
        <v>1.1000000000000001</v>
      </c>
      <c r="D180" s="190"/>
      <c r="E180" s="77">
        <f t="shared" si="97"/>
        <v>0</v>
      </c>
      <c r="F180" s="190"/>
      <c r="G180" s="77">
        <f t="shared" si="134"/>
        <v>0</v>
      </c>
      <c r="H180" s="190"/>
      <c r="I180" s="124">
        <f t="shared" si="135"/>
        <v>0</v>
      </c>
      <c r="J180" s="190"/>
      <c r="K180" s="129">
        <f t="shared" si="136"/>
        <v>0</v>
      </c>
      <c r="L180" s="63">
        <f t="shared" si="137"/>
        <v>0</v>
      </c>
      <c r="M180" s="64">
        <f t="shared" si="138"/>
        <v>0</v>
      </c>
      <c r="N180" s="190"/>
      <c r="O180" s="77">
        <f t="shared" si="139"/>
        <v>0</v>
      </c>
      <c r="P180" s="190"/>
      <c r="Q180" s="77">
        <f t="shared" si="140"/>
        <v>0</v>
      </c>
      <c r="R180" s="190"/>
      <c r="S180" s="77">
        <f t="shared" si="141"/>
        <v>0</v>
      </c>
      <c r="T180" s="190"/>
      <c r="U180" s="77">
        <f t="shared" si="142"/>
        <v>0</v>
      </c>
      <c r="V180" s="190"/>
      <c r="W180" s="77">
        <f t="shared" si="143"/>
        <v>0</v>
      </c>
      <c r="X180" s="63">
        <f t="shared" si="144"/>
        <v>0</v>
      </c>
      <c r="Y180" s="64">
        <f t="shared" si="145"/>
        <v>0</v>
      </c>
    </row>
    <row r="181" spans="1:25" ht="14.25" x14ac:dyDescent="0.15">
      <c r="A181" s="180"/>
      <c r="B181" s="180"/>
      <c r="C181" s="81">
        <v>1.2</v>
      </c>
      <c r="D181" s="190"/>
      <c r="E181" s="77">
        <f t="shared" si="97"/>
        <v>0</v>
      </c>
      <c r="F181" s="190"/>
      <c r="G181" s="77">
        <f t="shared" si="134"/>
        <v>0</v>
      </c>
      <c r="H181" s="190"/>
      <c r="I181" s="124">
        <f t="shared" si="135"/>
        <v>0</v>
      </c>
      <c r="J181" s="190"/>
      <c r="K181" s="129">
        <f t="shared" si="136"/>
        <v>0</v>
      </c>
      <c r="L181" s="63">
        <f t="shared" si="137"/>
        <v>0</v>
      </c>
      <c r="M181" s="64">
        <f t="shared" si="138"/>
        <v>0</v>
      </c>
      <c r="N181" s="190"/>
      <c r="O181" s="77">
        <f t="shared" si="139"/>
        <v>0</v>
      </c>
      <c r="P181" s="190"/>
      <c r="Q181" s="77">
        <f t="shared" si="140"/>
        <v>0</v>
      </c>
      <c r="R181" s="190"/>
      <c r="S181" s="77">
        <f t="shared" si="141"/>
        <v>0</v>
      </c>
      <c r="T181" s="190"/>
      <c r="U181" s="77">
        <f t="shared" si="142"/>
        <v>0</v>
      </c>
      <c r="V181" s="190"/>
      <c r="W181" s="77">
        <f t="shared" si="143"/>
        <v>0</v>
      </c>
      <c r="X181" s="63">
        <f t="shared" si="144"/>
        <v>0</v>
      </c>
      <c r="Y181" s="64">
        <f t="shared" si="145"/>
        <v>0</v>
      </c>
    </row>
    <row r="182" spans="1:25" ht="14.25" x14ac:dyDescent="0.15">
      <c r="A182" s="180"/>
      <c r="B182" s="180"/>
      <c r="C182" s="81"/>
      <c r="D182" s="190"/>
      <c r="E182" s="77">
        <f t="shared" ref="E182:E222" si="146">$C182*D182</f>
        <v>0</v>
      </c>
      <c r="F182" s="190"/>
      <c r="G182" s="77">
        <f t="shared" si="134"/>
        <v>0</v>
      </c>
      <c r="H182" s="190"/>
      <c r="I182" s="124">
        <f t="shared" si="135"/>
        <v>0</v>
      </c>
      <c r="J182" s="190"/>
      <c r="K182" s="129">
        <f t="shared" si="136"/>
        <v>0</v>
      </c>
      <c r="L182" s="63">
        <f t="shared" si="137"/>
        <v>0</v>
      </c>
      <c r="M182" s="64">
        <f t="shared" si="138"/>
        <v>0</v>
      </c>
      <c r="N182" s="190"/>
      <c r="O182" s="77">
        <f t="shared" si="139"/>
        <v>0</v>
      </c>
      <c r="P182" s="190"/>
      <c r="Q182" s="77">
        <f t="shared" si="140"/>
        <v>0</v>
      </c>
      <c r="R182" s="190"/>
      <c r="S182" s="77">
        <f t="shared" si="141"/>
        <v>0</v>
      </c>
      <c r="T182" s="190"/>
      <c r="U182" s="77">
        <f t="shared" si="142"/>
        <v>0</v>
      </c>
      <c r="V182" s="190"/>
      <c r="W182" s="77">
        <f t="shared" si="143"/>
        <v>0</v>
      </c>
      <c r="X182" s="63">
        <f t="shared" si="144"/>
        <v>0</v>
      </c>
      <c r="Y182" s="64">
        <f t="shared" si="145"/>
        <v>0</v>
      </c>
    </row>
    <row r="183" spans="1:25" ht="14.25" x14ac:dyDescent="0.15">
      <c r="A183" s="180"/>
      <c r="B183" s="180"/>
      <c r="C183" s="81"/>
      <c r="D183" s="190"/>
      <c r="E183" s="77">
        <f t="shared" si="146"/>
        <v>0</v>
      </c>
      <c r="F183" s="190"/>
      <c r="G183" s="77">
        <f t="shared" si="134"/>
        <v>0</v>
      </c>
      <c r="H183" s="190"/>
      <c r="I183" s="124">
        <f t="shared" si="135"/>
        <v>0</v>
      </c>
      <c r="J183" s="190"/>
      <c r="K183" s="129">
        <f t="shared" si="136"/>
        <v>0</v>
      </c>
      <c r="L183" s="63">
        <f t="shared" si="137"/>
        <v>0</v>
      </c>
      <c r="M183" s="64">
        <f t="shared" si="138"/>
        <v>0</v>
      </c>
      <c r="N183" s="190"/>
      <c r="O183" s="77">
        <f t="shared" si="139"/>
        <v>0</v>
      </c>
      <c r="P183" s="190"/>
      <c r="Q183" s="77">
        <f t="shared" si="140"/>
        <v>0</v>
      </c>
      <c r="R183" s="190"/>
      <c r="S183" s="77">
        <f t="shared" si="141"/>
        <v>0</v>
      </c>
      <c r="T183" s="190"/>
      <c r="U183" s="77">
        <f t="shared" si="142"/>
        <v>0</v>
      </c>
      <c r="V183" s="190"/>
      <c r="W183" s="77">
        <f t="shared" si="143"/>
        <v>0</v>
      </c>
      <c r="X183" s="63">
        <f t="shared" si="144"/>
        <v>0</v>
      </c>
      <c r="Y183" s="64">
        <f t="shared" si="145"/>
        <v>0</v>
      </c>
    </row>
    <row r="184" spans="1:25" ht="15" thickBot="1" x14ac:dyDescent="0.2">
      <c r="A184" s="181"/>
      <c r="B184" s="181"/>
      <c r="C184" s="87"/>
      <c r="D184" s="193"/>
      <c r="E184" s="78">
        <f t="shared" si="146"/>
        <v>0</v>
      </c>
      <c r="F184" s="193"/>
      <c r="G184" s="78">
        <f t="shared" si="134"/>
        <v>0</v>
      </c>
      <c r="H184" s="193"/>
      <c r="I184" s="125">
        <f t="shared" si="135"/>
        <v>0</v>
      </c>
      <c r="J184" s="193"/>
      <c r="K184" s="130">
        <f t="shared" si="136"/>
        <v>0</v>
      </c>
      <c r="L184" s="73">
        <f t="shared" si="137"/>
        <v>0</v>
      </c>
      <c r="M184" s="74">
        <f t="shared" si="138"/>
        <v>0</v>
      </c>
      <c r="N184" s="193"/>
      <c r="O184" s="78">
        <f t="shared" si="139"/>
        <v>0</v>
      </c>
      <c r="P184" s="193"/>
      <c r="Q184" s="78">
        <f t="shared" si="140"/>
        <v>0</v>
      </c>
      <c r="R184" s="193"/>
      <c r="S184" s="78">
        <f t="shared" si="141"/>
        <v>0</v>
      </c>
      <c r="T184" s="193"/>
      <c r="U184" s="78">
        <f t="shared" si="142"/>
        <v>0</v>
      </c>
      <c r="V184" s="193"/>
      <c r="W184" s="78">
        <f t="shared" si="143"/>
        <v>0</v>
      </c>
      <c r="X184" s="73">
        <f t="shared" si="144"/>
        <v>0</v>
      </c>
      <c r="Y184" s="74">
        <f t="shared" si="145"/>
        <v>0</v>
      </c>
    </row>
    <row r="185" spans="1:25" ht="15" thickBot="1" x14ac:dyDescent="0.2">
      <c r="A185" s="183"/>
      <c r="B185" s="183"/>
      <c r="C185" s="85"/>
      <c r="D185" s="58"/>
      <c r="E185" s="80">
        <f>SUM(E177:E184)</f>
        <v>0</v>
      </c>
      <c r="F185" s="58"/>
      <c r="G185" s="80">
        <f>SUM(G177:G184)</f>
        <v>0</v>
      </c>
      <c r="H185" s="58"/>
      <c r="I185" s="121">
        <f>SUM(I177:I184)</f>
        <v>0</v>
      </c>
      <c r="J185" s="58"/>
      <c r="K185" s="80">
        <f>SUM(K177:K184)</f>
        <v>0</v>
      </c>
      <c r="L185" s="69" t="s">
        <v>10</v>
      </c>
      <c r="M185" s="70">
        <f>SUM(M177:M184)</f>
        <v>0</v>
      </c>
      <c r="N185" s="58"/>
      <c r="O185" s="80">
        <f>SUM(O177:O184)</f>
        <v>0</v>
      </c>
      <c r="P185" s="58"/>
      <c r="Q185" s="80">
        <f>SUM(Q177:Q184)</f>
        <v>0</v>
      </c>
      <c r="R185" s="58"/>
      <c r="S185" s="80">
        <f>SUM(S177:S184)</f>
        <v>0</v>
      </c>
      <c r="T185" s="58"/>
      <c r="U185" s="80">
        <f>SUM(U177:U184)</f>
        <v>0</v>
      </c>
      <c r="V185" s="58"/>
      <c r="W185" s="80">
        <f>SUM(W177:W184)</f>
        <v>0</v>
      </c>
      <c r="X185" s="69" t="s">
        <v>10</v>
      </c>
      <c r="Y185" s="70">
        <f>SUM(Y177:Y184)</f>
        <v>0</v>
      </c>
    </row>
    <row r="186" spans="1:25" ht="14.25" x14ac:dyDescent="0.15">
      <c r="A186" s="149">
        <v>36</v>
      </c>
      <c r="B186" s="149" t="s">
        <v>31</v>
      </c>
      <c r="C186" s="86">
        <v>0.3</v>
      </c>
      <c r="D186" s="151"/>
      <c r="E186" s="79">
        <f t="shared" si="146"/>
        <v>0</v>
      </c>
      <c r="F186" s="151"/>
      <c r="G186" s="79">
        <f t="shared" ref="G186:G195" si="147">$C186*F186</f>
        <v>0</v>
      </c>
      <c r="H186" s="151"/>
      <c r="I186" s="126">
        <f t="shared" ref="I186:I195" si="148">$C186*H186</f>
        <v>0</v>
      </c>
      <c r="J186" s="151"/>
      <c r="K186" s="131">
        <f t="shared" ref="K186:K195" si="149">$C186*J186</f>
        <v>0</v>
      </c>
      <c r="L186" s="71">
        <f t="shared" ref="L186:L195" si="150">D186+F186+H186+J186</f>
        <v>0</v>
      </c>
      <c r="M186" s="72">
        <f t="shared" si="138"/>
        <v>0</v>
      </c>
      <c r="N186" s="151"/>
      <c r="O186" s="79">
        <f t="shared" ref="O186:O195" si="151">$C186*N186</f>
        <v>0</v>
      </c>
      <c r="P186" s="151"/>
      <c r="Q186" s="79">
        <f t="shared" ref="Q186:Q195" si="152">$C186*P186</f>
        <v>0</v>
      </c>
      <c r="R186" s="151"/>
      <c r="S186" s="79">
        <f t="shared" ref="S186:S195" si="153">$C186*R186</f>
        <v>0</v>
      </c>
      <c r="T186" s="151"/>
      <c r="U186" s="79">
        <f t="shared" ref="U186:U195" si="154">$C186*T186</f>
        <v>0</v>
      </c>
      <c r="V186" s="151"/>
      <c r="W186" s="79">
        <f t="shared" ref="W186:W195" si="155">$C186*V186</f>
        <v>0</v>
      </c>
      <c r="X186" s="71">
        <f t="shared" ref="X186:X195" si="156">D186+F186+H186+J186+N186+P186+R186+T186+V186</f>
        <v>0</v>
      </c>
      <c r="Y186" s="72">
        <f t="shared" ref="Y186:Y195" si="157">$C186*X186</f>
        <v>0</v>
      </c>
    </row>
    <row r="187" spans="1:25" ht="14.25" x14ac:dyDescent="0.15">
      <c r="A187" s="148"/>
      <c r="B187" s="148"/>
      <c r="C187" s="81">
        <v>0.5</v>
      </c>
      <c r="D187" s="152"/>
      <c r="E187" s="77">
        <f t="shared" si="146"/>
        <v>0</v>
      </c>
      <c r="F187" s="152"/>
      <c r="G187" s="77">
        <f t="shared" si="147"/>
        <v>0</v>
      </c>
      <c r="H187" s="152"/>
      <c r="I187" s="124">
        <f t="shared" si="148"/>
        <v>0</v>
      </c>
      <c r="J187" s="152"/>
      <c r="K187" s="129">
        <f t="shared" si="149"/>
        <v>0</v>
      </c>
      <c r="L187" s="63">
        <f t="shared" si="150"/>
        <v>0</v>
      </c>
      <c r="M187" s="64">
        <f t="shared" si="138"/>
        <v>0</v>
      </c>
      <c r="N187" s="152"/>
      <c r="O187" s="77">
        <f t="shared" si="151"/>
        <v>0</v>
      </c>
      <c r="P187" s="152"/>
      <c r="Q187" s="77">
        <f t="shared" si="152"/>
        <v>0</v>
      </c>
      <c r="R187" s="152"/>
      <c r="S187" s="77">
        <f t="shared" si="153"/>
        <v>0</v>
      </c>
      <c r="T187" s="152"/>
      <c r="U187" s="77">
        <f t="shared" si="154"/>
        <v>0</v>
      </c>
      <c r="V187" s="152"/>
      <c r="W187" s="77">
        <f t="shared" si="155"/>
        <v>0</v>
      </c>
      <c r="X187" s="63">
        <f t="shared" si="156"/>
        <v>0</v>
      </c>
      <c r="Y187" s="64">
        <f t="shared" si="157"/>
        <v>0</v>
      </c>
    </row>
    <row r="188" spans="1:25" ht="14.25" x14ac:dyDescent="0.15">
      <c r="A188" s="148"/>
      <c r="B188" s="148"/>
      <c r="C188" s="81">
        <v>4</v>
      </c>
      <c r="D188" s="152"/>
      <c r="E188" s="77">
        <f t="shared" si="146"/>
        <v>0</v>
      </c>
      <c r="F188" s="152"/>
      <c r="G188" s="77">
        <f t="shared" si="147"/>
        <v>0</v>
      </c>
      <c r="H188" s="152"/>
      <c r="I188" s="124">
        <f t="shared" si="148"/>
        <v>0</v>
      </c>
      <c r="J188" s="152"/>
      <c r="K188" s="129">
        <f t="shared" si="149"/>
        <v>0</v>
      </c>
      <c r="L188" s="63">
        <f t="shared" si="150"/>
        <v>0</v>
      </c>
      <c r="M188" s="64">
        <f t="shared" si="138"/>
        <v>0</v>
      </c>
      <c r="N188" s="152"/>
      <c r="O188" s="77">
        <f t="shared" si="151"/>
        <v>0</v>
      </c>
      <c r="P188" s="152"/>
      <c r="Q188" s="77">
        <f t="shared" si="152"/>
        <v>0</v>
      </c>
      <c r="R188" s="152"/>
      <c r="S188" s="77">
        <f t="shared" si="153"/>
        <v>0</v>
      </c>
      <c r="T188" s="152"/>
      <c r="U188" s="77">
        <f t="shared" si="154"/>
        <v>0</v>
      </c>
      <c r="V188" s="152"/>
      <c r="W188" s="77">
        <f t="shared" si="155"/>
        <v>0</v>
      </c>
      <c r="X188" s="63">
        <f t="shared" si="156"/>
        <v>0</v>
      </c>
      <c r="Y188" s="64">
        <f t="shared" si="157"/>
        <v>0</v>
      </c>
    </row>
    <row r="189" spans="1:25" ht="14.25" x14ac:dyDescent="0.15">
      <c r="A189" s="148"/>
      <c r="B189" s="148"/>
      <c r="C189" s="81"/>
      <c r="D189" s="152"/>
      <c r="E189" s="77">
        <f t="shared" si="146"/>
        <v>0</v>
      </c>
      <c r="F189" s="152"/>
      <c r="G189" s="77">
        <f t="shared" si="147"/>
        <v>0</v>
      </c>
      <c r="H189" s="152"/>
      <c r="I189" s="124">
        <f t="shared" si="148"/>
        <v>0</v>
      </c>
      <c r="J189" s="152"/>
      <c r="K189" s="129">
        <f t="shared" si="149"/>
        <v>0</v>
      </c>
      <c r="L189" s="63">
        <f t="shared" si="150"/>
        <v>0</v>
      </c>
      <c r="M189" s="64">
        <f t="shared" si="138"/>
        <v>0</v>
      </c>
      <c r="N189" s="152"/>
      <c r="O189" s="77">
        <f t="shared" si="151"/>
        <v>0</v>
      </c>
      <c r="P189" s="152"/>
      <c r="Q189" s="77">
        <f t="shared" si="152"/>
        <v>0</v>
      </c>
      <c r="R189" s="152"/>
      <c r="S189" s="77">
        <f t="shared" si="153"/>
        <v>0</v>
      </c>
      <c r="T189" s="152"/>
      <c r="U189" s="77">
        <f t="shared" si="154"/>
        <v>0</v>
      </c>
      <c r="V189" s="152"/>
      <c r="W189" s="77">
        <f t="shared" si="155"/>
        <v>0</v>
      </c>
      <c r="X189" s="63">
        <f t="shared" si="156"/>
        <v>0</v>
      </c>
      <c r="Y189" s="64">
        <f t="shared" si="157"/>
        <v>0</v>
      </c>
    </row>
    <row r="190" spans="1:25" ht="14.25" x14ac:dyDescent="0.15">
      <c r="A190" s="148"/>
      <c r="B190" s="148"/>
      <c r="C190" s="81"/>
      <c r="D190" s="152"/>
      <c r="E190" s="77">
        <f t="shared" si="146"/>
        <v>0</v>
      </c>
      <c r="F190" s="152"/>
      <c r="G190" s="77">
        <f t="shared" si="147"/>
        <v>0</v>
      </c>
      <c r="H190" s="152"/>
      <c r="I190" s="124">
        <f t="shared" si="148"/>
        <v>0</v>
      </c>
      <c r="J190" s="152"/>
      <c r="K190" s="129">
        <f t="shared" si="149"/>
        <v>0</v>
      </c>
      <c r="L190" s="63">
        <f t="shared" si="150"/>
        <v>0</v>
      </c>
      <c r="M190" s="64">
        <f t="shared" si="138"/>
        <v>0</v>
      </c>
      <c r="N190" s="152"/>
      <c r="O190" s="77">
        <f t="shared" si="151"/>
        <v>0</v>
      </c>
      <c r="P190" s="152"/>
      <c r="Q190" s="77">
        <f t="shared" si="152"/>
        <v>0</v>
      </c>
      <c r="R190" s="152"/>
      <c r="S190" s="77">
        <f t="shared" si="153"/>
        <v>0</v>
      </c>
      <c r="T190" s="152"/>
      <c r="U190" s="77">
        <f t="shared" si="154"/>
        <v>0</v>
      </c>
      <c r="V190" s="152"/>
      <c r="W190" s="77">
        <f t="shared" si="155"/>
        <v>0</v>
      </c>
      <c r="X190" s="63">
        <f t="shared" si="156"/>
        <v>0</v>
      </c>
      <c r="Y190" s="64">
        <f t="shared" si="157"/>
        <v>0</v>
      </c>
    </row>
    <row r="191" spans="1:25" ht="14.25" x14ac:dyDescent="0.15">
      <c r="A191" s="148"/>
      <c r="B191" s="148"/>
      <c r="C191" s="81"/>
      <c r="D191" s="152"/>
      <c r="E191" s="77">
        <f t="shared" si="146"/>
        <v>0</v>
      </c>
      <c r="F191" s="152"/>
      <c r="G191" s="77">
        <f t="shared" si="147"/>
        <v>0</v>
      </c>
      <c r="H191" s="152"/>
      <c r="I191" s="124">
        <f t="shared" si="148"/>
        <v>0</v>
      </c>
      <c r="J191" s="152"/>
      <c r="K191" s="129">
        <f t="shared" si="149"/>
        <v>0</v>
      </c>
      <c r="L191" s="63">
        <f t="shared" si="150"/>
        <v>0</v>
      </c>
      <c r="M191" s="64">
        <f t="shared" si="138"/>
        <v>0</v>
      </c>
      <c r="N191" s="152"/>
      <c r="O191" s="77">
        <f t="shared" si="151"/>
        <v>0</v>
      </c>
      <c r="P191" s="152"/>
      <c r="Q191" s="77">
        <f t="shared" si="152"/>
        <v>0</v>
      </c>
      <c r="R191" s="152"/>
      <c r="S191" s="77">
        <f t="shared" si="153"/>
        <v>0</v>
      </c>
      <c r="T191" s="152"/>
      <c r="U191" s="77">
        <f t="shared" si="154"/>
        <v>0</v>
      </c>
      <c r="V191" s="152"/>
      <c r="W191" s="77">
        <f t="shared" si="155"/>
        <v>0</v>
      </c>
      <c r="X191" s="63">
        <f t="shared" si="156"/>
        <v>0</v>
      </c>
      <c r="Y191" s="64">
        <f t="shared" si="157"/>
        <v>0</v>
      </c>
    </row>
    <row r="192" spans="1:25" ht="14.25" x14ac:dyDescent="0.15">
      <c r="A192" s="148"/>
      <c r="B192" s="148"/>
      <c r="C192" s="81"/>
      <c r="D192" s="152"/>
      <c r="E192" s="77">
        <f t="shared" si="146"/>
        <v>0</v>
      </c>
      <c r="F192" s="152"/>
      <c r="G192" s="77">
        <f t="shared" si="147"/>
        <v>0</v>
      </c>
      <c r="H192" s="152"/>
      <c r="I192" s="124">
        <f t="shared" si="148"/>
        <v>0</v>
      </c>
      <c r="J192" s="152"/>
      <c r="K192" s="129">
        <f t="shared" si="149"/>
        <v>0</v>
      </c>
      <c r="L192" s="63">
        <f t="shared" si="150"/>
        <v>0</v>
      </c>
      <c r="M192" s="64">
        <f t="shared" si="138"/>
        <v>0</v>
      </c>
      <c r="N192" s="152"/>
      <c r="O192" s="77">
        <f t="shared" si="151"/>
        <v>0</v>
      </c>
      <c r="P192" s="152"/>
      <c r="Q192" s="77">
        <f t="shared" si="152"/>
        <v>0</v>
      </c>
      <c r="R192" s="152"/>
      <c r="S192" s="77">
        <f t="shared" si="153"/>
        <v>0</v>
      </c>
      <c r="T192" s="152"/>
      <c r="U192" s="77">
        <f t="shared" si="154"/>
        <v>0</v>
      </c>
      <c r="V192" s="152"/>
      <c r="W192" s="77">
        <f t="shared" si="155"/>
        <v>0</v>
      </c>
      <c r="X192" s="63">
        <f t="shared" si="156"/>
        <v>0</v>
      </c>
      <c r="Y192" s="64">
        <f t="shared" si="157"/>
        <v>0</v>
      </c>
    </row>
    <row r="193" spans="1:25" ht="14.25" x14ac:dyDescent="0.15">
      <c r="A193" s="148"/>
      <c r="B193" s="148"/>
      <c r="C193" s="81"/>
      <c r="D193" s="152"/>
      <c r="E193" s="77">
        <f t="shared" si="146"/>
        <v>0</v>
      </c>
      <c r="F193" s="152"/>
      <c r="G193" s="77">
        <f t="shared" si="147"/>
        <v>0</v>
      </c>
      <c r="H193" s="152"/>
      <c r="I193" s="124">
        <f t="shared" si="148"/>
        <v>0</v>
      </c>
      <c r="J193" s="152"/>
      <c r="K193" s="129">
        <f t="shared" si="149"/>
        <v>0</v>
      </c>
      <c r="L193" s="63">
        <f t="shared" si="150"/>
        <v>0</v>
      </c>
      <c r="M193" s="64">
        <f t="shared" si="138"/>
        <v>0</v>
      </c>
      <c r="N193" s="152"/>
      <c r="O193" s="77">
        <f t="shared" si="151"/>
        <v>0</v>
      </c>
      <c r="P193" s="152"/>
      <c r="Q193" s="77">
        <f t="shared" si="152"/>
        <v>0</v>
      </c>
      <c r="R193" s="152"/>
      <c r="S193" s="77">
        <f t="shared" si="153"/>
        <v>0</v>
      </c>
      <c r="T193" s="152"/>
      <c r="U193" s="77">
        <f t="shared" si="154"/>
        <v>0</v>
      </c>
      <c r="V193" s="152"/>
      <c r="W193" s="77">
        <f t="shared" si="155"/>
        <v>0</v>
      </c>
      <c r="X193" s="63">
        <f t="shared" si="156"/>
        <v>0</v>
      </c>
      <c r="Y193" s="64">
        <f t="shared" si="157"/>
        <v>0</v>
      </c>
    </row>
    <row r="194" spans="1:25" ht="14.25" x14ac:dyDescent="0.15">
      <c r="A194" s="148"/>
      <c r="B194" s="148"/>
      <c r="C194" s="81"/>
      <c r="D194" s="152"/>
      <c r="E194" s="77">
        <f t="shared" si="146"/>
        <v>0</v>
      </c>
      <c r="F194" s="152"/>
      <c r="G194" s="77">
        <f t="shared" si="147"/>
        <v>0</v>
      </c>
      <c r="H194" s="152"/>
      <c r="I194" s="124">
        <f t="shared" si="148"/>
        <v>0</v>
      </c>
      <c r="J194" s="152"/>
      <c r="K194" s="129">
        <f t="shared" si="149"/>
        <v>0</v>
      </c>
      <c r="L194" s="63">
        <f t="shared" si="150"/>
        <v>0</v>
      </c>
      <c r="M194" s="64">
        <f t="shared" si="138"/>
        <v>0</v>
      </c>
      <c r="N194" s="152"/>
      <c r="O194" s="77">
        <f t="shared" si="151"/>
        <v>0</v>
      </c>
      <c r="P194" s="152"/>
      <c r="Q194" s="77">
        <f t="shared" si="152"/>
        <v>0</v>
      </c>
      <c r="R194" s="152"/>
      <c r="S194" s="77">
        <f t="shared" si="153"/>
        <v>0</v>
      </c>
      <c r="T194" s="152"/>
      <c r="U194" s="77">
        <f t="shared" si="154"/>
        <v>0</v>
      </c>
      <c r="V194" s="152"/>
      <c r="W194" s="77">
        <f t="shared" si="155"/>
        <v>0</v>
      </c>
      <c r="X194" s="63">
        <f t="shared" si="156"/>
        <v>0</v>
      </c>
      <c r="Y194" s="64">
        <f t="shared" si="157"/>
        <v>0</v>
      </c>
    </row>
    <row r="195" spans="1:25" ht="15" thickBot="1" x14ac:dyDescent="0.2">
      <c r="A195" s="150"/>
      <c r="B195" s="150"/>
      <c r="C195" s="82"/>
      <c r="D195" s="153"/>
      <c r="E195" s="78">
        <f t="shared" si="146"/>
        <v>0</v>
      </c>
      <c r="F195" s="153"/>
      <c r="G195" s="78">
        <f t="shared" si="147"/>
        <v>0</v>
      </c>
      <c r="H195" s="153"/>
      <c r="I195" s="125">
        <f t="shared" si="148"/>
        <v>0</v>
      </c>
      <c r="J195" s="153"/>
      <c r="K195" s="130">
        <f t="shared" si="149"/>
        <v>0</v>
      </c>
      <c r="L195" s="65">
        <f t="shared" si="150"/>
        <v>0</v>
      </c>
      <c r="M195" s="66">
        <f t="shared" si="138"/>
        <v>0</v>
      </c>
      <c r="N195" s="153"/>
      <c r="O195" s="78">
        <f t="shared" si="151"/>
        <v>0</v>
      </c>
      <c r="P195" s="153"/>
      <c r="Q195" s="78">
        <f t="shared" si="152"/>
        <v>0</v>
      </c>
      <c r="R195" s="153"/>
      <c r="S195" s="78">
        <f t="shared" si="153"/>
        <v>0</v>
      </c>
      <c r="T195" s="153"/>
      <c r="U195" s="78">
        <f t="shared" si="154"/>
        <v>0</v>
      </c>
      <c r="V195" s="153"/>
      <c r="W195" s="78">
        <f t="shared" si="155"/>
        <v>0</v>
      </c>
      <c r="X195" s="65">
        <f t="shared" si="156"/>
        <v>0</v>
      </c>
      <c r="Y195" s="66">
        <f t="shared" si="157"/>
        <v>0</v>
      </c>
    </row>
    <row r="196" spans="1:25" ht="15" thickBot="1" x14ac:dyDescent="0.2">
      <c r="A196" s="150"/>
      <c r="B196" s="150"/>
      <c r="C196" s="83"/>
      <c r="D196" s="57"/>
      <c r="E196" s="80">
        <f>SUM(E186:E195)</f>
        <v>0</v>
      </c>
      <c r="F196" s="57"/>
      <c r="G196" s="80">
        <f>SUM(G186:G195)</f>
        <v>0</v>
      </c>
      <c r="H196" s="57"/>
      <c r="I196" s="121">
        <f>SUM(I186:I195)</f>
        <v>0</v>
      </c>
      <c r="J196" s="57"/>
      <c r="K196" s="80">
        <f>SUM(K186:K195)</f>
        <v>0</v>
      </c>
      <c r="L196" s="69" t="s">
        <v>10</v>
      </c>
      <c r="M196" s="70">
        <f>SUM(M186:M195)</f>
        <v>0</v>
      </c>
      <c r="N196" s="57"/>
      <c r="O196" s="80">
        <f>SUM(O186:O195)</f>
        <v>0</v>
      </c>
      <c r="P196" s="57"/>
      <c r="Q196" s="80">
        <f>SUM(Q186:Q195)</f>
        <v>0</v>
      </c>
      <c r="R196" s="57"/>
      <c r="S196" s="80">
        <f>SUM(S186:S195)</f>
        <v>0</v>
      </c>
      <c r="T196" s="57"/>
      <c r="U196" s="80">
        <f>SUM(U186:U195)</f>
        <v>0</v>
      </c>
      <c r="V196" s="57"/>
      <c r="W196" s="80">
        <f>SUM(W186:W195)</f>
        <v>0</v>
      </c>
      <c r="X196" s="69" t="s">
        <v>10</v>
      </c>
      <c r="Y196" s="70">
        <f>SUM(Y186:Y195)</f>
        <v>0</v>
      </c>
    </row>
    <row r="197" spans="1:25" ht="15" customHeight="1" x14ac:dyDescent="0.15">
      <c r="A197" s="182">
        <v>37</v>
      </c>
      <c r="B197" s="182" t="s">
        <v>32</v>
      </c>
      <c r="C197" s="84">
        <v>0.5</v>
      </c>
      <c r="D197" s="192"/>
      <c r="E197" s="79">
        <f t="shared" si="146"/>
        <v>0</v>
      </c>
      <c r="F197" s="192"/>
      <c r="G197" s="79">
        <f>$C197*F197</f>
        <v>0</v>
      </c>
      <c r="H197" s="192"/>
      <c r="I197" s="126">
        <f>$C197*H197</f>
        <v>0</v>
      </c>
      <c r="J197" s="192"/>
      <c r="K197" s="131">
        <f>$C197*J197</f>
        <v>0</v>
      </c>
      <c r="L197" s="61">
        <f>D197+F197+H197+J197</f>
        <v>0</v>
      </c>
      <c r="M197" s="62">
        <f t="shared" si="138"/>
        <v>0</v>
      </c>
      <c r="N197" s="192"/>
      <c r="O197" s="79">
        <f>$C197*N197</f>
        <v>0</v>
      </c>
      <c r="P197" s="192"/>
      <c r="Q197" s="79">
        <f>$C197*P197</f>
        <v>0</v>
      </c>
      <c r="R197" s="192"/>
      <c r="S197" s="79">
        <f>$C197*R197</f>
        <v>0</v>
      </c>
      <c r="T197" s="192"/>
      <c r="U197" s="79">
        <f>$C197*T197</f>
        <v>0</v>
      </c>
      <c r="V197" s="192"/>
      <c r="W197" s="79">
        <f>$C197*V197</f>
        <v>0</v>
      </c>
      <c r="X197" s="61">
        <f>D197+F197+H197+J197+N197+P197+R197+T197+V197</f>
        <v>0</v>
      </c>
      <c r="Y197" s="62">
        <f>$C197*X197</f>
        <v>0</v>
      </c>
    </row>
    <row r="198" spans="1:25" ht="14.25" x14ac:dyDescent="0.15">
      <c r="A198" s="180"/>
      <c r="B198" s="180" t="s">
        <v>162</v>
      </c>
      <c r="C198" s="81">
        <v>1</v>
      </c>
      <c r="D198" s="190"/>
      <c r="E198" s="77">
        <f t="shared" si="146"/>
        <v>0</v>
      </c>
      <c r="F198" s="190"/>
      <c r="G198" s="77">
        <f>$C198*F198</f>
        <v>0</v>
      </c>
      <c r="H198" s="190"/>
      <c r="I198" s="124">
        <f>$C198*H198</f>
        <v>0</v>
      </c>
      <c r="J198" s="190"/>
      <c r="K198" s="129">
        <f>$C198*J198</f>
        <v>0</v>
      </c>
      <c r="L198" s="63">
        <f>D198+F198+H198+J198</f>
        <v>0</v>
      </c>
      <c r="M198" s="64">
        <f t="shared" si="138"/>
        <v>0</v>
      </c>
      <c r="N198" s="190"/>
      <c r="O198" s="77">
        <f>$C198*N198</f>
        <v>0</v>
      </c>
      <c r="P198" s="190"/>
      <c r="Q198" s="77">
        <f>$C198*P198</f>
        <v>0</v>
      </c>
      <c r="R198" s="190"/>
      <c r="S198" s="77">
        <f>$C198*R198</f>
        <v>0</v>
      </c>
      <c r="T198" s="190"/>
      <c r="U198" s="77">
        <f>$C198*T198</f>
        <v>0</v>
      </c>
      <c r="V198" s="190"/>
      <c r="W198" s="77">
        <f>$C198*V198</f>
        <v>0</v>
      </c>
      <c r="X198" s="63">
        <f>D198+F198+H198+J198+N198+P198+R198+T198+V198</f>
        <v>0</v>
      </c>
      <c r="Y198" s="64">
        <f>$C198*X198</f>
        <v>0</v>
      </c>
    </row>
    <row r="199" spans="1:25" ht="14.25" x14ac:dyDescent="0.15">
      <c r="A199" s="180"/>
      <c r="B199" s="180"/>
      <c r="C199" s="81"/>
      <c r="D199" s="190"/>
      <c r="E199" s="77">
        <f t="shared" si="146"/>
        <v>0</v>
      </c>
      <c r="F199" s="190"/>
      <c r="G199" s="77">
        <f>$C199*F199</f>
        <v>0</v>
      </c>
      <c r="H199" s="190"/>
      <c r="I199" s="124">
        <f>$C199*H199</f>
        <v>0</v>
      </c>
      <c r="J199" s="190"/>
      <c r="K199" s="129">
        <f>$C199*J199</f>
        <v>0</v>
      </c>
      <c r="L199" s="63">
        <f>D199+F199+H199+J199</f>
        <v>0</v>
      </c>
      <c r="M199" s="64">
        <f t="shared" si="138"/>
        <v>0</v>
      </c>
      <c r="N199" s="190"/>
      <c r="O199" s="77">
        <f>$C199*N199</f>
        <v>0</v>
      </c>
      <c r="P199" s="190"/>
      <c r="Q199" s="77">
        <f>$C199*P199</f>
        <v>0</v>
      </c>
      <c r="R199" s="190"/>
      <c r="S199" s="77">
        <f>$C199*R199</f>
        <v>0</v>
      </c>
      <c r="T199" s="190"/>
      <c r="U199" s="77">
        <f>$C199*T199</f>
        <v>0</v>
      </c>
      <c r="V199" s="190"/>
      <c r="W199" s="77">
        <f>$C199*V199</f>
        <v>0</v>
      </c>
      <c r="X199" s="63">
        <f>D199+F199+H199+J199+N199+P199+R199+T199+V199</f>
        <v>0</v>
      </c>
      <c r="Y199" s="64">
        <f>$C199*X199</f>
        <v>0</v>
      </c>
    </row>
    <row r="200" spans="1:25" ht="15" thickBot="1" x14ac:dyDescent="0.2">
      <c r="A200" s="180"/>
      <c r="B200" s="180"/>
      <c r="C200" s="87"/>
      <c r="D200" s="193"/>
      <c r="E200" s="78">
        <f t="shared" si="146"/>
        <v>0</v>
      </c>
      <c r="F200" s="193"/>
      <c r="G200" s="78">
        <f>$C200*F200</f>
        <v>0</v>
      </c>
      <c r="H200" s="193"/>
      <c r="I200" s="125">
        <f>$C200*H200</f>
        <v>0</v>
      </c>
      <c r="J200" s="193"/>
      <c r="K200" s="130">
        <f>$C200*J200</f>
        <v>0</v>
      </c>
      <c r="L200" s="73">
        <f>D200+F200+H200+J200</f>
        <v>0</v>
      </c>
      <c r="M200" s="74">
        <f t="shared" si="138"/>
        <v>0</v>
      </c>
      <c r="N200" s="193"/>
      <c r="O200" s="78">
        <f>$C200*N200</f>
        <v>0</v>
      </c>
      <c r="P200" s="193"/>
      <c r="Q200" s="78">
        <f>$C200*P200</f>
        <v>0</v>
      </c>
      <c r="R200" s="193"/>
      <c r="S200" s="78">
        <f>$C200*R200</f>
        <v>0</v>
      </c>
      <c r="T200" s="193"/>
      <c r="U200" s="78">
        <f>$C200*T200</f>
        <v>0</v>
      </c>
      <c r="V200" s="193"/>
      <c r="W200" s="78">
        <f>$C200*V200</f>
        <v>0</v>
      </c>
      <c r="X200" s="73">
        <f>D200+F200+H200+J200+N200+P200+R200+T200+V200</f>
        <v>0</v>
      </c>
      <c r="Y200" s="74">
        <f>$C200*X200</f>
        <v>0</v>
      </c>
    </row>
    <row r="201" spans="1:25" ht="15" thickBot="1" x14ac:dyDescent="0.2">
      <c r="A201" s="185"/>
      <c r="B201" s="185"/>
      <c r="C201" s="85"/>
      <c r="D201" s="58"/>
      <c r="E201" s="80">
        <f>SUM(E197:E200)</f>
        <v>0</v>
      </c>
      <c r="F201" s="58"/>
      <c r="G201" s="80">
        <f>SUM(G197:G200)</f>
        <v>0</v>
      </c>
      <c r="H201" s="58"/>
      <c r="I201" s="121">
        <f>SUM(I197:I200)</f>
        <v>0</v>
      </c>
      <c r="J201" s="58"/>
      <c r="K201" s="80">
        <f>SUM(K197:K200)</f>
        <v>0</v>
      </c>
      <c r="L201" s="69" t="s">
        <v>10</v>
      </c>
      <c r="M201" s="70">
        <f>SUM(M197:M200)</f>
        <v>0</v>
      </c>
      <c r="N201" s="58"/>
      <c r="O201" s="80">
        <f>SUM(O197:O200)</f>
        <v>0</v>
      </c>
      <c r="P201" s="58"/>
      <c r="Q201" s="80">
        <f>SUM(Q197:Q200)</f>
        <v>0</v>
      </c>
      <c r="R201" s="58"/>
      <c r="S201" s="80">
        <f>SUM(S197:S200)</f>
        <v>0</v>
      </c>
      <c r="T201" s="58"/>
      <c r="U201" s="80">
        <f>SUM(U197:U200)</f>
        <v>0</v>
      </c>
      <c r="V201" s="58"/>
      <c r="W201" s="80">
        <f>SUM(W197:W200)</f>
        <v>0</v>
      </c>
      <c r="X201" s="69" t="s">
        <v>10</v>
      </c>
      <c r="Y201" s="70">
        <f>SUM(Y197:Y200)</f>
        <v>0</v>
      </c>
    </row>
    <row r="202" spans="1:25" ht="14.25" x14ac:dyDescent="0.15">
      <c r="A202" s="149">
        <v>39</v>
      </c>
      <c r="B202" s="149" t="s">
        <v>33</v>
      </c>
      <c r="C202" s="86">
        <v>5</v>
      </c>
      <c r="D202" s="151"/>
      <c r="E202" s="79">
        <f t="shared" ref="E202:E211" si="158">$C202*D202</f>
        <v>0</v>
      </c>
      <c r="F202" s="151"/>
      <c r="G202" s="79">
        <f t="shared" ref="G202:G211" si="159">$C202*F202</f>
        <v>0</v>
      </c>
      <c r="H202" s="151"/>
      <c r="I202" s="126">
        <f t="shared" ref="I202:I211" si="160">$C202*H202</f>
        <v>0</v>
      </c>
      <c r="J202" s="151"/>
      <c r="K202" s="131">
        <f t="shared" ref="K202:K211" si="161">$C202*J202</f>
        <v>0</v>
      </c>
      <c r="L202" s="71">
        <f t="shared" ref="L202:L211" si="162">D202+F202+H202+J202</f>
        <v>0</v>
      </c>
      <c r="M202" s="72">
        <f t="shared" ref="M202:M211" si="163">$C202*L202</f>
        <v>0</v>
      </c>
      <c r="N202" s="151"/>
      <c r="O202" s="79">
        <f t="shared" ref="O202:O211" si="164">$C202*N202</f>
        <v>0</v>
      </c>
      <c r="P202" s="151"/>
      <c r="Q202" s="79">
        <f t="shared" ref="Q202:Q211" si="165">$C202*P202</f>
        <v>0</v>
      </c>
      <c r="R202" s="151"/>
      <c r="S202" s="79">
        <f t="shared" ref="S202:S211" si="166">$C202*R202</f>
        <v>0</v>
      </c>
      <c r="T202" s="151"/>
      <c r="U202" s="79">
        <f t="shared" ref="U202:U211" si="167">$C202*T202</f>
        <v>0</v>
      </c>
      <c r="V202" s="151"/>
      <c r="W202" s="79">
        <f t="shared" ref="W202:W211" si="168">$C202*V202</f>
        <v>0</v>
      </c>
      <c r="X202" s="71">
        <f t="shared" ref="X202:X211" si="169">D202+F202+H202+J202+N202+P202+R202+T202+V202</f>
        <v>0</v>
      </c>
      <c r="Y202" s="72">
        <f t="shared" ref="Y202:Y211" si="170">$C202*X202</f>
        <v>0</v>
      </c>
    </row>
    <row r="203" spans="1:25" ht="14.25" x14ac:dyDescent="0.15">
      <c r="A203" s="148"/>
      <c r="B203" s="148"/>
      <c r="C203" s="81">
        <v>100</v>
      </c>
      <c r="D203" s="152"/>
      <c r="E203" s="77">
        <f t="shared" si="158"/>
        <v>0</v>
      </c>
      <c r="F203" s="152"/>
      <c r="G203" s="77">
        <f t="shared" si="159"/>
        <v>0</v>
      </c>
      <c r="H203" s="152"/>
      <c r="I203" s="124">
        <f t="shared" si="160"/>
        <v>0</v>
      </c>
      <c r="J203" s="152"/>
      <c r="K203" s="129">
        <f t="shared" si="161"/>
        <v>0</v>
      </c>
      <c r="L203" s="63">
        <f t="shared" si="162"/>
        <v>0</v>
      </c>
      <c r="M203" s="64">
        <f t="shared" si="163"/>
        <v>0</v>
      </c>
      <c r="N203" s="152"/>
      <c r="O203" s="77">
        <f t="shared" si="164"/>
        <v>0</v>
      </c>
      <c r="P203" s="152"/>
      <c r="Q203" s="77">
        <f t="shared" si="165"/>
        <v>0</v>
      </c>
      <c r="R203" s="152"/>
      <c r="S203" s="77">
        <f t="shared" si="166"/>
        <v>0</v>
      </c>
      <c r="T203" s="152"/>
      <c r="U203" s="77">
        <f t="shared" si="167"/>
        <v>0</v>
      </c>
      <c r="V203" s="152"/>
      <c r="W203" s="77">
        <f t="shared" si="168"/>
        <v>0</v>
      </c>
      <c r="X203" s="63">
        <f t="shared" si="169"/>
        <v>0</v>
      </c>
      <c r="Y203" s="64">
        <f t="shared" si="170"/>
        <v>0</v>
      </c>
    </row>
    <row r="204" spans="1:25" ht="14.25" x14ac:dyDescent="0.15">
      <c r="A204" s="148"/>
      <c r="B204" s="148"/>
      <c r="C204" s="81"/>
      <c r="D204" s="152"/>
      <c r="E204" s="77">
        <f t="shared" si="158"/>
        <v>0</v>
      </c>
      <c r="F204" s="152"/>
      <c r="G204" s="77">
        <f t="shared" si="159"/>
        <v>0</v>
      </c>
      <c r="H204" s="152"/>
      <c r="I204" s="124">
        <f t="shared" si="160"/>
        <v>0</v>
      </c>
      <c r="J204" s="152"/>
      <c r="K204" s="129">
        <f t="shared" si="161"/>
        <v>0</v>
      </c>
      <c r="L204" s="63">
        <f t="shared" si="162"/>
        <v>0</v>
      </c>
      <c r="M204" s="64">
        <f t="shared" si="163"/>
        <v>0</v>
      </c>
      <c r="N204" s="152"/>
      <c r="O204" s="77">
        <f t="shared" si="164"/>
        <v>0</v>
      </c>
      <c r="P204" s="152"/>
      <c r="Q204" s="77">
        <f t="shared" si="165"/>
        <v>0</v>
      </c>
      <c r="R204" s="152"/>
      <c r="S204" s="77">
        <f t="shared" si="166"/>
        <v>0</v>
      </c>
      <c r="T204" s="152"/>
      <c r="U204" s="77">
        <f t="shared" si="167"/>
        <v>0</v>
      </c>
      <c r="V204" s="152"/>
      <c r="W204" s="77">
        <f t="shared" si="168"/>
        <v>0</v>
      </c>
      <c r="X204" s="63">
        <f t="shared" si="169"/>
        <v>0</v>
      </c>
      <c r="Y204" s="64">
        <f t="shared" si="170"/>
        <v>0</v>
      </c>
    </row>
    <row r="205" spans="1:25" ht="14.25" x14ac:dyDescent="0.15">
      <c r="A205" s="148"/>
      <c r="B205" s="148"/>
      <c r="C205" s="81"/>
      <c r="D205" s="152"/>
      <c r="E205" s="77">
        <f t="shared" si="158"/>
        <v>0</v>
      </c>
      <c r="F205" s="152"/>
      <c r="G205" s="77">
        <f t="shared" si="159"/>
        <v>0</v>
      </c>
      <c r="H205" s="152"/>
      <c r="I205" s="124">
        <f t="shared" si="160"/>
        <v>0</v>
      </c>
      <c r="J205" s="152"/>
      <c r="K205" s="129">
        <f t="shared" si="161"/>
        <v>0</v>
      </c>
      <c r="L205" s="63">
        <f t="shared" si="162"/>
        <v>0</v>
      </c>
      <c r="M205" s="64">
        <f t="shared" si="163"/>
        <v>0</v>
      </c>
      <c r="N205" s="152"/>
      <c r="O205" s="77">
        <f t="shared" si="164"/>
        <v>0</v>
      </c>
      <c r="P205" s="152"/>
      <c r="Q205" s="77">
        <f t="shared" si="165"/>
        <v>0</v>
      </c>
      <c r="R205" s="152"/>
      <c r="S205" s="77">
        <f t="shared" si="166"/>
        <v>0</v>
      </c>
      <c r="T205" s="152"/>
      <c r="U205" s="77">
        <f t="shared" si="167"/>
        <v>0</v>
      </c>
      <c r="V205" s="152"/>
      <c r="W205" s="77">
        <f t="shared" si="168"/>
        <v>0</v>
      </c>
      <c r="X205" s="63">
        <f t="shared" si="169"/>
        <v>0</v>
      </c>
      <c r="Y205" s="64">
        <f t="shared" si="170"/>
        <v>0</v>
      </c>
    </row>
    <row r="206" spans="1:25" ht="14.25" x14ac:dyDescent="0.15">
      <c r="A206" s="148"/>
      <c r="B206" s="148"/>
      <c r="C206" s="81"/>
      <c r="D206" s="152"/>
      <c r="E206" s="77">
        <f t="shared" si="158"/>
        <v>0</v>
      </c>
      <c r="F206" s="152"/>
      <c r="G206" s="77">
        <f t="shared" si="159"/>
        <v>0</v>
      </c>
      <c r="H206" s="152"/>
      <c r="I206" s="124">
        <f t="shared" si="160"/>
        <v>0</v>
      </c>
      <c r="J206" s="152"/>
      <c r="K206" s="129">
        <f t="shared" si="161"/>
        <v>0</v>
      </c>
      <c r="L206" s="63">
        <f t="shared" si="162"/>
        <v>0</v>
      </c>
      <c r="M206" s="64">
        <f t="shared" si="163"/>
        <v>0</v>
      </c>
      <c r="N206" s="152"/>
      <c r="O206" s="77">
        <f t="shared" si="164"/>
        <v>0</v>
      </c>
      <c r="P206" s="152"/>
      <c r="Q206" s="77">
        <f t="shared" si="165"/>
        <v>0</v>
      </c>
      <c r="R206" s="152"/>
      <c r="S206" s="77">
        <f t="shared" si="166"/>
        <v>0</v>
      </c>
      <c r="T206" s="152"/>
      <c r="U206" s="77">
        <f t="shared" si="167"/>
        <v>0</v>
      </c>
      <c r="V206" s="152"/>
      <c r="W206" s="77">
        <f t="shared" si="168"/>
        <v>0</v>
      </c>
      <c r="X206" s="63">
        <f t="shared" si="169"/>
        <v>0</v>
      </c>
      <c r="Y206" s="64">
        <f t="shared" si="170"/>
        <v>0</v>
      </c>
    </row>
    <row r="207" spans="1:25" ht="14.25" x14ac:dyDescent="0.15">
      <c r="A207" s="148"/>
      <c r="B207" s="148"/>
      <c r="C207" s="81"/>
      <c r="D207" s="152"/>
      <c r="E207" s="77">
        <f t="shared" si="158"/>
        <v>0</v>
      </c>
      <c r="F207" s="152"/>
      <c r="G207" s="77">
        <f t="shared" si="159"/>
        <v>0</v>
      </c>
      <c r="H207" s="152"/>
      <c r="I207" s="124">
        <f t="shared" si="160"/>
        <v>0</v>
      </c>
      <c r="J207" s="152"/>
      <c r="K207" s="129">
        <f t="shared" si="161"/>
        <v>0</v>
      </c>
      <c r="L207" s="63">
        <f t="shared" si="162"/>
        <v>0</v>
      </c>
      <c r="M207" s="64">
        <f t="shared" si="163"/>
        <v>0</v>
      </c>
      <c r="N207" s="152"/>
      <c r="O207" s="77">
        <f t="shared" si="164"/>
        <v>0</v>
      </c>
      <c r="P207" s="152"/>
      <c r="Q207" s="77">
        <f t="shared" si="165"/>
        <v>0</v>
      </c>
      <c r="R207" s="152"/>
      <c r="S207" s="77">
        <f t="shared" si="166"/>
        <v>0</v>
      </c>
      <c r="T207" s="152"/>
      <c r="U207" s="77">
        <f t="shared" si="167"/>
        <v>0</v>
      </c>
      <c r="V207" s="152"/>
      <c r="W207" s="77">
        <f t="shared" si="168"/>
        <v>0</v>
      </c>
      <c r="X207" s="63">
        <f t="shared" si="169"/>
        <v>0</v>
      </c>
      <c r="Y207" s="64">
        <f t="shared" si="170"/>
        <v>0</v>
      </c>
    </row>
    <row r="208" spans="1:25" ht="14.25" x14ac:dyDescent="0.15">
      <c r="A208" s="148"/>
      <c r="B208" s="148"/>
      <c r="C208" s="81"/>
      <c r="D208" s="152"/>
      <c r="E208" s="77">
        <f t="shared" si="158"/>
        <v>0</v>
      </c>
      <c r="F208" s="152"/>
      <c r="G208" s="77">
        <f t="shared" si="159"/>
        <v>0</v>
      </c>
      <c r="H208" s="152"/>
      <c r="I208" s="124">
        <f t="shared" si="160"/>
        <v>0</v>
      </c>
      <c r="J208" s="152"/>
      <c r="K208" s="129">
        <f t="shared" si="161"/>
        <v>0</v>
      </c>
      <c r="L208" s="63">
        <f t="shared" si="162"/>
        <v>0</v>
      </c>
      <c r="M208" s="64">
        <f t="shared" si="163"/>
        <v>0</v>
      </c>
      <c r="N208" s="152"/>
      <c r="O208" s="77">
        <f t="shared" si="164"/>
        <v>0</v>
      </c>
      <c r="P208" s="152"/>
      <c r="Q208" s="77">
        <f t="shared" si="165"/>
        <v>0</v>
      </c>
      <c r="R208" s="152"/>
      <c r="S208" s="77">
        <f t="shared" si="166"/>
        <v>0</v>
      </c>
      <c r="T208" s="152"/>
      <c r="U208" s="77">
        <f t="shared" si="167"/>
        <v>0</v>
      </c>
      <c r="V208" s="152"/>
      <c r="W208" s="77">
        <f t="shared" si="168"/>
        <v>0</v>
      </c>
      <c r="X208" s="63">
        <f t="shared" si="169"/>
        <v>0</v>
      </c>
      <c r="Y208" s="64">
        <f t="shared" si="170"/>
        <v>0</v>
      </c>
    </row>
    <row r="209" spans="1:25" ht="14.25" x14ac:dyDescent="0.15">
      <c r="A209" s="148"/>
      <c r="B209" s="148"/>
      <c r="C209" s="81"/>
      <c r="D209" s="152"/>
      <c r="E209" s="77">
        <f t="shared" si="158"/>
        <v>0</v>
      </c>
      <c r="F209" s="152"/>
      <c r="G209" s="77">
        <f t="shared" si="159"/>
        <v>0</v>
      </c>
      <c r="H209" s="152"/>
      <c r="I209" s="124">
        <f t="shared" si="160"/>
        <v>0</v>
      </c>
      <c r="J209" s="152"/>
      <c r="K209" s="129">
        <f t="shared" si="161"/>
        <v>0</v>
      </c>
      <c r="L209" s="63">
        <f t="shared" si="162"/>
        <v>0</v>
      </c>
      <c r="M209" s="64">
        <f t="shared" si="163"/>
        <v>0</v>
      </c>
      <c r="N209" s="152"/>
      <c r="O209" s="77">
        <f t="shared" si="164"/>
        <v>0</v>
      </c>
      <c r="P209" s="152"/>
      <c r="Q209" s="77">
        <f t="shared" si="165"/>
        <v>0</v>
      </c>
      <c r="R209" s="152"/>
      <c r="S209" s="77">
        <f t="shared" si="166"/>
        <v>0</v>
      </c>
      <c r="T209" s="152"/>
      <c r="U209" s="77">
        <f t="shared" si="167"/>
        <v>0</v>
      </c>
      <c r="V209" s="152"/>
      <c r="W209" s="77">
        <f t="shared" si="168"/>
        <v>0</v>
      </c>
      <c r="X209" s="63">
        <f t="shared" si="169"/>
        <v>0</v>
      </c>
      <c r="Y209" s="64">
        <f t="shared" si="170"/>
        <v>0</v>
      </c>
    </row>
    <row r="210" spans="1:25" ht="14.25" x14ac:dyDescent="0.15">
      <c r="A210" s="148"/>
      <c r="B210" s="148"/>
      <c r="C210" s="81"/>
      <c r="D210" s="152"/>
      <c r="E210" s="77">
        <f t="shared" si="158"/>
        <v>0</v>
      </c>
      <c r="F210" s="152"/>
      <c r="G210" s="77">
        <f t="shared" si="159"/>
        <v>0</v>
      </c>
      <c r="H210" s="152"/>
      <c r="I210" s="124">
        <f t="shared" si="160"/>
        <v>0</v>
      </c>
      <c r="J210" s="152"/>
      <c r="K210" s="129">
        <f t="shared" si="161"/>
        <v>0</v>
      </c>
      <c r="L210" s="63">
        <f t="shared" si="162"/>
        <v>0</v>
      </c>
      <c r="M210" s="64">
        <f t="shared" si="163"/>
        <v>0</v>
      </c>
      <c r="N210" s="152"/>
      <c r="O210" s="77">
        <f t="shared" si="164"/>
        <v>0</v>
      </c>
      <c r="P210" s="152"/>
      <c r="Q210" s="77">
        <f t="shared" si="165"/>
        <v>0</v>
      </c>
      <c r="R210" s="152"/>
      <c r="S210" s="77">
        <f t="shared" si="166"/>
        <v>0</v>
      </c>
      <c r="T210" s="152"/>
      <c r="U210" s="77">
        <f t="shared" si="167"/>
        <v>0</v>
      </c>
      <c r="V210" s="152"/>
      <c r="W210" s="77">
        <f t="shared" si="168"/>
        <v>0</v>
      </c>
      <c r="X210" s="63">
        <f t="shared" si="169"/>
        <v>0</v>
      </c>
      <c r="Y210" s="64">
        <f t="shared" si="170"/>
        <v>0</v>
      </c>
    </row>
    <row r="211" spans="1:25" ht="15" thickBot="1" x14ac:dyDescent="0.2">
      <c r="A211" s="150"/>
      <c r="B211" s="150"/>
      <c r="C211" s="82"/>
      <c r="D211" s="153"/>
      <c r="E211" s="78">
        <f t="shared" si="158"/>
        <v>0</v>
      </c>
      <c r="F211" s="153"/>
      <c r="G211" s="78">
        <f t="shared" si="159"/>
        <v>0</v>
      </c>
      <c r="H211" s="153"/>
      <c r="I211" s="125">
        <f t="shared" si="160"/>
        <v>0</v>
      </c>
      <c r="J211" s="153"/>
      <c r="K211" s="130">
        <f t="shared" si="161"/>
        <v>0</v>
      </c>
      <c r="L211" s="65">
        <f t="shared" si="162"/>
        <v>0</v>
      </c>
      <c r="M211" s="66">
        <f t="shared" si="163"/>
        <v>0</v>
      </c>
      <c r="N211" s="153"/>
      <c r="O211" s="78">
        <f t="shared" si="164"/>
        <v>0</v>
      </c>
      <c r="P211" s="153"/>
      <c r="Q211" s="78">
        <f t="shared" si="165"/>
        <v>0</v>
      </c>
      <c r="R211" s="153"/>
      <c r="S211" s="78">
        <f t="shared" si="166"/>
        <v>0</v>
      </c>
      <c r="T211" s="153"/>
      <c r="U211" s="78">
        <f t="shared" si="167"/>
        <v>0</v>
      </c>
      <c r="V211" s="153"/>
      <c r="W211" s="78">
        <f t="shared" si="168"/>
        <v>0</v>
      </c>
      <c r="X211" s="65">
        <f t="shared" si="169"/>
        <v>0</v>
      </c>
      <c r="Y211" s="66">
        <f t="shared" si="170"/>
        <v>0</v>
      </c>
    </row>
    <row r="212" spans="1:25" ht="15" thickBot="1" x14ac:dyDescent="0.2">
      <c r="A212" s="150"/>
      <c r="B212" s="150"/>
      <c r="C212" s="83"/>
      <c r="D212" s="57"/>
      <c r="E212" s="80">
        <f>SUM(E202:E211)</f>
        <v>0</v>
      </c>
      <c r="F212" s="57"/>
      <c r="G212" s="80">
        <f>SUM(G202:G211)</f>
        <v>0</v>
      </c>
      <c r="H212" s="57"/>
      <c r="I212" s="121">
        <f>SUM(I202:I211)</f>
        <v>0</v>
      </c>
      <c r="J212" s="57"/>
      <c r="K212" s="80">
        <f>SUM(K202:K211)</f>
        <v>0</v>
      </c>
      <c r="L212" s="69" t="s">
        <v>10</v>
      </c>
      <c r="M212" s="70">
        <f>SUM(M202:M211)</f>
        <v>0</v>
      </c>
      <c r="N212" s="57"/>
      <c r="O212" s="80">
        <f>SUM(O202:O211)</f>
        <v>0</v>
      </c>
      <c r="P212" s="57"/>
      <c r="Q212" s="80">
        <f>SUM(Q202:Q211)</f>
        <v>0</v>
      </c>
      <c r="R212" s="57"/>
      <c r="S212" s="80">
        <f>SUM(S202:S211)</f>
        <v>0</v>
      </c>
      <c r="T212" s="57"/>
      <c r="U212" s="80">
        <f>SUM(U202:U211)</f>
        <v>0</v>
      </c>
      <c r="V212" s="57"/>
      <c r="W212" s="80">
        <f>SUM(W202:W211)</f>
        <v>0</v>
      </c>
      <c r="X212" s="69" t="s">
        <v>10</v>
      </c>
      <c r="Y212" s="70">
        <f>SUM(Y202:Y211)</f>
        <v>0</v>
      </c>
    </row>
    <row r="213" spans="1:25" ht="14.25" x14ac:dyDescent="0.15">
      <c r="A213" s="182">
        <v>43</v>
      </c>
      <c r="B213" s="182" t="s">
        <v>163</v>
      </c>
      <c r="C213" s="84">
        <v>2</v>
      </c>
      <c r="D213" s="192"/>
      <c r="E213" s="79">
        <f t="shared" si="146"/>
        <v>0</v>
      </c>
      <c r="F213" s="192"/>
      <c r="G213" s="79">
        <f t="shared" ref="G213:G222" si="171">$C213*F213</f>
        <v>0</v>
      </c>
      <c r="H213" s="192"/>
      <c r="I213" s="126">
        <f t="shared" ref="I213:I222" si="172">$C213*H213</f>
        <v>0</v>
      </c>
      <c r="J213" s="192"/>
      <c r="K213" s="131">
        <f t="shared" ref="K213:K222" si="173">$C213*J213</f>
        <v>0</v>
      </c>
      <c r="L213" s="61">
        <f t="shared" ref="L213:L222" si="174">D213+F213+H213+J213</f>
        <v>0</v>
      </c>
      <c r="M213" s="62">
        <f t="shared" si="138"/>
        <v>0</v>
      </c>
      <c r="N213" s="192"/>
      <c r="O213" s="79">
        <f t="shared" ref="O213:O222" si="175">$C213*N213</f>
        <v>0</v>
      </c>
      <c r="P213" s="192"/>
      <c r="Q213" s="79">
        <f t="shared" ref="Q213:Q222" si="176">$C213*P213</f>
        <v>0</v>
      </c>
      <c r="R213" s="192"/>
      <c r="S213" s="79">
        <f t="shared" ref="S213:S222" si="177">$C213*R213</f>
        <v>0</v>
      </c>
      <c r="T213" s="192"/>
      <c r="U213" s="79">
        <f t="shared" ref="U213:U222" si="178">$C213*T213</f>
        <v>0</v>
      </c>
      <c r="V213" s="192"/>
      <c r="W213" s="79">
        <f t="shared" ref="W213:W222" si="179">$C213*V213</f>
        <v>0</v>
      </c>
      <c r="X213" s="61">
        <f t="shared" ref="X213:X222" si="180">D213+F213+H213+J213+N213+P213+R213+T213+V213</f>
        <v>0</v>
      </c>
      <c r="Y213" s="62">
        <f t="shared" ref="Y213:Y222" si="181">$C213*X213</f>
        <v>0</v>
      </c>
    </row>
    <row r="214" spans="1:25" ht="14.25" x14ac:dyDescent="0.15">
      <c r="A214" s="180"/>
      <c r="B214" s="180" t="s">
        <v>164</v>
      </c>
      <c r="C214" s="81">
        <v>3</v>
      </c>
      <c r="D214" s="190"/>
      <c r="E214" s="77">
        <f t="shared" si="146"/>
        <v>0</v>
      </c>
      <c r="F214" s="190"/>
      <c r="G214" s="77">
        <f t="shared" si="171"/>
        <v>0</v>
      </c>
      <c r="H214" s="190"/>
      <c r="I214" s="124">
        <f t="shared" si="172"/>
        <v>0</v>
      </c>
      <c r="J214" s="190"/>
      <c r="K214" s="129">
        <f t="shared" si="173"/>
        <v>0</v>
      </c>
      <c r="L214" s="63">
        <f t="shared" si="174"/>
        <v>0</v>
      </c>
      <c r="M214" s="64">
        <f t="shared" si="138"/>
        <v>0</v>
      </c>
      <c r="N214" s="190"/>
      <c r="O214" s="77">
        <f t="shared" si="175"/>
        <v>0</v>
      </c>
      <c r="P214" s="190"/>
      <c r="Q214" s="77">
        <f t="shared" si="176"/>
        <v>0</v>
      </c>
      <c r="R214" s="190"/>
      <c r="S214" s="77">
        <f t="shared" si="177"/>
        <v>0</v>
      </c>
      <c r="T214" s="190"/>
      <c r="U214" s="77">
        <f t="shared" si="178"/>
        <v>0</v>
      </c>
      <c r="V214" s="190"/>
      <c r="W214" s="77">
        <f t="shared" si="179"/>
        <v>0</v>
      </c>
      <c r="X214" s="63">
        <f t="shared" si="180"/>
        <v>0</v>
      </c>
      <c r="Y214" s="64">
        <f t="shared" si="181"/>
        <v>0</v>
      </c>
    </row>
    <row r="215" spans="1:25" ht="14.25" x14ac:dyDescent="0.15">
      <c r="A215" s="180"/>
      <c r="B215" s="180"/>
      <c r="C215" s="81">
        <v>4</v>
      </c>
      <c r="D215" s="190"/>
      <c r="E215" s="77">
        <f t="shared" si="146"/>
        <v>0</v>
      </c>
      <c r="F215" s="190"/>
      <c r="G215" s="77">
        <f t="shared" si="171"/>
        <v>0</v>
      </c>
      <c r="H215" s="190"/>
      <c r="I215" s="124">
        <f t="shared" si="172"/>
        <v>0</v>
      </c>
      <c r="J215" s="190"/>
      <c r="K215" s="129">
        <f t="shared" si="173"/>
        <v>0</v>
      </c>
      <c r="L215" s="63">
        <f t="shared" si="174"/>
        <v>0</v>
      </c>
      <c r="M215" s="64">
        <f t="shared" si="138"/>
        <v>0</v>
      </c>
      <c r="N215" s="190"/>
      <c r="O215" s="77">
        <f t="shared" si="175"/>
        <v>0</v>
      </c>
      <c r="P215" s="190"/>
      <c r="Q215" s="77">
        <f t="shared" si="176"/>
        <v>0</v>
      </c>
      <c r="R215" s="190"/>
      <c r="S215" s="77">
        <f t="shared" si="177"/>
        <v>0</v>
      </c>
      <c r="T215" s="190"/>
      <c r="U215" s="77">
        <f t="shared" si="178"/>
        <v>0</v>
      </c>
      <c r="V215" s="190"/>
      <c r="W215" s="77">
        <f t="shared" si="179"/>
        <v>0</v>
      </c>
      <c r="X215" s="63">
        <f t="shared" si="180"/>
        <v>0</v>
      </c>
      <c r="Y215" s="64">
        <f t="shared" si="181"/>
        <v>0</v>
      </c>
    </row>
    <row r="216" spans="1:25" ht="14.25" x14ac:dyDescent="0.15">
      <c r="A216" s="180"/>
      <c r="B216" s="180"/>
      <c r="C216" s="81">
        <v>5</v>
      </c>
      <c r="D216" s="190"/>
      <c r="E216" s="77">
        <f t="shared" si="146"/>
        <v>0</v>
      </c>
      <c r="F216" s="190"/>
      <c r="G216" s="77">
        <f t="shared" si="171"/>
        <v>0</v>
      </c>
      <c r="H216" s="190"/>
      <c r="I216" s="124">
        <f t="shared" si="172"/>
        <v>0</v>
      </c>
      <c r="J216" s="190"/>
      <c r="K216" s="129">
        <f t="shared" si="173"/>
        <v>0</v>
      </c>
      <c r="L216" s="63">
        <f t="shared" si="174"/>
        <v>0</v>
      </c>
      <c r="M216" s="64">
        <f t="shared" si="138"/>
        <v>0</v>
      </c>
      <c r="N216" s="190"/>
      <c r="O216" s="77">
        <f t="shared" si="175"/>
        <v>0</v>
      </c>
      <c r="P216" s="190"/>
      <c r="Q216" s="77">
        <f t="shared" si="176"/>
        <v>0</v>
      </c>
      <c r="R216" s="190"/>
      <c r="S216" s="77">
        <f t="shared" si="177"/>
        <v>0</v>
      </c>
      <c r="T216" s="190"/>
      <c r="U216" s="77">
        <f t="shared" si="178"/>
        <v>0</v>
      </c>
      <c r="V216" s="190"/>
      <c r="W216" s="77">
        <f t="shared" si="179"/>
        <v>0</v>
      </c>
      <c r="X216" s="63">
        <f t="shared" si="180"/>
        <v>0</v>
      </c>
      <c r="Y216" s="64">
        <f t="shared" si="181"/>
        <v>0</v>
      </c>
    </row>
    <row r="217" spans="1:25" ht="13.5" customHeight="1" x14ac:dyDescent="0.15">
      <c r="A217" s="180"/>
      <c r="B217" s="180"/>
      <c r="C217" s="81">
        <v>7</v>
      </c>
      <c r="D217" s="190"/>
      <c r="E217" s="77">
        <f t="shared" si="146"/>
        <v>0</v>
      </c>
      <c r="F217" s="190"/>
      <c r="G217" s="77">
        <f t="shared" si="171"/>
        <v>0</v>
      </c>
      <c r="H217" s="190"/>
      <c r="I217" s="124">
        <f t="shared" si="172"/>
        <v>0</v>
      </c>
      <c r="J217" s="190"/>
      <c r="K217" s="129">
        <f t="shared" si="173"/>
        <v>0</v>
      </c>
      <c r="L217" s="63">
        <f t="shared" si="174"/>
        <v>0</v>
      </c>
      <c r="M217" s="64">
        <f t="shared" si="138"/>
        <v>0</v>
      </c>
      <c r="N217" s="190"/>
      <c r="O217" s="77">
        <f t="shared" si="175"/>
        <v>0</v>
      </c>
      <c r="P217" s="190"/>
      <c r="Q217" s="77">
        <f t="shared" si="176"/>
        <v>0</v>
      </c>
      <c r="R217" s="190"/>
      <c r="S217" s="77">
        <f t="shared" si="177"/>
        <v>0</v>
      </c>
      <c r="T217" s="190"/>
      <c r="U217" s="77">
        <f t="shared" si="178"/>
        <v>0</v>
      </c>
      <c r="V217" s="190"/>
      <c r="W217" s="77">
        <f t="shared" si="179"/>
        <v>0</v>
      </c>
      <c r="X217" s="63">
        <f t="shared" si="180"/>
        <v>0</v>
      </c>
      <c r="Y217" s="64">
        <f t="shared" si="181"/>
        <v>0</v>
      </c>
    </row>
    <row r="218" spans="1:25" ht="14.25" x14ac:dyDescent="0.15">
      <c r="A218" s="180"/>
      <c r="B218" s="180"/>
      <c r="C218" s="81">
        <v>8</v>
      </c>
      <c r="D218" s="190"/>
      <c r="E218" s="77">
        <f t="shared" si="146"/>
        <v>0</v>
      </c>
      <c r="F218" s="190"/>
      <c r="G218" s="77">
        <f t="shared" si="171"/>
        <v>0</v>
      </c>
      <c r="H218" s="190"/>
      <c r="I218" s="124">
        <f t="shared" si="172"/>
        <v>0</v>
      </c>
      <c r="J218" s="190"/>
      <c r="K218" s="129">
        <f t="shared" si="173"/>
        <v>0</v>
      </c>
      <c r="L218" s="63">
        <f t="shared" si="174"/>
        <v>0</v>
      </c>
      <c r="M218" s="64">
        <f t="shared" si="138"/>
        <v>0</v>
      </c>
      <c r="N218" s="190"/>
      <c r="O218" s="77">
        <f t="shared" si="175"/>
        <v>0</v>
      </c>
      <c r="P218" s="190"/>
      <c r="Q218" s="77">
        <f t="shared" si="176"/>
        <v>0</v>
      </c>
      <c r="R218" s="190"/>
      <c r="S218" s="77">
        <f t="shared" si="177"/>
        <v>0</v>
      </c>
      <c r="T218" s="190"/>
      <c r="U218" s="77">
        <f t="shared" si="178"/>
        <v>0</v>
      </c>
      <c r="V218" s="190"/>
      <c r="W218" s="77">
        <f t="shared" si="179"/>
        <v>0</v>
      </c>
      <c r="X218" s="63">
        <f t="shared" si="180"/>
        <v>0</v>
      </c>
      <c r="Y218" s="64">
        <f t="shared" si="181"/>
        <v>0</v>
      </c>
    </row>
    <row r="219" spans="1:25" ht="14.25" x14ac:dyDescent="0.15">
      <c r="A219" s="180"/>
      <c r="B219" s="180"/>
      <c r="C219" s="81"/>
      <c r="D219" s="190"/>
      <c r="E219" s="77">
        <f t="shared" si="146"/>
        <v>0</v>
      </c>
      <c r="F219" s="190"/>
      <c r="G219" s="77">
        <f t="shared" si="171"/>
        <v>0</v>
      </c>
      <c r="H219" s="190"/>
      <c r="I219" s="124">
        <f t="shared" si="172"/>
        <v>0</v>
      </c>
      <c r="J219" s="190"/>
      <c r="K219" s="129">
        <f t="shared" si="173"/>
        <v>0</v>
      </c>
      <c r="L219" s="63">
        <f t="shared" si="174"/>
        <v>0</v>
      </c>
      <c r="M219" s="64">
        <f t="shared" si="138"/>
        <v>0</v>
      </c>
      <c r="N219" s="190"/>
      <c r="O219" s="77">
        <f t="shared" si="175"/>
        <v>0</v>
      </c>
      <c r="P219" s="190"/>
      <c r="Q219" s="77">
        <f t="shared" si="176"/>
        <v>0</v>
      </c>
      <c r="R219" s="190"/>
      <c r="S219" s="77">
        <f t="shared" si="177"/>
        <v>0</v>
      </c>
      <c r="T219" s="190"/>
      <c r="U219" s="77">
        <f t="shared" si="178"/>
        <v>0</v>
      </c>
      <c r="V219" s="190"/>
      <c r="W219" s="77">
        <f t="shared" si="179"/>
        <v>0</v>
      </c>
      <c r="X219" s="63">
        <f t="shared" si="180"/>
        <v>0</v>
      </c>
      <c r="Y219" s="64">
        <f t="shared" si="181"/>
        <v>0</v>
      </c>
    </row>
    <row r="220" spans="1:25" ht="14.25" x14ac:dyDescent="0.15">
      <c r="A220" s="180"/>
      <c r="B220" s="180"/>
      <c r="C220" s="81"/>
      <c r="D220" s="190"/>
      <c r="E220" s="77">
        <f t="shared" si="146"/>
        <v>0</v>
      </c>
      <c r="F220" s="190"/>
      <c r="G220" s="77">
        <f t="shared" si="171"/>
        <v>0</v>
      </c>
      <c r="H220" s="190"/>
      <c r="I220" s="124">
        <f t="shared" si="172"/>
        <v>0</v>
      </c>
      <c r="J220" s="190"/>
      <c r="K220" s="129">
        <f t="shared" si="173"/>
        <v>0</v>
      </c>
      <c r="L220" s="63">
        <f t="shared" si="174"/>
        <v>0</v>
      </c>
      <c r="M220" s="64">
        <f t="shared" si="138"/>
        <v>0</v>
      </c>
      <c r="N220" s="190"/>
      <c r="O220" s="77">
        <f t="shared" si="175"/>
        <v>0</v>
      </c>
      <c r="P220" s="190"/>
      <c r="Q220" s="77">
        <f t="shared" si="176"/>
        <v>0</v>
      </c>
      <c r="R220" s="190"/>
      <c r="S220" s="77">
        <f t="shared" si="177"/>
        <v>0</v>
      </c>
      <c r="T220" s="190"/>
      <c r="U220" s="77">
        <f t="shared" si="178"/>
        <v>0</v>
      </c>
      <c r="V220" s="190"/>
      <c r="W220" s="77">
        <f t="shared" si="179"/>
        <v>0</v>
      </c>
      <c r="X220" s="63">
        <f t="shared" si="180"/>
        <v>0</v>
      </c>
      <c r="Y220" s="64">
        <f t="shared" si="181"/>
        <v>0</v>
      </c>
    </row>
    <row r="221" spans="1:25" ht="14.25" x14ac:dyDescent="0.15">
      <c r="A221" s="180"/>
      <c r="B221" s="180"/>
      <c r="C221" s="81"/>
      <c r="D221" s="190"/>
      <c r="E221" s="77">
        <f t="shared" si="146"/>
        <v>0</v>
      </c>
      <c r="F221" s="190"/>
      <c r="G221" s="77">
        <f t="shared" si="171"/>
        <v>0</v>
      </c>
      <c r="H221" s="190"/>
      <c r="I221" s="124">
        <f t="shared" si="172"/>
        <v>0</v>
      </c>
      <c r="J221" s="190"/>
      <c r="K221" s="129">
        <f t="shared" si="173"/>
        <v>0</v>
      </c>
      <c r="L221" s="63">
        <f t="shared" si="174"/>
        <v>0</v>
      </c>
      <c r="M221" s="64">
        <f t="shared" si="138"/>
        <v>0</v>
      </c>
      <c r="N221" s="190"/>
      <c r="O221" s="77">
        <f t="shared" si="175"/>
        <v>0</v>
      </c>
      <c r="P221" s="190"/>
      <c r="Q221" s="77">
        <f t="shared" si="176"/>
        <v>0</v>
      </c>
      <c r="R221" s="190"/>
      <c r="S221" s="77">
        <f t="shared" si="177"/>
        <v>0</v>
      </c>
      <c r="T221" s="190"/>
      <c r="U221" s="77">
        <f t="shared" si="178"/>
        <v>0</v>
      </c>
      <c r="V221" s="190"/>
      <c r="W221" s="77">
        <f t="shared" si="179"/>
        <v>0</v>
      </c>
      <c r="X221" s="63">
        <f t="shared" si="180"/>
        <v>0</v>
      </c>
      <c r="Y221" s="64">
        <f t="shared" si="181"/>
        <v>0</v>
      </c>
    </row>
    <row r="222" spans="1:25" ht="15" thickBot="1" x14ac:dyDescent="0.2">
      <c r="A222" s="181"/>
      <c r="B222" s="181"/>
      <c r="C222" s="87"/>
      <c r="D222" s="193"/>
      <c r="E222" s="78">
        <f t="shared" si="146"/>
        <v>0</v>
      </c>
      <c r="F222" s="193"/>
      <c r="G222" s="78">
        <f t="shared" si="171"/>
        <v>0</v>
      </c>
      <c r="H222" s="193"/>
      <c r="I222" s="125">
        <f t="shared" si="172"/>
        <v>0</v>
      </c>
      <c r="J222" s="193"/>
      <c r="K222" s="130">
        <f t="shared" si="173"/>
        <v>0</v>
      </c>
      <c r="L222" s="73">
        <f t="shared" si="174"/>
        <v>0</v>
      </c>
      <c r="M222" s="74">
        <f t="shared" si="138"/>
        <v>0</v>
      </c>
      <c r="N222" s="193"/>
      <c r="O222" s="78">
        <f t="shared" si="175"/>
        <v>0</v>
      </c>
      <c r="P222" s="193"/>
      <c r="Q222" s="78">
        <f t="shared" si="176"/>
        <v>0</v>
      </c>
      <c r="R222" s="193"/>
      <c r="S222" s="78">
        <f t="shared" si="177"/>
        <v>0</v>
      </c>
      <c r="T222" s="193"/>
      <c r="U222" s="78">
        <f t="shared" si="178"/>
        <v>0</v>
      </c>
      <c r="V222" s="193"/>
      <c r="W222" s="78">
        <f t="shared" si="179"/>
        <v>0</v>
      </c>
      <c r="X222" s="73">
        <f t="shared" si="180"/>
        <v>0</v>
      </c>
      <c r="Y222" s="74">
        <f t="shared" si="181"/>
        <v>0</v>
      </c>
    </row>
    <row r="223" spans="1:25" ht="15" thickBot="1" x14ac:dyDescent="0.2">
      <c r="A223" s="183"/>
      <c r="B223" s="183"/>
      <c r="C223" s="85"/>
      <c r="D223" s="58"/>
      <c r="E223" s="80">
        <f>SUM(E213:E222)</f>
        <v>0</v>
      </c>
      <c r="F223" s="58"/>
      <c r="G223" s="80">
        <f>SUM(G213:G222)</f>
        <v>0</v>
      </c>
      <c r="H223" s="58"/>
      <c r="I223" s="121">
        <f>SUM(I213:I222)</f>
        <v>0</v>
      </c>
      <c r="J223" s="58"/>
      <c r="K223" s="80">
        <f>SUM(K213:K222)</f>
        <v>0</v>
      </c>
      <c r="L223" s="69" t="s">
        <v>10</v>
      </c>
      <c r="M223" s="70">
        <f>SUM(M213:M222)</f>
        <v>0</v>
      </c>
      <c r="N223" s="58"/>
      <c r="O223" s="80">
        <f>SUM(O213:O222)</f>
        <v>0</v>
      </c>
      <c r="P223" s="58"/>
      <c r="Q223" s="80">
        <f>SUM(Q213:Q222)</f>
        <v>0</v>
      </c>
      <c r="R223" s="58"/>
      <c r="S223" s="80">
        <f>SUM(S213:S222)</f>
        <v>0</v>
      </c>
      <c r="T223" s="58"/>
      <c r="U223" s="80">
        <f>SUM(U213:U222)</f>
        <v>0</v>
      </c>
      <c r="V223" s="58"/>
      <c r="W223" s="80">
        <f>SUM(W213:W222)</f>
        <v>0</v>
      </c>
      <c r="X223" s="69" t="s">
        <v>10</v>
      </c>
      <c r="Y223" s="70">
        <f>SUM(Y213:Y222)</f>
        <v>0</v>
      </c>
    </row>
    <row r="224" spans="1:25" ht="14.25" customHeight="1" x14ac:dyDescent="0.15">
      <c r="A224" s="149">
        <v>48</v>
      </c>
      <c r="B224" s="149" t="s">
        <v>36</v>
      </c>
      <c r="C224" s="86">
        <v>0.8</v>
      </c>
      <c r="D224" s="151"/>
      <c r="E224" s="79">
        <f t="shared" ref="E224:E233" si="182">$C224*D224</f>
        <v>0</v>
      </c>
      <c r="F224" s="151"/>
      <c r="G224" s="79">
        <f t="shared" ref="G224:G233" si="183">$C224*F224</f>
        <v>0</v>
      </c>
      <c r="H224" s="151"/>
      <c r="I224" s="126">
        <f t="shared" ref="I224:I233" si="184">$C224*H224</f>
        <v>0</v>
      </c>
      <c r="J224" s="151"/>
      <c r="K224" s="131">
        <f t="shared" ref="K224:K233" si="185">$C224*J224</f>
        <v>0</v>
      </c>
      <c r="L224" s="71">
        <f t="shared" ref="L224:L233" si="186">D224+F224+H224+J224</f>
        <v>0</v>
      </c>
      <c r="M224" s="72">
        <f t="shared" ref="M224:M233" si="187">$C224*L224</f>
        <v>0</v>
      </c>
      <c r="N224" s="151"/>
      <c r="O224" s="79">
        <f t="shared" ref="O224:O233" si="188">$C224*N224</f>
        <v>0</v>
      </c>
      <c r="P224" s="151"/>
      <c r="Q224" s="79">
        <f t="shared" ref="Q224:Q233" si="189">$C224*P224</f>
        <v>0</v>
      </c>
      <c r="R224" s="151"/>
      <c r="S224" s="79">
        <f t="shared" ref="S224:S233" si="190">$C224*R224</f>
        <v>0</v>
      </c>
      <c r="T224" s="151"/>
      <c r="U224" s="79">
        <f t="shared" ref="U224:U233" si="191">$C224*T224</f>
        <v>0</v>
      </c>
      <c r="V224" s="151"/>
      <c r="W224" s="79">
        <f t="shared" ref="W224:W233" si="192">$C224*V224</f>
        <v>0</v>
      </c>
      <c r="X224" s="71">
        <f t="shared" ref="X224:X233" si="193">D224+F224+H224+J224+N224+P224+R224+T224+V224</f>
        <v>0</v>
      </c>
      <c r="Y224" s="72">
        <f t="shared" ref="Y224:Y233" si="194">$C224*X224</f>
        <v>0</v>
      </c>
    </row>
    <row r="225" spans="1:25" ht="14.25" x14ac:dyDescent="0.15">
      <c r="A225" s="148"/>
      <c r="B225" s="148"/>
      <c r="C225" s="81">
        <v>1</v>
      </c>
      <c r="D225" s="152"/>
      <c r="E225" s="77">
        <f t="shared" si="182"/>
        <v>0</v>
      </c>
      <c r="F225" s="152"/>
      <c r="G225" s="77">
        <f t="shared" si="183"/>
        <v>0</v>
      </c>
      <c r="H225" s="152"/>
      <c r="I225" s="124">
        <f t="shared" si="184"/>
        <v>0</v>
      </c>
      <c r="J225" s="152"/>
      <c r="K225" s="129">
        <f t="shared" si="185"/>
        <v>0</v>
      </c>
      <c r="L225" s="63">
        <f t="shared" si="186"/>
        <v>0</v>
      </c>
      <c r="M225" s="64">
        <f t="shared" si="187"/>
        <v>0</v>
      </c>
      <c r="N225" s="152"/>
      <c r="O225" s="77">
        <f t="shared" si="188"/>
        <v>0</v>
      </c>
      <c r="P225" s="152"/>
      <c r="Q225" s="77">
        <f t="shared" si="189"/>
        <v>0</v>
      </c>
      <c r="R225" s="152"/>
      <c r="S225" s="77">
        <f t="shared" si="190"/>
        <v>0</v>
      </c>
      <c r="T225" s="152"/>
      <c r="U225" s="77">
        <f t="shared" si="191"/>
        <v>0</v>
      </c>
      <c r="V225" s="152"/>
      <c r="W225" s="77">
        <f t="shared" si="192"/>
        <v>0</v>
      </c>
      <c r="X225" s="63">
        <f t="shared" si="193"/>
        <v>0</v>
      </c>
      <c r="Y225" s="64">
        <f t="shared" si="194"/>
        <v>0</v>
      </c>
    </row>
    <row r="226" spans="1:25" ht="14.25" x14ac:dyDescent="0.15">
      <c r="A226" s="148"/>
      <c r="B226" s="148"/>
      <c r="C226" s="81">
        <v>6.8</v>
      </c>
      <c r="D226" s="152"/>
      <c r="E226" s="77">
        <f t="shared" si="182"/>
        <v>0</v>
      </c>
      <c r="F226" s="152"/>
      <c r="G226" s="77">
        <f t="shared" si="183"/>
        <v>0</v>
      </c>
      <c r="H226" s="152"/>
      <c r="I226" s="124">
        <f t="shared" si="184"/>
        <v>0</v>
      </c>
      <c r="J226" s="152"/>
      <c r="K226" s="129">
        <f t="shared" si="185"/>
        <v>0</v>
      </c>
      <c r="L226" s="63">
        <f t="shared" si="186"/>
        <v>0</v>
      </c>
      <c r="M226" s="64">
        <f t="shared" si="187"/>
        <v>0</v>
      </c>
      <c r="N226" s="152"/>
      <c r="O226" s="77">
        <f t="shared" si="188"/>
        <v>0</v>
      </c>
      <c r="P226" s="152"/>
      <c r="Q226" s="77">
        <f t="shared" si="189"/>
        <v>0</v>
      </c>
      <c r="R226" s="152"/>
      <c r="S226" s="77">
        <f t="shared" si="190"/>
        <v>0</v>
      </c>
      <c r="T226" s="152"/>
      <c r="U226" s="77">
        <f t="shared" si="191"/>
        <v>0</v>
      </c>
      <c r="V226" s="152"/>
      <c r="W226" s="77">
        <f t="shared" si="192"/>
        <v>0</v>
      </c>
      <c r="X226" s="63">
        <f t="shared" si="193"/>
        <v>0</v>
      </c>
      <c r="Y226" s="64">
        <f t="shared" si="194"/>
        <v>0</v>
      </c>
    </row>
    <row r="227" spans="1:25" ht="14.25" x14ac:dyDescent="0.15">
      <c r="A227" s="148"/>
      <c r="B227" s="148"/>
      <c r="C227" s="81"/>
      <c r="D227" s="152"/>
      <c r="E227" s="77">
        <f t="shared" si="182"/>
        <v>0</v>
      </c>
      <c r="F227" s="152"/>
      <c r="G227" s="77">
        <f t="shared" si="183"/>
        <v>0</v>
      </c>
      <c r="H227" s="152"/>
      <c r="I227" s="124">
        <f t="shared" si="184"/>
        <v>0</v>
      </c>
      <c r="J227" s="152"/>
      <c r="K227" s="129">
        <f t="shared" si="185"/>
        <v>0</v>
      </c>
      <c r="L227" s="63">
        <f t="shared" si="186"/>
        <v>0</v>
      </c>
      <c r="M227" s="64">
        <f t="shared" si="187"/>
        <v>0</v>
      </c>
      <c r="N227" s="152"/>
      <c r="O227" s="77">
        <f t="shared" si="188"/>
        <v>0</v>
      </c>
      <c r="P227" s="152"/>
      <c r="Q227" s="77">
        <f t="shared" si="189"/>
        <v>0</v>
      </c>
      <c r="R227" s="152"/>
      <c r="S227" s="77">
        <f t="shared" si="190"/>
        <v>0</v>
      </c>
      <c r="T227" s="152"/>
      <c r="U227" s="77">
        <f t="shared" si="191"/>
        <v>0</v>
      </c>
      <c r="V227" s="152"/>
      <c r="W227" s="77">
        <f t="shared" si="192"/>
        <v>0</v>
      </c>
      <c r="X227" s="63">
        <f t="shared" si="193"/>
        <v>0</v>
      </c>
      <c r="Y227" s="64">
        <f t="shared" si="194"/>
        <v>0</v>
      </c>
    </row>
    <row r="228" spans="1:25" ht="14.25" x14ac:dyDescent="0.15">
      <c r="A228" s="148"/>
      <c r="B228" s="148"/>
      <c r="C228" s="81"/>
      <c r="D228" s="152"/>
      <c r="E228" s="77">
        <f t="shared" si="182"/>
        <v>0</v>
      </c>
      <c r="F228" s="152"/>
      <c r="G228" s="77">
        <f t="shared" si="183"/>
        <v>0</v>
      </c>
      <c r="H228" s="152"/>
      <c r="I228" s="124">
        <f t="shared" si="184"/>
        <v>0</v>
      </c>
      <c r="J228" s="152"/>
      <c r="K228" s="129">
        <f t="shared" si="185"/>
        <v>0</v>
      </c>
      <c r="L228" s="63">
        <f t="shared" si="186"/>
        <v>0</v>
      </c>
      <c r="M228" s="64">
        <f t="shared" si="187"/>
        <v>0</v>
      </c>
      <c r="N228" s="152"/>
      <c r="O228" s="77">
        <f t="shared" si="188"/>
        <v>0</v>
      </c>
      <c r="P228" s="152"/>
      <c r="Q228" s="77">
        <f t="shared" si="189"/>
        <v>0</v>
      </c>
      <c r="R228" s="152"/>
      <c r="S228" s="77">
        <f t="shared" si="190"/>
        <v>0</v>
      </c>
      <c r="T228" s="152"/>
      <c r="U228" s="77">
        <f t="shared" si="191"/>
        <v>0</v>
      </c>
      <c r="V228" s="152"/>
      <c r="W228" s="77">
        <f t="shared" si="192"/>
        <v>0</v>
      </c>
      <c r="X228" s="63">
        <f t="shared" si="193"/>
        <v>0</v>
      </c>
      <c r="Y228" s="64">
        <f t="shared" si="194"/>
        <v>0</v>
      </c>
    </row>
    <row r="229" spans="1:25" ht="14.25" x14ac:dyDescent="0.15">
      <c r="A229" s="148"/>
      <c r="B229" s="148"/>
      <c r="C229" s="81"/>
      <c r="D229" s="152"/>
      <c r="E229" s="77">
        <f t="shared" si="182"/>
        <v>0</v>
      </c>
      <c r="F229" s="152"/>
      <c r="G229" s="77">
        <f t="shared" si="183"/>
        <v>0</v>
      </c>
      <c r="H229" s="152"/>
      <c r="I229" s="124">
        <f t="shared" si="184"/>
        <v>0</v>
      </c>
      <c r="J229" s="152"/>
      <c r="K229" s="129">
        <f t="shared" si="185"/>
        <v>0</v>
      </c>
      <c r="L229" s="63">
        <f t="shared" si="186"/>
        <v>0</v>
      </c>
      <c r="M229" s="64">
        <f t="shared" si="187"/>
        <v>0</v>
      </c>
      <c r="N229" s="152"/>
      <c r="O229" s="77">
        <f t="shared" si="188"/>
        <v>0</v>
      </c>
      <c r="P229" s="152"/>
      <c r="Q229" s="77">
        <f t="shared" si="189"/>
        <v>0</v>
      </c>
      <c r="R229" s="152"/>
      <c r="S229" s="77">
        <f t="shared" si="190"/>
        <v>0</v>
      </c>
      <c r="T229" s="152"/>
      <c r="U229" s="77">
        <f t="shared" si="191"/>
        <v>0</v>
      </c>
      <c r="V229" s="152"/>
      <c r="W229" s="77">
        <f t="shared" si="192"/>
        <v>0</v>
      </c>
      <c r="X229" s="63">
        <f t="shared" si="193"/>
        <v>0</v>
      </c>
      <c r="Y229" s="64">
        <f t="shared" si="194"/>
        <v>0</v>
      </c>
    </row>
    <row r="230" spans="1:25" ht="14.25" x14ac:dyDescent="0.15">
      <c r="A230" s="148"/>
      <c r="B230" s="148"/>
      <c r="C230" s="81"/>
      <c r="D230" s="152"/>
      <c r="E230" s="77">
        <f t="shared" si="182"/>
        <v>0</v>
      </c>
      <c r="F230" s="152"/>
      <c r="G230" s="77">
        <f t="shared" si="183"/>
        <v>0</v>
      </c>
      <c r="H230" s="152"/>
      <c r="I230" s="124">
        <f t="shared" si="184"/>
        <v>0</v>
      </c>
      <c r="J230" s="152"/>
      <c r="K230" s="129">
        <f t="shared" si="185"/>
        <v>0</v>
      </c>
      <c r="L230" s="63">
        <f t="shared" si="186"/>
        <v>0</v>
      </c>
      <c r="M230" s="64">
        <f t="shared" si="187"/>
        <v>0</v>
      </c>
      <c r="N230" s="152"/>
      <c r="O230" s="77">
        <f t="shared" si="188"/>
        <v>0</v>
      </c>
      <c r="P230" s="152"/>
      <c r="Q230" s="77">
        <f t="shared" si="189"/>
        <v>0</v>
      </c>
      <c r="R230" s="152"/>
      <c r="S230" s="77">
        <f t="shared" si="190"/>
        <v>0</v>
      </c>
      <c r="T230" s="152"/>
      <c r="U230" s="77">
        <f t="shared" si="191"/>
        <v>0</v>
      </c>
      <c r="V230" s="152"/>
      <c r="W230" s="77">
        <f t="shared" si="192"/>
        <v>0</v>
      </c>
      <c r="X230" s="63">
        <f t="shared" si="193"/>
        <v>0</v>
      </c>
      <c r="Y230" s="64">
        <f t="shared" si="194"/>
        <v>0</v>
      </c>
    </row>
    <row r="231" spans="1:25" ht="14.25" x14ac:dyDescent="0.15">
      <c r="A231" s="148"/>
      <c r="B231" s="148"/>
      <c r="C231" s="81"/>
      <c r="D231" s="152"/>
      <c r="E231" s="77">
        <f t="shared" si="182"/>
        <v>0</v>
      </c>
      <c r="F231" s="152"/>
      <c r="G231" s="77">
        <f t="shared" si="183"/>
        <v>0</v>
      </c>
      <c r="H231" s="152"/>
      <c r="I231" s="124">
        <f t="shared" si="184"/>
        <v>0</v>
      </c>
      <c r="J231" s="152"/>
      <c r="K231" s="129">
        <f t="shared" si="185"/>
        <v>0</v>
      </c>
      <c r="L231" s="63">
        <f t="shared" si="186"/>
        <v>0</v>
      </c>
      <c r="M231" s="64">
        <f t="shared" si="187"/>
        <v>0</v>
      </c>
      <c r="N231" s="152"/>
      <c r="O231" s="77">
        <f t="shared" si="188"/>
        <v>0</v>
      </c>
      <c r="P231" s="152"/>
      <c r="Q231" s="77">
        <f t="shared" si="189"/>
        <v>0</v>
      </c>
      <c r="R231" s="152"/>
      <c r="S231" s="77">
        <f t="shared" si="190"/>
        <v>0</v>
      </c>
      <c r="T231" s="152"/>
      <c r="U231" s="77">
        <f t="shared" si="191"/>
        <v>0</v>
      </c>
      <c r="V231" s="152"/>
      <c r="W231" s="77">
        <f t="shared" si="192"/>
        <v>0</v>
      </c>
      <c r="X231" s="63">
        <f t="shared" si="193"/>
        <v>0</v>
      </c>
      <c r="Y231" s="64">
        <f t="shared" si="194"/>
        <v>0</v>
      </c>
    </row>
    <row r="232" spans="1:25" ht="14.25" x14ac:dyDescent="0.15">
      <c r="A232" s="148"/>
      <c r="B232" s="148"/>
      <c r="C232" s="81"/>
      <c r="D232" s="152"/>
      <c r="E232" s="77">
        <f t="shared" si="182"/>
        <v>0</v>
      </c>
      <c r="F232" s="152"/>
      <c r="G232" s="77">
        <f t="shared" si="183"/>
        <v>0</v>
      </c>
      <c r="H232" s="152"/>
      <c r="I232" s="124">
        <f t="shared" si="184"/>
        <v>0</v>
      </c>
      <c r="J232" s="152"/>
      <c r="K232" s="129">
        <f t="shared" si="185"/>
        <v>0</v>
      </c>
      <c r="L232" s="63">
        <f t="shared" si="186"/>
        <v>0</v>
      </c>
      <c r="M232" s="64">
        <f t="shared" si="187"/>
        <v>0</v>
      </c>
      <c r="N232" s="152"/>
      <c r="O232" s="77">
        <f t="shared" si="188"/>
        <v>0</v>
      </c>
      <c r="P232" s="152"/>
      <c r="Q232" s="77">
        <f t="shared" si="189"/>
        <v>0</v>
      </c>
      <c r="R232" s="152"/>
      <c r="S232" s="77">
        <f t="shared" si="190"/>
        <v>0</v>
      </c>
      <c r="T232" s="152"/>
      <c r="U232" s="77">
        <f t="shared" si="191"/>
        <v>0</v>
      </c>
      <c r="V232" s="152"/>
      <c r="W232" s="77">
        <f t="shared" si="192"/>
        <v>0</v>
      </c>
      <c r="X232" s="63">
        <f t="shared" si="193"/>
        <v>0</v>
      </c>
      <c r="Y232" s="64">
        <f t="shared" si="194"/>
        <v>0</v>
      </c>
    </row>
    <row r="233" spans="1:25" ht="15" thickBot="1" x14ac:dyDescent="0.2">
      <c r="A233" s="150"/>
      <c r="B233" s="150"/>
      <c r="C233" s="82"/>
      <c r="D233" s="153"/>
      <c r="E233" s="78">
        <f t="shared" si="182"/>
        <v>0</v>
      </c>
      <c r="F233" s="153"/>
      <c r="G233" s="78">
        <f t="shared" si="183"/>
        <v>0</v>
      </c>
      <c r="H233" s="153"/>
      <c r="I233" s="125">
        <f t="shared" si="184"/>
        <v>0</v>
      </c>
      <c r="J233" s="153"/>
      <c r="K233" s="130">
        <f t="shared" si="185"/>
        <v>0</v>
      </c>
      <c r="L233" s="65">
        <f t="shared" si="186"/>
        <v>0</v>
      </c>
      <c r="M233" s="66">
        <f t="shared" si="187"/>
        <v>0</v>
      </c>
      <c r="N233" s="153"/>
      <c r="O233" s="78">
        <f t="shared" si="188"/>
        <v>0</v>
      </c>
      <c r="P233" s="153"/>
      <c r="Q233" s="78">
        <f t="shared" si="189"/>
        <v>0</v>
      </c>
      <c r="R233" s="153"/>
      <c r="S233" s="78">
        <f t="shared" si="190"/>
        <v>0</v>
      </c>
      <c r="T233" s="153"/>
      <c r="U233" s="78">
        <f t="shared" si="191"/>
        <v>0</v>
      </c>
      <c r="V233" s="153"/>
      <c r="W233" s="78">
        <f t="shared" si="192"/>
        <v>0</v>
      </c>
      <c r="X233" s="65">
        <f t="shared" si="193"/>
        <v>0</v>
      </c>
      <c r="Y233" s="66">
        <f t="shared" si="194"/>
        <v>0</v>
      </c>
    </row>
    <row r="234" spans="1:25" ht="15" thickBot="1" x14ac:dyDescent="0.2">
      <c r="A234" s="150"/>
      <c r="B234" s="150"/>
      <c r="C234" s="83"/>
      <c r="D234" s="57"/>
      <c r="E234" s="80">
        <f>SUM(E224:E233)</f>
        <v>0</v>
      </c>
      <c r="F234" s="57"/>
      <c r="G234" s="80">
        <f>SUM(G224:G233)</f>
        <v>0</v>
      </c>
      <c r="H234" s="57"/>
      <c r="I234" s="121">
        <f>SUM(I224:I233)</f>
        <v>0</v>
      </c>
      <c r="J234" s="57"/>
      <c r="K234" s="80">
        <f>SUM(K224:K233)</f>
        <v>0</v>
      </c>
      <c r="L234" s="69" t="s">
        <v>10</v>
      </c>
      <c r="M234" s="70">
        <f>SUM(M224:M233)</f>
        <v>0</v>
      </c>
      <c r="N234" s="57"/>
      <c r="O234" s="80">
        <f>SUM(O224:O233)</f>
        <v>0</v>
      </c>
      <c r="P234" s="57"/>
      <c r="Q234" s="80">
        <f>SUM(Q224:Q233)</f>
        <v>0</v>
      </c>
      <c r="R234" s="57"/>
      <c r="S234" s="80">
        <f>SUM(S224:S233)</f>
        <v>0</v>
      </c>
      <c r="T234" s="57"/>
      <c r="U234" s="80">
        <f>SUM(U224:U233)</f>
        <v>0</v>
      </c>
      <c r="V234" s="57"/>
      <c r="W234" s="80">
        <f>SUM(W224:W233)</f>
        <v>0</v>
      </c>
      <c r="X234" s="69" t="s">
        <v>10</v>
      </c>
      <c r="Y234" s="70">
        <f>SUM(Y224:Y233)</f>
        <v>0</v>
      </c>
    </row>
    <row r="235" spans="1:25" ht="12.75" customHeight="1" x14ac:dyDescent="0.15">
      <c r="A235" s="182">
        <v>51</v>
      </c>
      <c r="B235" s="182" t="s">
        <v>89</v>
      </c>
      <c r="C235" s="86">
        <v>1</v>
      </c>
      <c r="D235" s="189"/>
      <c r="E235" s="79">
        <f>$C235*D235</f>
        <v>0</v>
      </c>
      <c r="F235" s="189"/>
      <c r="G235" s="79">
        <f>$C235*F235</f>
        <v>0</v>
      </c>
      <c r="H235" s="189"/>
      <c r="I235" s="126">
        <f>$C235*H235</f>
        <v>0</v>
      </c>
      <c r="J235" s="189"/>
      <c r="K235" s="131">
        <f>$C235*J235</f>
        <v>0</v>
      </c>
      <c r="L235" s="71">
        <f>D235+F235+H235+J235</f>
        <v>0</v>
      </c>
      <c r="M235" s="72">
        <f>$C235*L235</f>
        <v>0</v>
      </c>
      <c r="N235" s="189"/>
      <c r="O235" s="79">
        <f>$C235*N235</f>
        <v>0</v>
      </c>
      <c r="P235" s="189"/>
      <c r="Q235" s="79">
        <f>$C235*P235</f>
        <v>0</v>
      </c>
      <c r="R235" s="189"/>
      <c r="S235" s="79">
        <f>$C235*R235</f>
        <v>0</v>
      </c>
      <c r="T235" s="189"/>
      <c r="U235" s="79">
        <f>$C235*T235</f>
        <v>0</v>
      </c>
      <c r="V235" s="189"/>
      <c r="W235" s="79">
        <f>$C235*V235</f>
        <v>0</v>
      </c>
      <c r="X235" s="71">
        <f>D235+F235+H235+J235+N235+P235+R235+T235+V235</f>
        <v>0</v>
      </c>
      <c r="Y235" s="72">
        <f>$C235*X235</f>
        <v>0</v>
      </c>
    </row>
    <row r="236" spans="1:25" ht="14.25" x14ac:dyDescent="0.15">
      <c r="A236" s="180"/>
      <c r="B236" s="188" t="s">
        <v>165</v>
      </c>
      <c r="C236" s="81">
        <v>2</v>
      </c>
      <c r="D236" s="190"/>
      <c r="E236" s="77">
        <f>$C236*D236</f>
        <v>0</v>
      </c>
      <c r="F236" s="190"/>
      <c r="G236" s="77">
        <f>$C236*F236</f>
        <v>0</v>
      </c>
      <c r="H236" s="190"/>
      <c r="I236" s="124">
        <f>$C236*H236</f>
        <v>0</v>
      </c>
      <c r="J236" s="190"/>
      <c r="K236" s="129">
        <f>$C236*J236</f>
        <v>0</v>
      </c>
      <c r="L236" s="63">
        <f>D236+F236+H236+J236</f>
        <v>0</v>
      </c>
      <c r="M236" s="64">
        <f>$C236*L236</f>
        <v>0</v>
      </c>
      <c r="N236" s="190"/>
      <c r="O236" s="77">
        <f>$C236*N236</f>
        <v>0</v>
      </c>
      <c r="P236" s="190"/>
      <c r="Q236" s="77">
        <f>$C236*P236</f>
        <v>0</v>
      </c>
      <c r="R236" s="190"/>
      <c r="S236" s="77">
        <f>$C236*R236</f>
        <v>0</v>
      </c>
      <c r="T236" s="190"/>
      <c r="U236" s="77">
        <f>$C236*T236</f>
        <v>0</v>
      </c>
      <c r="V236" s="190"/>
      <c r="W236" s="77">
        <f>$C236*V236</f>
        <v>0</v>
      </c>
      <c r="X236" s="63">
        <f>D236+F236+H236+J236+N236+P236+R236+T236+V236</f>
        <v>0</v>
      </c>
      <c r="Y236" s="64">
        <f>$C236*X236</f>
        <v>0</v>
      </c>
    </row>
    <row r="237" spans="1:25" ht="14.25" x14ac:dyDescent="0.15">
      <c r="A237" s="180"/>
      <c r="B237" s="188" t="s">
        <v>166</v>
      </c>
      <c r="C237" s="81"/>
      <c r="D237" s="190"/>
      <c r="E237" s="77">
        <f>$C237*D237</f>
        <v>0</v>
      </c>
      <c r="F237" s="190"/>
      <c r="G237" s="77">
        <f>$C237*F237</f>
        <v>0</v>
      </c>
      <c r="H237" s="190"/>
      <c r="I237" s="124">
        <f>$C237*H237</f>
        <v>0</v>
      </c>
      <c r="J237" s="190"/>
      <c r="K237" s="129">
        <f>$C237*J237</f>
        <v>0</v>
      </c>
      <c r="L237" s="63">
        <f>D237+F237+H237+J237</f>
        <v>0</v>
      </c>
      <c r="M237" s="64">
        <f>$C237*L237</f>
        <v>0</v>
      </c>
      <c r="N237" s="190"/>
      <c r="O237" s="77">
        <f>$C237*N237</f>
        <v>0</v>
      </c>
      <c r="P237" s="190"/>
      <c r="Q237" s="77">
        <f>$C237*P237</f>
        <v>0</v>
      </c>
      <c r="R237" s="190"/>
      <c r="S237" s="77">
        <f>$C237*R237</f>
        <v>0</v>
      </c>
      <c r="T237" s="190"/>
      <c r="U237" s="77">
        <f>$C237*T237</f>
        <v>0</v>
      </c>
      <c r="V237" s="190"/>
      <c r="W237" s="77">
        <f>$C237*V237</f>
        <v>0</v>
      </c>
      <c r="X237" s="63">
        <f>D237+F237+H237+J237+N237+P237+R237+T237+V237</f>
        <v>0</v>
      </c>
      <c r="Y237" s="64">
        <f>$C237*X237</f>
        <v>0</v>
      </c>
    </row>
    <row r="238" spans="1:25" ht="15" thickBot="1" x14ac:dyDescent="0.2">
      <c r="A238" s="181"/>
      <c r="B238" s="181"/>
      <c r="C238" s="82"/>
      <c r="D238" s="191"/>
      <c r="E238" s="78">
        <f>$C238*D238</f>
        <v>0</v>
      </c>
      <c r="F238" s="191"/>
      <c r="G238" s="78">
        <f>$C238*F238</f>
        <v>0</v>
      </c>
      <c r="H238" s="191"/>
      <c r="I238" s="125">
        <f>$C238*H238</f>
        <v>0</v>
      </c>
      <c r="J238" s="191"/>
      <c r="K238" s="130">
        <f>$C238*J238</f>
        <v>0</v>
      </c>
      <c r="L238" s="65">
        <f>D238+F238+H238+J238</f>
        <v>0</v>
      </c>
      <c r="M238" s="66">
        <f>$C238*L238</f>
        <v>0</v>
      </c>
      <c r="N238" s="191"/>
      <c r="O238" s="78">
        <f>$C238*N238</f>
        <v>0</v>
      </c>
      <c r="P238" s="191"/>
      <c r="Q238" s="78">
        <f>$C238*P238</f>
        <v>0</v>
      </c>
      <c r="R238" s="191"/>
      <c r="S238" s="78">
        <f>$C238*R238</f>
        <v>0</v>
      </c>
      <c r="T238" s="191"/>
      <c r="U238" s="78">
        <f>$C238*T238</f>
        <v>0</v>
      </c>
      <c r="V238" s="191"/>
      <c r="W238" s="78">
        <f>$C238*V238</f>
        <v>0</v>
      </c>
      <c r="X238" s="65">
        <f>D238+F238+H238+J238+N238+P238+R238+T238+V238</f>
        <v>0</v>
      </c>
      <c r="Y238" s="66">
        <f>$C238*X238</f>
        <v>0</v>
      </c>
    </row>
    <row r="239" spans="1:25" ht="15" thickBot="1" x14ac:dyDescent="0.2">
      <c r="A239" s="181"/>
      <c r="B239" s="181"/>
      <c r="C239" s="83"/>
      <c r="D239" s="57"/>
      <c r="E239" s="80">
        <f>SUM(E235:E238)</f>
        <v>0</v>
      </c>
      <c r="F239" s="57"/>
      <c r="G239" s="80">
        <f>SUM(G235:G238)</f>
        <v>0</v>
      </c>
      <c r="H239" s="57"/>
      <c r="I239" s="121">
        <f>SUM(I235:I238)</f>
        <v>0</v>
      </c>
      <c r="J239" s="57"/>
      <c r="K239" s="80">
        <f>SUM(K235:K238)</f>
        <v>0</v>
      </c>
      <c r="L239" s="69" t="s">
        <v>10</v>
      </c>
      <c r="M239" s="70">
        <f>SUM(M235:M238)</f>
        <v>0</v>
      </c>
      <c r="N239" s="57"/>
      <c r="O239" s="80">
        <f>SUM(O235:O238)</f>
        <v>0</v>
      </c>
      <c r="P239" s="57"/>
      <c r="Q239" s="80">
        <f>SUM(Q235:Q238)</f>
        <v>0</v>
      </c>
      <c r="R239" s="57"/>
      <c r="S239" s="80">
        <f>SUM(S235:S238)</f>
        <v>0</v>
      </c>
      <c r="T239" s="57"/>
      <c r="U239" s="80">
        <f>SUM(U235:U238)</f>
        <v>0</v>
      </c>
      <c r="V239" s="57"/>
      <c r="W239" s="80">
        <f>SUM(W235:W238)</f>
        <v>0</v>
      </c>
      <c r="X239" s="69" t="s">
        <v>10</v>
      </c>
      <c r="Y239" s="70">
        <f>SUM(Y235:Y238)</f>
        <v>0</v>
      </c>
    </row>
    <row r="240" spans="1:25" ht="14.25" x14ac:dyDescent="0.15">
      <c r="A240" s="154">
        <v>52</v>
      </c>
      <c r="B240" s="154" t="s">
        <v>37</v>
      </c>
      <c r="C240" s="84">
        <v>1.5</v>
      </c>
      <c r="D240" s="194"/>
      <c r="E240" s="79">
        <f>$C240*D240</f>
        <v>0</v>
      </c>
      <c r="F240" s="194"/>
      <c r="G240" s="79">
        <f>$C240*F240</f>
        <v>0</v>
      </c>
      <c r="H240" s="194"/>
      <c r="I240" s="126">
        <f>$C240*H240</f>
        <v>0</v>
      </c>
      <c r="J240" s="194"/>
      <c r="K240" s="131">
        <f>$C240*J240</f>
        <v>0</v>
      </c>
      <c r="L240" s="61">
        <f>D240+F240+H240+J240</f>
        <v>0</v>
      </c>
      <c r="M240" s="62">
        <f>$C240*L240</f>
        <v>0</v>
      </c>
      <c r="N240" s="194"/>
      <c r="O240" s="79">
        <f>$C240*N240</f>
        <v>0</v>
      </c>
      <c r="P240" s="194"/>
      <c r="Q240" s="79">
        <f>$C240*P240</f>
        <v>0</v>
      </c>
      <c r="R240" s="194"/>
      <c r="S240" s="79">
        <f>$C240*R240</f>
        <v>0</v>
      </c>
      <c r="T240" s="194"/>
      <c r="U240" s="79">
        <f>$C240*T240</f>
        <v>0</v>
      </c>
      <c r="V240" s="194"/>
      <c r="W240" s="79">
        <f>$C240*V240</f>
        <v>0</v>
      </c>
      <c r="X240" s="61">
        <f>D240+F240+H240+J240+N240+P240+R240+T240+V240</f>
        <v>0</v>
      </c>
      <c r="Y240" s="62">
        <f>$C240*X240</f>
        <v>0</v>
      </c>
    </row>
    <row r="241" spans="1:25" ht="14.25" x14ac:dyDescent="0.15">
      <c r="A241" s="148"/>
      <c r="B241" s="148"/>
      <c r="C241" s="81"/>
      <c r="D241" s="152"/>
      <c r="E241" s="77">
        <f>$C241*D241</f>
        <v>0</v>
      </c>
      <c r="F241" s="152"/>
      <c r="G241" s="77">
        <f>$C241*F241</f>
        <v>0</v>
      </c>
      <c r="H241" s="152"/>
      <c r="I241" s="124">
        <f>$C241*H241</f>
        <v>0</v>
      </c>
      <c r="J241" s="152"/>
      <c r="K241" s="129">
        <f>$C241*J241</f>
        <v>0</v>
      </c>
      <c r="L241" s="63">
        <f>D241+F241+H241+J241</f>
        <v>0</v>
      </c>
      <c r="M241" s="64">
        <f>$C241*L241</f>
        <v>0</v>
      </c>
      <c r="N241" s="152"/>
      <c r="O241" s="77">
        <f>$C241*N241</f>
        <v>0</v>
      </c>
      <c r="P241" s="152"/>
      <c r="Q241" s="77">
        <f>$C241*P241</f>
        <v>0</v>
      </c>
      <c r="R241" s="152"/>
      <c r="S241" s="77">
        <f>$C241*R241</f>
        <v>0</v>
      </c>
      <c r="T241" s="152"/>
      <c r="U241" s="77">
        <f>$C241*T241</f>
        <v>0</v>
      </c>
      <c r="V241" s="152"/>
      <c r="W241" s="77">
        <f>$C241*V241</f>
        <v>0</v>
      </c>
      <c r="X241" s="63">
        <f>D241+F241+H241+J241+N241+P241+R241+T241+V241</f>
        <v>0</v>
      </c>
      <c r="Y241" s="64">
        <f>$C241*X241</f>
        <v>0</v>
      </c>
    </row>
    <row r="242" spans="1:25" ht="15" thickBot="1" x14ac:dyDescent="0.2">
      <c r="A242" s="150"/>
      <c r="B242" s="150"/>
      <c r="C242" s="87"/>
      <c r="D242" s="195"/>
      <c r="E242" s="78">
        <f>$C242*D242</f>
        <v>0</v>
      </c>
      <c r="F242" s="195"/>
      <c r="G242" s="78">
        <f>$C242*F242</f>
        <v>0</v>
      </c>
      <c r="H242" s="195"/>
      <c r="I242" s="125">
        <f>$C242*H242</f>
        <v>0</v>
      </c>
      <c r="J242" s="195"/>
      <c r="K242" s="130">
        <f>$C242*J242</f>
        <v>0</v>
      </c>
      <c r="L242" s="73">
        <f>D242+F242+H242+J242</f>
        <v>0</v>
      </c>
      <c r="M242" s="74">
        <f>$C242*L242</f>
        <v>0</v>
      </c>
      <c r="N242" s="195"/>
      <c r="O242" s="78">
        <f>$C242*N242</f>
        <v>0</v>
      </c>
      <c r="P242" s="195"/>
      <c r="Q242" s="78">
        <f>$C242*P242</f>
        <v>0</v>
      </c>
      <c r="R242" s="195"/>
      <c r="S242" s="78">
        <f>$C242*R242</f>
        <v>0</v>
      </c>
      <c r="T242" s="195"/>
      <c r="U242" s="78">
        <f>$C242*T242</f>
        <v>0</v>
      </c>
      <c r="V242" s="195"/>
      <c r="W242" s="78">
        <f>$C242*V242</f>
        <v>0</v>
      </c>
      <c r="X242" s="73">
        <f>D242+F242+H242+J242+N242+P242+R242+T242+V242</f>
        <v>0</v>
      </c>
      <c r="Y242" s="74">
        <f>$C242*X242</f>
        <v>0</v>
      </c>
    </row>
    <row r="243" spans="1:25" ht="15" thickBot="1" x14ac:dyDescent="0.2">
      <c r="A243" s="187"/>
      <c r="B243" s="187"/>
      <c r="C243" s="85"/>
      <c r="D243" s="58"/>
      <c r="E243" s="80">
        <f>SUM(E240:E242)</f>
        <v>0</v>
      </c>
      <c r="F243" s="58"/>
      <c r="G243" s="80">
        <f>SUM(G240:G242)</f>
        <v>0</v>
      </c>
      <c r="H243" s="58"/>
      <c r="I243" s="121">
        <f>SUM(I240:I242)</f>
        <v>0</v>
      </c>
      <c r="J243" s="58"/>
      <c r="K243" s="80">
        <f>SUM(K240:K242)</f>
        <v>0</v>
      </c>
      <c r="L243" s="69" t="s">
        <v>10</v>
      </c>
      <c r="M243" s="70">
        <f>SUM(M240:M242)</f>
        <v>0</v>
      </c>
      <c r="N243" s="58"/>
      <c r="O243" s="80">
        <f>SUM(O240:O242)</f>
        <v>0</v>
      </c>
      <c r="P243" s="58"/>
      <c r="Q243" s="80">
        <f>SUM(Q240:Q242)</f>
        <v>0</v>
      </c>
      <c r="R243" s="58"/>
      <c r="S243" s="80">
        <f>SUM(S240:S242)</f>
        <v>0</v>
      </c>
      <c r="T243" s="58"/>
      <c r="U243" s="80">
        <f>SUM(U240:U242)</f>
        <v>0</v>
      </c>
      <c r="V243" s="58"/>
      <c r="W243" s="80">
        <f>SUM(W240:W242)</f>
        <v>0</v>
      </c>
      <c r="X243" s="69" t="s">
        <v>10</v>
      </c>
      <c r="Y243" s="70">
        <f>SUM(Y240:Y242)</f>
        <v>0</v>
      </c>
    </row>
    <row r="244" spans="1:25" ht="14.25" x14ac:dyDescent="0.15">
      <c r="A244" s="182">
        <v>53</v>
      </c>
      <c r="B244" s="182" t="s">
        <v>38</v>
      </c>
      <c r="C244" s="84">
        <v>0.1</v>
      </c>
      <c r="D244" s="192"/>
      <c r="E244" s="79">
        <f t="shared" ref="E244:E251" si="195">$C244*D244</f>
        <v>0</v>
      </c>
      <c r="F244" s="192"/>
      <c r="G244" s="79">
        <f t="shared" ref="G244:G251" si="196">$C244*F244</f>
        <v>0</v>
      </c>
      <c r="H244" s="192"/>
      <c r="I244" s="126">
        <f t="shared" ref="I244:I251" si="197">$C244*H244</f>
        <v>0</v>
      </c>
      <c r="J244" s="192"/>
      <c r="K244" s="131">
        <f t="shared" ref="K244:K251" si="198">$C244*J244</f>
        <v>0</v>
      </c>
      <c r="L244" s="61">
        <f t="shared" ref="L244:L251" si="199">D244+F244+H244+J244</f>
        <v>0</v>
      </c>
      <c r="M244" s="62">
        <f t="shared" ref="M244:M251" si="200">$C244*L244</f>
        <v>0</v>
      </c>
      <c r="N244" s="192"/>
      <c r="O244" s="79">
        <f t="shared" ref="O244:O251" si="201">$C244*N244</f>
        <v>0</v>
      </c>
      <c r="P244" s="192"/>
      <c r="Q244" s="79">
        <f t="shared" ref="Q244:Q251" si="202">$C244*P244</f>
        <v>0</v>
      </c>
      <c r="R244" s="192"/>
      <c r="S244" s="79">
        <f t="shared" ref="S244:S251" si="203">$C244*R244</f>
        <v>0</v>
      </c>
      <c r="T244" s="192"/>
      <c r="U244" s="79">
        <f t="shared" ref="U244:U251" si="204">$C244*T244</f>
        <v>0</v>
      </c>
      <c r="V244" s="192"/>
      <c r="W244" s="79">
        <f t="shared" ref="W244:W251" si="205">$C244*V244</f>
        <v>0</v>
      </c>
      <c r="X244" s="61">
        <f t="shared" ref="X244:X251" si="206">D244+F244+H244+J244+N244+P244+R244+T244+V244</f>
        <v>0</v>
      </c>
      <c r="Y244" s="62">
        <f t="shared" ref="Y244:Y251" si="207">$C244*X244</f>
        <v>0</v>
      </c>
    </row>
    <row r="245" spans="1:25" ht="14.25" x14ac:dyDescent="0.15">
      <c r="A245" s="180"/>
      <c r="B245" s="180"/>
      <c r="C245" s="81">
        <v>0.2</v>
      </c>
      <c r="D245" s="190"/>
      <c r="E245" s="77">
        <f t="shared" si="195"/>
        <v>0</v>
      </c>
      <c r="F245" s="190"/>
      <c r="G245" s="77">
        <f t="shared" si="196"/>
        <v>0</v>
      </c>
      <c r="H245" s="190"/>
      <c r="I245" s="124">
        <f t="shared" si="197"/>
        <v>0</v>
      </c>
      <c r="J245" s="190"/>
      <c r="K245" s="129">
        <f t="shared" si="198"/>
        <v>0</v>
      </c>
      <c r="L245" s="63">
        <f t="shared" si="199"/>
        <v>0</v>
      </c>
      <c r="M245" s="64">
        <f t="shared" si="200"/>
        <v>0</v>
      </c>
      <c r="N245" s="190"/>
      <c r="O245" s="77">
        <f t="shared" si="201"/>
        <v>0</v>
      </c>
      <c r="P245" s="190"/>
      <c r="Q245" s="77">
        <f t="shared" si="202"/>
        <v>0</v>
      </c>
      <c r="R245" s="190"/>
      <c r="S245" s="77">
        <f t="shared" si="203"/>
        <v>0</v>
      </c>
      <c r="T245" s="190"/>
      <c r="U245" s="77">
        <f t="shared" si="204"/>
        <v>0</v>
      </c>
      <c r="V245" s="190"/>
      <c r="W245" s="77">
        <f t="shared" si="205"/>
        <v>0</v>
      </c>
      <c r="X245" s="63">
        <f t="shared" si="206"/>
        <v>0</v>
      </c>
      <c r="Y245" s="64">
        <f t="shared" si="207"/>
        <v>0</v>
      </c>
    </row>
    <row r="246" spans="1:25" ht="14.25" x14ac:dyDescent="0.15">
      <c r="A246" s="180"/>
      <c r="B246" s="180"/>
      <c r="C246" s="81">
        <v>0.5</v>
      </c>
      <c r="D246" s="190"/>
      <c r="E246" s="77">
        <f t="shared" si="195"/>
        <v>0</v>
      </c>
      <c r="F246" s="190"/>
      <c r="G246" s="77">
        <f t="shared" si="196"/>
        <v>0</v>
      </c>
      <c r="H246" s="190"/>
      <c r="I246" s="124">
        <f t="shared" si="197"/>
        <v>0</v>
      </c>
      <c r="J246" s="190"/>
      <c r="K246" s="129">
        <f t="shared" si="198"/>
        <v>0</v>
      </c>
      <c r="L246" s="63">
        <f t="shared" si="199"/>
        <v>0</v>
      </c>
      <c r="M246" s="64">
        <f t="shared" si="200"/>
        <v>0</v>
      </c>
      <c r="N246" s="190"/>
      <c r="O246" s="77">
        <f t="shared" si="201"/>
        <v>0</v>
      </c>
      <c r="P246" s="190"/>
      <c r="Q246" s="77">
        <f t="shared" si="202"/>
        <v>0</v>
      </c>
      <c r="R246" s="190"/>
      <c r="S246" s="77">
        <f t="shared" si="203"/>
        <v>0</v>
      </c>
      <c r="T246" s="190"/>
      <c r="U246" s="77">
        <f t="shared" si="204"/>
        <v>0</v>
      </c>
      <c r="V246" s="190"/>
      <c r="W246" s="77">
        <f t="shared" si="205"/>
        <v>0</v>
      </c>
      <c r="X246" s="63">
        <f t="shared" si="206"/>
        <v>0</v>
      </c>
      <c r="Y246" s="64">
        <f t="shared" si="207"/>
        <v>0</v>
      </c>
    </row>
    <row r="247" spans="1:25" ht="14.25" x14ac:dyDescent="0.15">
      <c r="A247" s="180"/>
      <c r="B247" s="180"/>
      <c r="C247" s="81">
        <v>1</v>
      </c>
      <c r="D247" s="190"/>
      <c r="E247" s="77">
        <f t="shared" si="195"/>
        <v>0</v>
      </c>
      <c r="F247" s="190"/>
      <c r="G247" s="77">
        <f t="shared" si="196"/>
        <v>0</v>
      </c>
      <c r="H247" s="190"/>
      <c r="I247" s="124">
        <f t="shared" si="197"/>
        <v>0</v>
      </c>
      <c r="J247" s="190"/>
      <c r="K247" s="129">
        <f t="shared" si="198"/>
        <v>0</v>
      </c>
      <c r="L247" s="63">
        <f t="shared" si="199"/>
        <v>0</v>
      </c>
      <c r="M247" s="64">
        <f t="shared" si="200"/>
        <v>0</v>
      </c>
      <c r="N247" s="190"/>
      <c r="O247" s="77">
        <f t="shared" si="201"/>
        <v>0</v>
      </c>
      <c r="P247" s="190"/>
      <c r="Q247" s="77">
        <f t="shared" si="202"/>
        <v>0</v>
      </c>
      <c r="R247" s="190"/>
      <c r="S247" s="77">
        <f t="shared" si="203"/>
        <v>0</v>
      </c>
      <c r="T247" s="190"/>
      <c r="U247" s="77">
        <f t="shared" si="204"/>
        <v>0</v>
      </c>
      <c r="V247" s="190"/>
      <c r="W247" s="77">
        <f t="shared" si="205"/>
        <v>0</v>
      </c>
      <c r="X247" s="63">
        <f t="shared" si="206"/>
        <v>0</v>
      </c>
      <c r="Y247" s="64">
        <f t="shared" si="207"/>
        <v>0</v>
      </c>
    </row>
    <row r="248" spans="1:25" ht="14.25" x14ac:dyDescent="0.15">
      <c r="A248" s="180"/>
      <c r="B248" s="180"/>
      <c r="C248" s="81">
        <v>1.5</v>
      </c>
      <c r="D248" s="190"/>
      <c r="E248" s="77">
        <f t="shared" si="195"/>
        <v>0</v>
      </c>
      <c r="F248" s="190"/>
      <c r="G248" s="77">
        <f t="shared" si="196"/>
        <v>0</v>
      </c>
      <c r="H248" s="190"/>
      <c r="I248" s="124">
        <f t="shared" si="197"/>
        <v>0</v>
      </c>
      <c r="J248" s="190"/>
      <c r="K248" s="129">
        <f t="shared" si="198"/>
        <v>0</v>
      </c>
      <c r="L248" s="63">
        <f t="shared" si="199"/>
        <v>0</v>
      </c>
      <c r="M248" s="64">
        <f t="shared" si="200"/>
        <v>0</v>
      </c>
      <c r="N248" s="190"/>
      <c r="O248" s="77">
        <f t="shared" si="201"/>
        <v>0</v>
      </c>
      <c r="P248" s="190"/>
      <c r="Q248" s="77">
        <f t="shared" si="202"/>
        <v>0</v>
      </c>
      <c r="R248" s="190"/>
      <c r="S248" s="77">
        <f t="shared" si="203"/>
        <v>0</v>
      </c>
      <c r="T248" s="190"/>
      <c r="U248" s="77">
        <f t="shared" si="204"/>
        <v>0</v>
      </c>
      <c r="V248" s="190"/>
      <c r="W248" s="77">
        <f t="shared" si="205"/>
        <v>0</v>
      </c>
      <c r="X248" s="63">
        <f t="shared" si="206"/>
        <v>0</v>
      </c>
      <c r="Y248" s="64">
        <f t="shared" si="207"/>
        <v>0</v>
      </c>
    </row>
    <row r="249" spans="1:25" ht="14.25" x14ac:dyDescent="0.15">
      <c r="A249" s="180"/>
      <c r="B249" s="180"/>
      <c r="C249" s="81">
        <v>2</v>
      </c>
      <c r="D249" s="190"/>
      <c r="E249" s="77">
        <f t="shared" si="195"/>
        <v>0</v>
      </c>
      <c r="F249" s="190"/>
      <c r="G249" s="77">
        <f t="shared" si="196"/>
        <v>0</v>
      </c>
      <c r="H249" s="190"/>
      <c r="I249" s="124">
        <f t="shared" si="197"/>
        <v>0</v>
      </c>
      <c r="J249" s="190"/>
      <c r="K249" s="129">
        <f t="shared" si="198"/>
        <v>0</v>
      </c>
      <c r="L249" s="63">
        <f t="shared" si="199"/>
        <v>0</v>
      </c>
      <c r="M249" s="64">
        <f t="shared" si="200"/>
        <v>0</v>
      </c>
      <c r="N249" s="190"/>
      <c r="O249" s="77">
        <f t="shared" si="201"/>
        <v>0</v>
      </c>
      <c r="P249" s="190"/>
      <c r="Q249" s="77">
        <f t="shared" si="202"/>
        <v>0</v>
      </c>
      <c r="R249" s="190"/>
      <c r="S249" s="77">
        <f t="shared" si="203"/>
        <v>0</v>
      </c>
      <c r="T249" s="190"/>
      <c r="U249" s="77">
        <f t="shared" si="204"/>
        <v>0</v>
      </c>
      <c r="V249" s="190"/>
      <c r="W249" s="77">
        <f t="shared" si="205"/>
        <v>0</v>
      </c>
      <c r="X249" s="63">
        <f t="shared" si="206"/>
        <v>0</v>
      </c>
      <c r="Y249" s="64">
        <f t="shared" si="207"/>
        <v>0</v>
      </c>
    </row>
    <row r="250" spans="1:25" ht="14.25" x14ac:dyDescent="0.15">
      <c r="A250" s="180"/>
      <c r="B250" s="180"/>
      <c r="C250" s="81"/>
      <c r="D250" s="190"/>
      <c r="E250" s="77">
        <f t="shared" si="195"/>
        <v>0</v>
      </c>
      <c r="F250" s="190"/>
      <c r="G250" s="77">
        <f t="shared" si="196"/>
        <v>0</v>
      </c>
      <c r="H250" s="190"/>
      <c r="I250" s="124">
        <f t="shared" si="197"/>
        <v>0</v>
      </c>
      <c r="J250" s="190"/>
      <c r="K250" s="129">
        <f t="shared" si="198"/>
        <v>0</v>
      </c>
      <c r="L250" s="63">
        <f t="shared" si="199"/>
        <v>0</v>
      </c>
      <c r="M250" s="64">
        <f t="shared" si="200"/>
        <v>0</v>
      </c>
      <c r="N250" s="190"/>
      <c r="O250" s="77">
        <f t="shared" si="201"/>
        <v>0</v>
      </c>
      <c r="P250" s="190"/>
      <c r="Q250" s="77">
        <f t="shared" si="202"/>
        <v>0</v>
      </c>
      <c r="R250" s="190"/>
      <c r="S250" s="77">
        <f t="shared" si="203"/>
        <v>0</v>
      </c>
      <c r="T250" s="190"/>
      <c r="U250" s="77">
        <f t="shared" si="204"/>
        <v>0</v>
      </c>
      <c r="V250" s="190"/>
      <c r="W250" s="77">
        <f t="shared" si="205"/>
        <v>0</v>
      </c>
      <c r="X250" s="63">
        <f t="shared" si="206"/>
        <v>0</v>
      </c>
      <c r="Y250" s="64">
        <f t="shared" si="207"/>
        <v>0</v>
      </c>
    </row>
    <row r="251" spans="1:25" ht="15" thickBot="1" x14ac:dyDescent="0.2">
      <c r="A251" s="180"/>
      <c r="B251" s="180"/>
      <c r="C251" s="87"/>
      <c r="D251" s="193"/>
      <c r="E251" s="78">
        <f t="shared" si="195"/>
        <v>0</v>
      </c>
      <c r="F251" s="193"/>
      <c r="G251" s="78">
        <f t="shared" si="196"/>
        <v>0</v>
      </c>
      <c r="H251" s="193"/>
      <c r="I251" s="125">
        <f t="shared" si="197"/>
        <v>0</v>
      </c>
      <c r="J251" s="193"/>
      <c r="K251" s="130">
        <f t="shared" si="198"/>
        <v>0</v>
      </c>
      <c r="L251" s="73">
        <f t="shared" si="199"/>
        <v>0</v>
      </c>
      <c r="M251" s="74">
        <f t="shared" si="200"/>
        <v>0</v>
      </c>
      <c r="N251" s="193"/>
      <c r="O251" s="78">
        <f t="shared" si="201"/>
        <v>0</v>
      </c>
      <c r="P251" s="193"/>
      <c r="Q251" s="78">
        <f t="shared" si="202"/>
        <v>0</v>
      </c>
      <c r="R251" s="193"/>
      <c r="S251" s="78">
        <f t="shared" si="203"/>
        <v>0</v>
      </c>
      <c r="T251" s="193"/>
      <c r="U251" s="78">
        <f t="shared" si="204"/>
        <v>0</v>
      </c>
      <c r="V251" s="193"/>
      <c r="W251" s="78">
        <f t="shared" si="205"/>
        <v>0</v>
      </c>
      <c r="X251" s="73">
        <f t="shared" si="206"/>
        <v>0</v>
      </c>
      <c r="Y251" s="74">
        <f t="shared" si="207"/>
        <v>0</v>
      </c>
    </row>
    <row r="252" spans="1:25" ht="15" thickBot="1" x14ac:dyDescent="0.2">
      <c r="A252" s="185"/>
      <c r="B252" s="185"/>
      <c r="C252" s="85"/>
      <c r="D252" s="58"/>
      <c r="E252" s="80">
        <f>SUM(E244:E251)</f>
        <v>0</v>
      </c>
      <c r="F252" s="58"/>
      <c r="G252" s="80">
        <f>SUM(G244:G251)</f>
        <v>0</v>
      </c>
      <c r="H252" s="58"/>
      <c r="I252" s="121">
        <f>SUM(I244:I251)</f>
        <v>0</v>
      </c>
      <c r="J252" s="58"/>
      <c r="K252" s="80">
        <f>SUM(K244:K251)</f>
        <v>0</v>
      </c>
      <c r="L252" s="69" t="s">
        <v>10</v>
      </c>
      <c r="M252" s="70">
        <f>SUM(M244:M251)</f>
        <v>0</v>
      </c>
      <c r="N252" s="58"/>
      <c r="O252" s="80">
        <f>SUM(O244:O251)</f>
        <v>0</v>
      </c>
      <c r="P252" s="58"/>
      <c r="Q252" s="80">
        <f>SUM(Q244:Q251)</f>
        <v>0</v>
      </c>
      <c r="R252" s="58"/>
      <c r="S252" s="80">
        <f>SUM(S244:S251)</f>
        <v>0</v>
      </c>
      <c r="T252" s="58"/>
      <c r="U252" s="80">
        <f>SUM(U244:U251)</f>
        <v>0</v>
      </c>
      <c r="V252" s="58"/>
      <c r="W252" s="80">
        <f>SUM(W244:W251)</f>
        <v>0</v>
      </c>
      <c r="X252" s="69" t="s">
        <v>10</v>
      </c>
      <c r="Y252" s="70">
        <f>SUM(Y244:Y251)</f>
        <v>0</v>
      </c>
    </row>
    <row r="253" spans="1:25" ht="14.25" x14ac:dyDescent="0.15">
      <c r="A253" s="149">
        <v>54</v>
      </c>
      <c r="B253" s="149" t="s">
        <v>90</v>
      </c>
      <c r="C253" s="86">
        <v>1</v>
      </c>
      <c r="D253" s="151"/>
      <c r="E253" s="79">
        <f>$C253*D253</f>
        <v>0</v>
      </c>
      <c r="F253" s="151"/>
      <c r="G253" s="79">
        <f>$C253*F253</f>
        <v>0</v>
      </c>
      <c r="H253" s="151"/>
      <c r="I253" s="126">
        <f>$C253*H253</f>
        <v>0</v>
      </c>
      <c r="J253" s="151"/>
      <c r="K253" s="131">
        <f>$C253*J253</f>
        <v>0</v>
      </c>
      <c r="L253" s="71">
        <f>D253+F253+H253+J253</f>
        <v>0</v>
      </c>
      <c r="M253" s="72">
        <f>$C253*L253</f>
        <v>0</v>
      </c>
      <c r="N253" s="151"/>
      <c r="O253" s="79">
        <f>$C253*N253</f>
        <v>0</v>
      </c>
      <c r="P253" s="151"/>
      <c r="Q253" s="79">
        <f>$C253*P253</f>
        <v>0</v>
      </c>
      <c r="R253" s="151"/>
      <c r="S253" s="79">
        <f>$C253*R253</f>
        <v>0</v>
      </c>
      <c r="T253" s="151"/>
      <c r="U253" s="79">
        <f>$C253*T253</f>
        <v>0</v>
      </c>
      <c r="V253" s="151"/>
      <c r="W253" s="79">
        <f>$C253*V253</f>
        <v>0</v>
      </c>
      <c r="X253" s="71">
        <f>D253+F253+H253+J253+N253+P253+R253+T253+V253</f>
        <v>0</v>
      </c>
      <c r="Y253" s="72">
        <f>$C253*X253</f>
        <v>0</v>
      </c>
    </row>
    <row r="254" spans="1:25" ht="14.25" x14ac:dyDescent="0.15">
      <c r="A254" s="148"/>
      <c r="B254" s="148"/>
      <c r="C254" s="81">
        <v>2</v>
      </c>
      <c r="D254" s="152"/>
      <c r="E254" s="77">
        <f>$C254*D254</f>
        <v>0</v>
      </c>
      <c r="F254" s="152"/>
      <c r="G254" s="77">
        <f>$C254*F254</f>
        <v>0</v>
      </c>
      <c r="H254" s="152"/>
      <c r="I254" s="124">
        <f>$C254*H254</f>
        <v>0</v>
      </c>
      <c r="J254" s="152"/>
      <c r="K254" s="129">
        <f>$C254*J254</f>
        <v>0</v>
      </c>
      <c r="L254" s="63">
        <f>D254+F254+H254+J254</f>
        <v>0</v>
      </c>
      <c r="M254" s="64">
        <f>$C254*L254</f>
        <v>0</v>
      </c>
      <c r="N254" s="152"/>
      <c r="O254" s="77">
        <f>$C254*N254</f>
        <v>0</v>
      </c>
      <c r="P254" s="152"/>
      <c r="Q254" s="77">
        <f>$C254*P254</f>
        <v>0</v>
      </c>
      <c r="R254" s="152"/>
      <c r="S254" s="77">
        <f>$C254*R254</f>
        <v>0</v>
      </c>
      <c r="T254" s="152"/>
      <c r="U254" s="77">
        <f>$C254*T254</f>
        <v>0</v>
      </c>
      <c r="V254" s="152"/>
      <c r="W254" s="77">
        <f>$C254*V254</f>
        <v>0</v>
      </c>
      <c r="X254" s="63">
        <f>D254+F254+H254+J254+N254+P254+R254+T254+V254</f>
        <v>0</v>
      </c>
      <c r="Y254" s="64">
        <f>$C254*X254</f>
        <v>0</v>
      </c>
    </row>
    <row r="255" spans="1:25" ht="14.25" x14ac:dyDescent="0.15">
      <c r="A255" s="148"/>
      <c r="B255" s="148"/>
      <c r="C255" s="81">
        <v>3</v>
      </c>
      <c r="D255" s="152"/>
      <c r="E255" s="77">
        <f>$C255*D255</f>
        <v>0</v>
      </c>
      <c r="F255" s="152"/>
      <c r="G255" s="77">
        <f>$C255*F255</f>
        <v>0</v>
      </c>
      <c r="H255" s="152"/>
      <c r="I255" s="124">
        <f>$C255*H255</f>
        <v>0</v>
      </c>
      <c r="J255" s="152"/>
      <c r="K255" s="129">
        <f>$C255*J255</f>
        <v>0</v>
      </c>
      <c r="L255" s="63">
        <f>D255+F255+H255+J255</f>
        <v>0</v>
      </c>
      <c r="M255" s="64">
        <f>$C255*L255</f>
        <v>0</v>
      </c>
      <c r="N255" s="152"/>
      <c r="O255" s="77">
        <f>$C255*N255</f>
        <v>0</v>
      </c>
      <c r="P255" s="152"/>
      <c r="Q255" s="77">
        <f>$C255*P255</f>
        <v>0</v>
      </c>
      <c r="R255" s="152"/>
      <c r="S255" s="77">
        <f>$C255*R255</f>
        <v>0</v>
      </c>
      <c r="T255" s="152"/>
      <c r="U255" s="77">
        <f>$C255*T255</f>
        <v>0</v>
      </c>
      <c r="V255" s="152"/>
      <c r="W255" s="77">
        <f>$C255*V255</f>
        <v>0</v>
      </c>
      <c r="X255" s="63">
        <f>D255+F255+H255+J255+N255+P255+R255+T255+V255</f>
        <v>0</v>
      </c>
      <c r="Y255" s="64">
        <f>$C255*X255</f>
        <v>0</v>
      </c>
    </row>
    <row r="256" spans="1:25" ht="14.25" x14ac:dyDescent="0.15">
      <c r="A256" s="148"/>
      <c r="B256" s="148"/>
      <c r="C256" s="81"/>
      <c r="D256" s="152"/>
      <c r="E256" s="77">
        <f>$C256*D256</f>
        <v>0</v>
      </c>
      <c r="F256" s="152"/>
      <c r="G256" s="77">
        <f>$C256*F256</f>
        <v>0</v>
      </c>
      <c r="H256" s="152"/>
      <c r="I256" s="124">
        <f>$C256*H256</f>
        <v>0</v>
      </c>
      <c r="J256" s="152"/>
      <c r="K256" s="129">
        <f>$C256*J256</f>
        <v>0</v>
      </c>
      <c r="L256" s="63">
        <f>D256+F256+H256+J256</f>
        <v>0</v>
      </c>
      <c r="M256" s="64">
        <f>$C256*L256</f>
        <v>0</v>
      </c>
      <c r="N256" s="152"/>
      <c r="O256" s="77">
        <f>$C256*N256</f>
        <v>0</v>
      </c>
      <c r="P256" s="152"/>
      <c r="Q256" s="77">
        <f>$C256*P256</f>
        <v>0</v>
      </c>
      <c r="R256" s="152"/>
      <c r="S256" s="77">
        <f>$C256*R256</f>
        <v>0</v>
      </c>
      <c r="T256" s="152"/>
      <c r="U256" s="77">
        <f>$C256*T256</f>
        <v>0</v>
      </c>
      <c r="V256" s="152"/>
      <c r="W256" s="77">
        <f>$C256*V256</f>
        <v>0</v>
      </c>
      <c r="X256" s="63">
        <f>D256+F256+H256+J256+N256+P256+R256+T256+V256</f>
        <v>0</v>
      </c>
      <c r="Y256" s="64">
        <f>$C256*X256</f>
        <v>0</v>
      </c>
    </row>
    <row r="257" spans="1:25" ht="15" thickBot="1" x14ac:dyDescent="0.2">
      <c r="A257" s="150"/>
      <c r="B257" s="150"/>
      <c r="C257" s="82"/>
      <c r="D257" s="153"/>
      <c r="E257" s="78">
        <f>$C257*D257</f>
        <v>0</v>
      </c>
      <c r="F257" s="153"/>
      <c r="G257" s="78">
        <f>$C257*F257</f>
        <v>0</v>
      </c>
      <c r="H257" s="153"/>
      <c r="I257" s="125">
        <f>$C257*H257</f>
        <v>0</v>
      </c>
      <c r="J257" s="153"/>
      <c r="K257" s="130">
        <f>$C257*J257</f>
        <v>0</v>
      </c>
      <c r="L257" s="65">
        <f>D257+F257+H257+J257</f>
        <v>0</v>
      </c>
      <c r="M257" s="66">
        <f>$C257*L257</f>
        <v>0</v>
      </c>
      <c r="N257" s="153"/>
      <c r="O257" s="78">
        <f>$C257*N257</f>
        <v>0</v>
      </c>
      <c r="P257" s="153"/>
      <c r="Q257" s="78">
        <f>$C257*P257</f>
        <v>0</v>
      </c>
      <c r="R257" s="153"/>
      <c r="S257" s="78">
        <f>$C257*R257</f>
        <v>0</v>
      </c>
      <c r="T257" s="153"/>
      <c r="U257" s="78">
        <f>$C257*T257</f>
        <v>0</v>
      </c>
      <c r="V257" s="153"/>
      <c r="W257" s="78">
        <f>$C257*V257</f>
        <v>0</v>
      </c>
      <c r="X257" s="65">
        <f>D257+F257+H257+J257+N257+P257+R257+T257+V257</f>
        <v>0</v>
      </c>
      <c r="Y257" s="66">
        <f>$C257*X257</f>
        <v>0</v>
      </c>
    </row>
    <row r="258" spans="1:25" ht="15" thickBot="1" x14ac:dyDescent="0.2">
      <c r="A258" s="150"/>
      <c r="B258" s="150"/>
      <c r="C258" s="83"/>
      <c r="D258" s="57"/>
      <c r="E258" s="80">
        <f>SUM(E253:E257)</f>
        <v>0</v>
      </c>
      <c r="F258" s="57"/>
      <c r="G258" s="80">
        <f>SUM(G253:G257)</f>
        <v>0</v>
      </c>
      <c r="H258" s="57"/>
      <c r="I258" s="121">
        <f>SUM(I253:I257)</f>
        <v>0</v>
      </c>
      <c r="J258" s="57"/>
      <c r="K258" s="80">
        <f>SUM(K253:K257)</f>
        <v>0</v>
      </c>
      <c r="L258" s="69" t="s">
        <v>10</v>
      </c>
      <c r="M258" s="70">
        <f>SUM(M253:M257)</f>
        <v>0</v>
      </c>
      <c r="N258" s="57"/>
      <c r="O258" s="80">
        <f>SUM(O253:O257)</f>
        <v>0</v>
      </c>
      <c r="P258" s="57"/>
      <c r="Q258" s="80">
        <f>SUM(Q253:Q257)</f>
        <v>0</v>
      </c>
      <c r="R258" s="57"/>
      <c r="S258" s="80">
        <f>SUM(S253:S257)</f>
        <v>0</v>
      </c>
      <c r="T258" s="57"/>
      <c r="U258" s="80">
        <f>SUM(U253:U257)</f>
        <v>0</v>
      </c>
      <c r="V258" s="57"/>
      <c r="W258" s="80">
        <f>SUM(W253:W257)</f>
        <v>0</v>
      </c>
      <c r="X258" s="69" t="s">
        <v>10</v>
      </c>
      <c r="Y258" s="70">
        <f>SUM(Y253:Y257)</f>
        <v>0</v>
      </c>
    </row>
    <row r="259" spans="1:25" ht="14.25" x14ac:dyDescent="0.15">
      <c r="A259" s="182">
        <v>55</v>
      </c>
      <c r="B259" s="182" t="s">
        <v>167</v>
      </c>
      <c r="C259" s="84">
        <v>0.5</v>
      </c>
      <c r="D259" s="192"/>
      <c r="E259" s="79">
        <f t="shared" ref="E259:E268" si="208">$C259*D259</f>
        <v>0</v>
      </c>
      <c r="F259" s="192"/>
      <c r="G259" s="79">
        <f t="shared" ref="G259:G268" si="209">$C259*F259</f>
        <v>0</v>
      </c>
      <c r="H259" s="192"/>
      <c r="I259" s="126">
        <f t="shared" ref="I259:I268" si="210">$C259*H259</f>
        <v>0</v>
      </c>
      <c r="J259" s="192"/>
      <c r="K259" s="131">
        <f t="shared" ref="K259:K268" si="211">$C259*J259</f>
        <v>0</v>
      </c>
      <c r="L259" s="61">
        <f t="shared" ref="L259:L268" si="212">D259+F259+H259+J259</f>
        <v>0</v>
      </c>
      <c r="M259" s="62">
        <f t="shared" ref="M259:M268" si="213">$C259*L259</f>
        <v>0</v>
      </c>
      <c r="N259" s="192"/>
      <c r="O259" s="79">
        <f t="shared" ref="O259:O268" si="214">$C259*N259</f>
        <v>0</v>
      </c>
      <c r="P259" s="192"/>
      <c r="Q259" s="79">
        <f t="shared" ref="Q259:Q268" si="215">$C259*P259</f>
        <v>0</v>
      </c>
      <c r="R259" s="192"/>
      <c r="S259" s="79">
        <f t="shared" ref="S259:S268" si="216">$C259*R259</f>
        <v>0</v>
      </c>
      <c r="T259" s="192"/>
      <c r="U259" s="79">
        <f t="shared" ref="U259:U268" si="217">$C259*T259</f>
        <v>0</v>
      </c>
      <c r="V259" s="192"/>
      <c r="W259" s="79">
        <f t="shared" ref="W259:W268" si="218">$C259*V259</f>
        <v>0</v>
      </c>
      <c r="X259" s="61">
        <f t="shared" ref="X259:X268" si="219">D259+F259+H259+J259+N259+P259+R259+T259+V259</f>
        <v>0</v>
      </c>
      <c r="Y259" s="62">
        <f t="shared" ref="Y259:Y268" si="220">$C259*X259</f>
        <v>0</v>
      </c>
    </row>
    <row r="260" spans="1:25" ht="14.25" x14ac:dyDescent="0.15">
      <c r="A260" s="180"/>
      <c r="B260" s="180"/>
      <c r="C260" s="81">
        <v>1</v>
      </c>
      <c r="D260" s="190"/>
      <c r="E260" s="77">
        <f t="shared" si="208"/>
        <v>0</v>
      </c>
      <c r="F260" s="190"/>
      <c r="G260" s="77">
        <f t="shared" si="209"/>
        <v>0</v>
      </c>
      <c r="H260" s="190"/>
      <c r="I260" s="124">
        <f t="shared" si="210"/>
        <v>0</v>
      </c>
      <c r="J260" s="190"/>
      <c r="K260" s="129">
        <f t="shared" si="211"/>
        <v>0</v>
      </c>
      <c r="L260" s="63">
        <f t="shared" si="212"/>
        <v>0</v>
      </c>
      <c r="M260" s="64">
        <f t="shared" si="213"/>
        <v>0</v>
      </c>
      <c r="N260" s="190"/>
      <c r="O260" s="77">
        <f t="shared" si="214"/>
        <v>0</v>
      </c>
      <c r="P260" s="190"/>
      <c r="Q260" s="77">
        <f t="shared" si="215"/>
        <v>0</v>
      </c>
      <c r="R260" s="190"/>
      <c r="S260" s="77">
        <f t="shared" si="216"/>
        <v>0</v>
      </c>
      <c r="T260" s="190"/>
      <c r="U260" s="77">
        <f t="shared" si="217"/>
        <v>0</v>
      </c>
      <c r="V260" s="190"/>
      <c r="W260" s="77">
        <f t="shared" si="218"/>
        <v>0</v>
      </c>
      <c r="X260" s="63">
        <f t="shared" si="219"/>
        <v>0</v>
      </c>
      <c r="Y260" s="64">
        <f t="shared" si="220"/>
        <v>0</v>
      </c>
    </row>
    <row r="261" spans="1:25" ht="14.25" x14ac:dyDescent="0.15">
      <c r="A261" s="180"/>
      <c r="B261" s="180"/>
      <c r="C261" s="81">
        <v>2</v>
      </c>
      <c r="D261" s="190"/>
      <c r="E261" s="77">
        <f t="shared" si="208"/>
        <v>0</v>
      </c>
      <c r="F261" s="190"/>
      <c r="G261" s="77">
        <f t="shared" si="209"/>
        <v>0</v>
      </c>
      <c r="H261" s="190"/>
      <c r="I261" s="124">
        <f t="shared" si="210"/>
        <v>0</v>
      </c>
      <c r="J261" s="190"/>
      <c r="K261" s="129">
        <f t="shared" si="211"/>
        <v>0</v>
      </c>
      <c r="L261" s="63">
        <f t="shared" si="212"/>
        <v>0</v>
      </c>
      <c r="M261" s="64">
        <f t="shared" si="213"/>
        <v>0</v>
      </c>
      <c r="N261" s="190"/>
      <c r="O261" s="77">
        <f t="shared" si="214"/>
        <v>0</v>
      </c>
      <c r="P261" s="190"/>
      <c r="Q261" s="77">
        <f t="shared" si="215"/>
        <v>0</v>
      </c>
      <c r="R261" s="190"/>
      <c r="S261" s="77">
        <f t="shared" si="216"/>
        <v>0</v>
      </c>
      <c r="T261" s="190"/>
      <c r="U261" s="77">
        <f t="shared" si="217"/>
        <v>0</v>
      </c>
      <c r="V261" s="190"/>
      <c r="W261" s="77">
        <f t="shared" si="218"/>
        <v>0</v>
      </c>
      <c r="X261" s="63">
        <f t="shared" si="219"/>
        <v>0</v>
      </c>
      <c r="Y261" s="64">
        <f t="shared" si="220"/>
        <v>0</v>
      </c>
    </row>
    <row r="262" spans="1:25" ht="14.25" x14ac:dyDescent="0.15">
      <c r="A262" s="180"/>
      <c r="B262" s="180"/>
      <c r="C262" s="81">
        <v>3</v>
      </c>
      <c r="D262" s="190"/>
      <c r="E262" s="77">
        <f t="shared" si="208"/>
        <v>0</v>
      </c>
      <c r="F262" s="190"/>
      <c r="G262" s="77">
        <f t="shared" si="209"/>
        <v>0</v>
      </c>
      <c r="H262" s="190"/>
      <c r="I262" s="124">
        <f t="shared" si="210"/>
        <v>0</v>
      </c>
      <c r="J262" s="190"/>
      <c r="K262" s="129">
        <f t="shared" si="211"/>
        <v>0</v>
      </c>
      <c r="L262" s="63">
        <f t="shared" si="212"/>
        <v>0</v>
      </c>
      <c r="M262" s="64">
        <f t="shared" si="213"/>
        <v>0</v>
      </c>
      <c r="N262" s="190"/>
      <c r="O262" s="77">
        <f t="shared" si="214"/>
        <v>0</v>
      </c>
      <c r="P262" s="190"/>
      <c r="Q262" s="77">
        <f t="shared" si="215"/>
        <v>0</v>
      </c>
      <c r="R262" s="190"/>
      <c r="S262" s="77">
        <f t="shared" si="216"/>
        <v>0</v>
      </c>
      <c r="T262" s="190"/>
      <c r="U262" s="77">
        <f t="shared" si="217"/>
        <v>0</v>
      </c>
      <c r="V262" s="190"/>
      <c r="W262" s="77">
        <f t="shared" si="218"/>
        <v>0</v>
      </c>
      <c r="X262" s="63">
        <f t="shared" si="219"/>
        <v>0</v>
      </c>
      <c r="Y262" s="64">
        <f t="shared" si="220"/>
        <v>0</v>
      </c>
    </row>
    <row r="263" spans="1:25" ht="14.25" x14ac:dyDescent="0.15">
      <c r="A263" s="180"/>
      <c r="B263" s="180"/>
      <c r="C263" s="81">
        <v>4</v>
      </c>
      <c r="D263" s="190"/>
      <c r="E263" s="77">
        <f t="shared" si="208"/>
        <v>0</v>
      </c>
      <c r="F263" s="190"/>
      <c r="G263" s="77">
        <f t="shared" si="209"/>
        <v>0</v>
      </c>
      <c r="H263" s="190"/>
      <c r="I263" s="124">
        <f t="shared" si="210"/>
        <v>0</v>
      </c>
      <c r="J263" s="190"/>
      <c r="K263" s="129">
        <f t="shared" si="211"/>
        <v>0</v>
      </c>
      <c r="L263" s="63">
        <f t="shared" si="212"/>
        <v>0</v>
      </c>
      <c r="M263" s="64">
        <f t="shared" si="213"/>
        <v>0</v>
      </c>
      <c r="N263" s="190"/>
      <c r="O263" s="77">
        <f t="shared" si="214"/>
        <v>0</v>
      </c>
      <c r="P263" s="190"/>
      <c r="Q263" s="77">
        <f t="shared" si="215"/>
        <v>0</v>
      </c>
      <c r="R263" s="190"/>
      <c r="S263" s="77">
        <f t="shared" si="216"/>
        <v>0</v>
      </c>
      <c r="T263" s="190"/>
      <c r="U263" s="77">
        <f t="shared" si="217"/>
        <v>0</v>
      </c>
      <c r="V263" s="190"/>
      <c r="W263" s="77">
        <f t="shared" si="218"/>
        <v>0</v>
      </c>
      <c r="X263" s="63">
        <f t="shared" si="219"/>
        <v>0</v>
      </c>
      <c r="Y263" s="64">
        <f t="shared" si="220"/>
        <v>0</v>
      </c>
    </row>
    <row r="264" spans="1:25" ht="14.25" x14ac:dyDescent="0.15">
      <c r="A264" s="180"/>
      <c r="B264" s="180"/>
      <c r="C264" s="81">
        <v>5</v>
      </c>
      <c r="D264" s="190"/>
      <c r="E264" s="77">
        <f t="shared" si="208"/>
        <v>0</v>
      </c>
      <c r="F264" s="190"/>
      <c r="G264" s="77">
        <f t="shared" si="209"/>
        <v>0</v>
      </c>
      <c r="H264" s="190"/>
      <c r="I264" s="124">
        <f t="shared" si="210"/>
        <v>0</v>
      </c>
      <c r="J264" s="190"/>
      <c r="K264" s="129">
        <f t="shared" si="211"/>
        <v>0</v>
      </c>
      <c r="L264" s="63">
        <f t="shared" si="212"/>
        <v>0</v>
      </c>
      <c r="M264" s="64">
        <f t="shared" si="213"/>
        <v>0</v>
      </c>
      <c r="N264" s="190"/>
      <c r="O264" s="77">
        <f t="shared" si="214"/>
        <v>0</v>
      </c>
      <c r="P264" s="190"/>
      <c r="Q264" s="77">
        <f t="shared" si="215"/>
        <v>0</v>
      </c>
      <c r="R264" s="190"/>
      <c r="S264" s="77">
        <f t="shared" si="216"/>
        <v>0</v>
      </c>
      <c r="T264" s="190"/>
      <c r="U264" s="77">
        <f t="shared" si="217"/>
        <v>0</v>
      </c>
      <c r="V264" s="190"/>
      <c r="W264" s="77">
        <f t="shared" si="218"/>
        <v>0</v>
      </c>
      <c r="X264" s="63">
        <f t="shared" si="219"/>
        <v>0</v>
      </c>
      <c r="Y264" s="64">
        <f t="shared" si="220"/>
        <v>0</v>
      </c>
    </row>
    <row r="265" spans="1:25" ht="14.25" x14ac:dyDescent="0.15">
      <c r="A265" s="180"/>
      <c r="B265" s="180"/>
      <c r="C265" s="81">
        <v>7</v>
      </c>
      <c r="D265" s="190"/>
      <c r="E265" s="77">
        <f t="shared" si="208"/>
        <v>0</v>
      </c>
      <c r="F265" s="190"/>
      <c r="G265" s="77">
        <f t="shared" si="209"/>
        <v>0</v>
      </c>
      <c r="H265" s="190"/>
      <c r="I265" s="124">
        <f t="shared" si="210"/>
        <v>0</v>
      </c>
      <c r="J265" s="190"/>
      <c r="K265" s="129">
        <f t="shared" si="211"/>
        <v>0</v>
      </c>
      <c r="L265" s="63">
        <f t="shared" si="212"/>
        <v>0</v>
      </c>
      <c r="M265" s="64">
        <f t="shared" si="213"/>
        <v>0</v>
      </c>
      <c r="N265" s="190"/>
      <c r="O265" s="77">
        <f t="shared" si="214"/>
        <v>0</v>
      </c>
      <c r="P265" s="190"/>
      <c r="Q265" s="77">
        <f t="shared" si="215"/>
        <v>0</v>
      </c>
      <c r="R265" s="190"/>
      <c r="S265" s="77">
        <f t="shared" si="216"/>
        <v>0</v>
      </c>
      <c r="T265" s="190"/>
      <c r="U265" s="77">
        <f t="shared" si="217"/>
        <v>0</v>
      </c>
      <c r="V265" s="190"/>
      <c r="W265" s="77">
        <f t="shared" si="218"/>
        <v>0</v>
      </c>
      <c r="X265" s="63">
        <f t="shared" si="219"/>
        <v>0</v>
      </c>
      <c r="Y265" s="64">
        <f t="shared" si="220"/>
        <v>0</v>
      </c>
    </row>
    <row r="266" spans="1:25" ht="14.25" x14ac:dyDescent="0.15">
      <c r="A266" s="180"/>
      <c r="B266" s="180"/>
      <c r="C266" s="81">
        <v>9</v>
      </c>
      <c r="D266" s="190"/>
      <c r="E266" s="77">
        <f t="shared" si="208"/>
        <v>0</v>
      </c>
      <c r="F266" s="190"/>
      <c r="G266" s="77">
        <f t="shared" si="209"/>
        <v>0</v>
      </c>
      <c r="H266" s="190"/>
      <c r="I266" s="124">
        <f t="shared" si="210"/>
        <v>0</v>
      </c>
      <c r="J266" s="190"/>
      <c r="K266" s="129">
        <f t="shared" si="211"/>
        <v>0</v>
      </c>
      <c r="L266" s="63">
        <f t="shared" si="212"/>
        <v>0</v>
      </c>
      <c r="M266" s="64">
        <f t="shared" si="213"/>
        <v>0</v>
      </c>
      <c r="N266" s="190"/>
      <c r="O266" s="77">
        <f t="shared" si="214"/>
        <v>0</v>
      </c>
      <c r="P266" s="190"/>
      <c r="Q266" s="77">
        <f t="shared" si="215"/>
        <v>0</v>
      </c>
      <c r="R266" s="190"/>
      <c r="S266" s="77">
        <f t="shared" si="216"/>
        <v>0</v>
      </c>
      <c r="T266" s="190"/>
      <c r="U266" s="77">
        <f t="shared" si="217"/>
        <v>0</v>
      </c>
      <c r="V266" s="190"/>
      <c r="W266" s="77">
        <f t="shared" si="218"/>
        <v>0</v>
      </c>
      <c r="X266" s="63">
        <f t="shared" si="219"/>
        <v>0</v>
      </c>
      <c r="Y266" s="64">
        <f t="shared" si="220"/>
        <v>0</v>
      </c>
    </row>
    <row r="267" spans="1:25" ht="14.25" x14ac:dyDescent="0.15">
      <c r="A267" s="180"/>
      <c r="B267" s="180"/>
      <c r="C267" s="81">
        <v>13</v>
      </c>
      <c r="D267" s="190"/>
      <c r="E267" s="77">
        <f t="shared" si="208"/>
        <v>0</v>
      </c>
      <c r="F267" s="190"/>
      <c r="G267" s="77">
        <f t="shared" si="209"/>
        <v>0</v>
      </c>
      <c r="H267" s="190"/>
      <c r="I267" s="124">
        <f t="shared" si="210"/>
        <v>0</v>
      </c>
      <c r="J267" s="190"/>
      <c r="K267" s="129">
        <f t="shared" si="211"/>
        <v>0</v>
      </c>
      <c r="L267" s="63">
        <f t="shared" si="212"/>
        <v>0</v>
      </c>
      <c r="M267" s="64">
        <f t="shared" si="213"/>
        <v>0</v>
      </c>
      <c r="N267" s="190"/>
      <c r="O267" s="77">
        <f t="shared" si="214"/>
        <v>0</v>
      </c>
      <c r="P267" s="190"/>
      <c r="Q267" s="77">
        <f t="shared" si="215"/>
        <v>0</v>
      </c>
      <c r="R267" s="190"/>
      <c r="S267" s="77">
        <f t="shared" si="216"/>
        <v>0</v>
      </c>
      <c r="T267" s="190"/>
      <c r="U267" s="77">
        <f t="shared" si="217"/>
        <v>0</v>
      </c>
      <c r="V267" s="190"/>
      <c r="W267" s="77">
        <f t="shared" si="218"/>
        <v>0</v>
      </c>
      <c r="X267" s="63">
        <f t="shared" si="219"/>
        <v>0</v>
      </c>
      <c r="Y267" s="64">
        <f t="shared" si="220"/>
        <v>0</v>
      </c>
    </row>
    <row r="268" spans="1:25" ht="15" thickBot="1" x14ac:dyDescent="0.2">
      <c r="A268" s="181"/>
      <c r="B268" s="181"/>
      <c r="C268" s="87">
        <v>18</v>
      </c>
      <c r="D268" s="193"/>
      <c r="E268" s="78">
        <f t="shared" si="208"/>
        <v>0</v>
      </c>
      <c r="F268" s="193"/>
      <c r="G268" s="78">
        <f t="shared" si="209"/>
        <v>0</v>
      </c>
      <c r="H268" s="193"/>
      <c r="I268" s="125">
        <f t="shared" si="210"/>
        <v>0</v>
      </c>
      <c r="J268" s="193"/>
      <c r="K268" s="130">
        <f t="shared" si="211"/>
        <v>0</v>
      </c>
      <c r="L268" s="73">
        <f t="shared" si="212"/>
        <v>0</v>
      </c>
      <c r="M268" s="74">
        <f t="shared" si="213"/>
        <v>0</v>
      </c>
      <c r="N268" s="193"/>
      <c r="O268" s="78">
        <f t="shared" si="214"/>
        <v>0</v>
      </c>
      <c r="P268" s="193"/>
      <c r="Q268" s="78">
        <f t="shared" si="215"/>
        <v>0</v>
      </c>
      <c r="R268" s="193"/>
      <c r="S268" s="78">
        <f t="shared" si="216"/>
        <v>0</v>
      </c>
      <c r="T268" s="193"/>
      <c r="U268" s="78">
        <f t="shared" si="217"/>
        <v>0</v>
      </c>
      <c r="V268" s="193"/>
      <c r="W268" s="78">
        <f t="shared" si="218"/>
        <v>0</v>
      </c>
      <c r="X268" s="73">
        <f t="shared" si="219"/>
        <v>0</v>
      </c>
      <c r="Y268" s="74">
        <f t="shared" si="220"/>
        <v>0</v>
      </c>
    </row>
    <row r="269" spans="1:25" ht="15" thickBot="1" x14ac:dyDescent="0.2">
      <c r="A269" s="183"/>
      <c r="B269" s="183"/>
      <c r="C269" s="85"/>
      <c r="D269" s="58"/>
      <c r="E269" s="80">
        <f>SUM(E259:E268)</f>
        <v>0</v>
      </c>
      <c r="F269" s="58"/>
      <c r="G269" s="80">
        <f>SUM(G259:G268)</f>
        <v>0</v>
      </c>
      <c r="H269" s="58"/>
      <c r="I269" s="121">
        <f>SUM(I259:I268)</f>
        <v>0</v>
      </c>
      <c r="J269" s="58"/>
      <c r="K269" s="80">
        <f>SUM(K259:K268)</f>
        <v>0</v>
      </c>
      <c r="L269" s="69" t="s">
        <v>10</v>
      </c>
      <c r="M269" s="70">
        <f>SUM(M259:M268)</f>
        <v>0</v>
      </c>
      <c r="N269" s="58"/>
      <c r="O269" s="80">
        <f>SUM(O259:O268)</f>
        <v>0</v>
      </c>
      <c r="P269" s="58"/>
      <c r="Q269" s="80">
        <f>SUM(Q259:Q268)</f>
        <v>0</v>
      </c>
      <c r="R269" s="58"/>
      <c r="S269" s="80">
        <f>SUM(S259:S268)</f>
        <v>0</v>
      </c>
      <c r="T269" s="58"/>
      <c r="U269" s="80">
        <f>SUM(U259:U268)</f>
        <v>0</v>
      </c>
      <c r="V269" s="58"/>
      <c r="W269" s="80">
        <f>SUM(W259:W268)</f>
        <v>0</v>
      </c>
      <c r="X269" s="69" t="s">
        <v>10</v>
      </c>
      <c r="Y269" s="70">
        <f>SUM(Y259:Y268)</f>
        <v>0</v>
      </c>
    </row>
    <row r="270" spans="1:25" ht="14.25" customHeight="1" x14ac:dyDescent="0.15">
      <c r="A270" s="149">
        <v>56</v>
      </c>
      <c r="B270" s="149" t="s">
        <v>39</v>
      </c>
      <c r="C270" s="86">
        <v>4</v>
      </c>
      <c r="D270" s="151"/>
      <c r="E270" s="79">
        <f t="shared" ref="E270:E279" si="221">$C270*D270</f>
        <v>0</v>
      </c>
      <c r="F270" s="151"/>
      <c r="G270" s="79">
        <f t="shared" ref="G270:G279" si="222">$C270*F270</f>
        <v>0</v>
      </c>
      <c r="H270" s="151"/>
      <c r="I270" s="126">
        <f t="shared" ref="I270:I279" si="223">$C270*H270</f>
        <v>0</v>
      </c>
      <c r="J270" s="151"/>
      <c r="K270" s="131">
        <f t="shared" ref="K270:K279" si="224">$C270*J270</f>
        <v>0</v>
      </c>
      <c r="L270" s="71">
        <f t="shared" ref="L270:L279" si="225">D270+F270+H270+J270</f>
        <v>0</v>
      </c>
      <c r="M270" s="72">
        <f t="shared" ref="M270:M279" si="226">$C270*L270</f>
        <v>0</v>
      </c>
      <c r="N270" s="151"/>
      <c r="O270" s="79">
        <f t="shared" ref="O270:O279" si="227">$C270*N270</f>
        <v>0</v>
      </c>
      <c r="P270" s="151"/>
      <c r="Q270" s="79">
        <f t="shared" ref="Q270:Q279" si="228">$C270*P270</f>
        <v>0</v>
      </c>
      <c r="R270" s="151"/>
      <c r="S270" s="79">
        <f t="shared" ref="S270:S279" si="229">$C270*R270</f>
        <v>0</v>
      </c>
      <c r="T270" s="151"/>
      <c r="U270" s="79">
        <f t="shared" ref="U270:U279" si="230">$C270*T270</f>
        <v>0</v>
      </c>
      <c r="V270" s="151"/>
      <c r="W270" s="79">
        <f t="shared" ref="W270:W279" si="231">$C270*V270</f>
        <v>0</v>
      </c>
      <c r="X270" s="71">
        <f t="shared" ref="X270:X279" si="232">D270+F270+H270+J270+N270+P270+R270+T270+V270</f>
        <v>0</v>
      </c>
      <c r="Y270" s="72">
        <f t="shared" ref="Y270:Y279" si="233">$C270*X270</f>
        <v>0</v>
      </c>
    </row>
    <row r="271" spans="1:25" ht="14.25" customHeight="1" x14ac:dyDescent="0.15">
      <c r="A271" s="148"/>
      <c r="B271" s="148"/>
      <c r="C271" s="81">
        <v>28</v>
      </c>
      <c r="D271" s="152"/>
      <c r="E271" s="77">
        <f t="shared" si="221"/>
        <v>0</v>
      </c>
      <c r="F271" s="152"/>
      <c r="G271" s="77">
        <f t="shared" si="222"/>
        <v>0</v>
      </c>
      <c r="H271" s="152"/>
      <c r="I271" s="124">
        <f t="shared" si="223"/>
        <v>0</v>
      </c>
      <c r="J271" s="152"/>
      <c r="K271" s="129">
        <f t="shared" si="224"/>
        <v>0</v>
      </c>
      <c r="L271" s="63">
        <f t="shared" si="225"/>
        <v>0</v>
      </c>
      <c r="M271" s="64">
        <f t="shared" si="226"/>
        <v>0</v>
      </c>
      <c r="N271" s="152"/>
      <c r="O271" s="77">
        <f t="shared" si="227"/>
        <v>0</v>
      </c>
      <c r="P271" s="152"/>
      <c r="Q271" s="77">
        <f t="shared" si="228"/>
        <v>0</v>
      </c>
      <c r="R271" s="152"/>
      <c r="S271" s="77">
        <f t="shared" si="229"/>
        <v>0</v>
      </c>
      <c r="T271" s="152"/>
      <c r="U271" s="77">
        <f t="shared" si="230"/>
        <v>0</v>
      </c>
      <c r="V271" s="152"/>
      <c r="W271" s="77">
        <f t="shared" si="231"/>
        <v>0</v>
      </c>
      <c r="X271" s="63">
        <f t="shared" si="232"/>
        <v>0</v>
      </c>
      <c r="Y271" s="64">
        <f t="shared" si="233"/>
        <v>0</v>
      </c>
    </row>
    <row r="272" spans="1:25" ht="14.25" customHeight="1" x14ac:dyDescent="0.15">
      <c r="A272" s="148"/>
      <c r="B272" s="148"/>
      <c r="C272" s="81">
        <v>60</v>
      </c>
      <c r="D272" s="152"/>
      <c r="E272" s="77">
        <f t="shared" si="221"/>
        <v>0</v>
      </c>
      <c r="F272" s="152"/>
      <c r="G272" s="77">
        <f t="shared" si="222"/>
        <v>0</v>
      </c>
      <c r="H272" s="152"/>
      <c r="I272" s="124">
        <f t="shared" si="223"/>
        <v>0</v>
      </c>
      <c r="J272" s="152"/>
      <c r="K272" s="129">
        <f t="shared" si="224"/>
        <v>0</v>
      </c>
      <c r="L272" s="63">
        <f t="shared" si="225"/>
        <v>0</v>
      </c>
      <c r="M272" s="64">
        <f t="shared" si="226"/>
        <v>0</v>
      </c>
      <c r="N272" s="152"/>
      <c r="O272" s="77">
        <f t="shared" si="227"/>
        <v>0</v>
      </c>
      <c r="P272" s="152"/>
      <c r="Q272" s="77">
        <f t="shared" si="228"/>
        <v>0</v>
      </c>
      <c r="R272" s="152"/>
      <c r="S272" s="77">
        <f t="shared" si="229"/>
        <v>0</v>
      </c>
      <c r="T272" s="152"/>
      <c r="U272" s="77">
        <f t="shared" si="230"/>
        <v>0</v>
      </c>
      <c r="V272" s="152"/>
      <c r="W272" s="77">
        <f t="shared" si="231"/>
        <v>0</v>
      </c>
      <c r="X272" s="63">
        <f t="shared" si="232"/>
        <v>0</v>
      </c>
      <c r="Y272" s="64">
        <f t="shared" si="233"/>
        <v>0</v>
      </c>
    </row>
    <row r="273" spans="1:25" ht="14.25" customHeight="1" x14ac:dyDescent="0.15">
      <c r="A273" s="148"/>
      <c r="B273" s="148"/>
      <c r="C273" s="81">
        <v>88</v>
      </c>
      <c r="D273" s="152"/>
      <c r="E273" s="77">
        <f t="shared" si="221"/>
        <v>0</v>
      </c>
      <c r="F273" s="152"/>
      <c r="G273" s="77">
        <f t="shared" si="222"/>
        <v>0</v>
      </c>
      <c r="H273" s="152"/>
      <c r="I273" s="124">
        <f t="shared" si="223"/>
        <v>0</v>
      </c>
      <c r="J273" s="152"/>
      <c r="K273" s="129">
        <f t="shared" si="224"/>
        <v>0</v>
      </c>
      <c r="L273" s="63">
        <f t="shared" si="225"/>
        <v>0</v>
      </c>
      <c r="M273" s="64">
        <f t="shared" si="226"/>
        <v>0</v>
      </c>
      <c r="N273" s="152"/>
      <c r="O273" s="77">
        <f t="shared" si="227"/>
        <v>0</v>
      </c>
      <c r="P273" s="152"/>
      <c r="Q273" s="77">
        <f t="shared" si="228"/>
        <v>0</v>
      </c>
      <c r="R273" s="152"/>
      <c r="S273" s="77">
        <f t="shared" si="229"/>
        <v>0</v>
      </c>
      <c r="T273" s="152"/>
      <c r="U273" s="77">
        <f t="shared" si="230"/>
        <v>0</v>
      </c>
      <c r="V273" s="152"/>
      <c r="W273" s="77">
        <f t="shared" si="231"/>
        <v>0</v>
      </c>
      <c r="X273" s="63">
        <f t="shared" si="232"/>
        <v>0</v>
      </c>
      <c r="Y273" s="64">
        <f t="shared" si="233"/>
        <v>0</v>
      </c>
    </row>
    <row r="274" spans="1:25" ht="14.25" customHeight="1" x14ac:dyDescent="0.15">
      <c r="A274" s="148"/>
      <c r="B274" s="148"/>
      <c r="C274" s="81">
        <v>140</v>
      </c>
      <c r="D274" s="152"/>
      <c r="E274" s="77">
        <f t="shared" si="221"/>
        <v>0</v>
      </c>
      <c r="F274" s="152"/>
      <c r="G274" s="77">
        <f t="shared" si="222"/>
        <v>0</v>
      </c>
      <c r="H274" s="152"/>
      <c r="I274" s="124">
        <f t="shared" si="223"/>
        <v>0</v>
      </c>
      <c r="J274" s="152"/>
      <c r="K274" s="129">
        <f t="shared" si="224"/>
        <v>0</v>
      </c>
      <c r="L274" s="63">
        <f t="shared" si="225"/>
        <v>0</v>
      </c>
      <c r="M274" s="64">
        <f t="shared" si="226"/>
        <v>0</v>
      </c>
      <c r="N274" s="152"/>
      <c r="O274" s="77">
        <f t="shared" si="227"/>
        <v>0</v>
      </c>
      <c r="P274" s="152"/>
      <c r="Q274" s="77">
        <f t="shared" si="228"/>
        <v>0</v>
      </c>
      <c r="R274" s="152"/>
      <c r="S274" s="77">
        <f t="shared" si="229"/>
        <v>0</v>
      </c>
      <c r="T274" s="152"/>
      <c r="U274" s="77">
        <f t="shared" si="230"/>
        <v>0</v>
      </c>
      <c r="V274" s="152"/>
      <c r="W274" s="77">
        <f t="shared" si="231"/>
        <v>0</v>
      </c>
      <c r="X274" s="63">
        <f t="shared" si="232"/>
        <v>0</v>
      </c>
      <c r="Y274" s="64">
        <f t="shared" si="233"/>
        <v>0</v>
      </c>
    </row>
    <row r="275" spans="1:25" ht="14.25" customHeight="1" x14ac:dyDescent="0.15">
      <c r="A275" s="148"/>
      <c r="B275" s="148"/>
      <c r="C275" s="81">
        <v>200</v>
      </c>
      <c r="D275" s="152"/>
      <c r="E275" s="77">
        <f t="shared" si="221"/>
        <v>0</v>
      </c>
      <c r="F275" s="152"/>
      <c r="G275" s="77">
        <f t="shared" si="222"/>
        <v>0</v>
      </c>
      <c r="H275" s="152"/>
      <c r="I275" s="124">
        <f t="shared" si="223"/>
        <v>0</v>
      </c>
      <c r="J275" s="152"/>
      <c r="K275" s="129">
        <f t="shared" si="224"/>
        <v>0</v>
      </c>
      <c r="L275" s="63">
        <f t="shared" si="225"/>
        <v>0</v>
      </c>
      <c r="M275" s="64">
        <f t="shared" si="226"/>
        <v>0</v>
      </c>
      <c r="N275" s="152"/>
      <c r="O275" s="77">
        <f t="shared" si="227"/>
        <v>0</v>
      </c>
      <c r="P275" s="152"/>
      <c r="Q275" s="77">
        <f t="shared" si="228"/>
        <v>0</v>
      </c>
      <c r="R275" s="152"/>
      <c r="S275" s="77">
        <f t="shared" si="229"/>
        <v>0</v>
      </c>
      <c r="T275" s="152"/>
      <c r="U275" s="77">
        <f t="shared" si="230"/>
        <v>0</v>
      </c>
      <c r="V275" s="152"/>
      <c r="W275" s="77">
        <f t="shared" si="231"/>
        <v>0</v>
      </c>
      <c r="X275" s="63">
        <f t="shared" si="232"/>
        <v>0</v>
      </c>
      <c r="Y275" s="64">
        <f t="shared" si="233"/>
        <v>0</v>
      </c>
    </row>
    <row r="276" spans="1:25" ht="14.25" customHeight="1" x14ac:dyDescent="0.15">
      <c r="A276" s="148"/>
      <c r="B276" s="148"/>
      <c r="C276" s="81"/>
      <c r="D276" s="152"/>
      <c r="E276" s="77">
        <f t="shared" si="221"/>
        <v>0</v>
      </c>
      <c r="F276" s="152"/>
      <c r="G276" s="77">
        <f t="shared" si="222"/>
        <v>0</v>
      </c>
      <c r="H276" s="152"/>
      <c r="I276" s="124">
        <f t="shared" si="223"/>
        <v>0</v>
      </c>
      <c r="J276" s="152"/>
      <c r="K276" s="129">
        <f t="shared" si="224"/>
        <v>0</v>
      </c>
      <c r="L276" s="63">
        <f t="shared" si="225"/>
        <v>0</v>
      </c>
      <c r="M276" s="64">
        <f t="shared" si="226"/>
        <v>0</v>
      </c>
      <c r="N276" s="152"/>
      <c r="O276" s="77">
        <f t="shared" si="227"/>
        <v>0</v>
      </c>
      <c r="P276" s="152"/>
      <c r="Q276" s="77">
        <f t="shared" si="228"/>
        <v>0</v>
      </c>
      <c r="R276" s="152"/>
      <c r="S276" s="77">
        <f t="shared" si="229"/>
        <v>0</v>
      </c>
      <c r="T276" s="152"/>
      <c r="U276" s="77">
        <f t="shared" si="230"/>
        <v>0</v>
      </c>
      <c r="V276" s="152"/>
      <c r="W276" s="77">
        <f t="shared" si="231"/>
        <v>0</v>
      </c>
      <c r="X276" s="63">
        <f t="shared" si="232"/>
        <v>0</v>
      </c>
      <c r="Y276" s="64">
        <f t="shared" si="233"/>
        <v>0</v>
      </c>
    </row>
    <row r="277" spans="1:25" ht="14.25" customHeight="1" x14ac:dyDescent="0.15">
      <c r="A277" s="148"/>
      <c r="B277" s="148"/>
      <c r="C277" s="81"/>
      <c r="D277" s="152"/>
      <c r="E277" s="77">
        <f t="shared" si="221"/>
        <v>0</v>
      </c>
      <c r="F277" s="152"/>
      <c r="G277" s="77">
        <f t="shared" si="222"/>
        <v>0</v>
      </c>
      <c r="H277" s="152"/>
      <c r="I277" s="124">
        <f t="shared" si="223"/>
        <v>0</v>
      </c>
      <c r="J277" s="152"/>
      <c r="K277" s="129">
        <f t="shared" si="224"/>
        <v>0</v>
      </c>
      <c r="L277" s="63">
        <f t="shared" si="225"/>
        <v>0</v>
      </c>
      <c r="M277" s="64">
        <f t="shared" si="226"/>
        <v>0</v>
      </c>
      <c r="N277" s="152"/>
      <c r="O277" s="77">
        <f t="shared" si="227"/>
        <v>0</v>
      </c>
      <c r="P277" s="152"/>
      <c r="Q277" s="77">
        <f t="shared" si="228"/>
        <v>0</v>
      </c>
      <c r="R277" s="152"/>
      <c r="S277" s="77">
        <f t="shared" si="229"/>
        <v>0</v>
      </c>
      <c r="T277" s="152"/>
      <c r="U277" s="77">
        <f t="shared" si="230"/>
        <v>0</v>
      </c>
      <c r="V277" s="152"/>
      <c r="W277" s="77">
        <f t="shared" si="231"/>
        <v>0</v>
      </c>
      <c r="X277" s="63">
        <f t="shared" si="232"/>
        <v>0</v>
      </c>
      <c r="Y277" s="64">
        <f t="shared" si="233"/>
        <v>0</v>
      </c>
    </row>
    <row r="278" spans="1:25" ht="14.25" customHeight="1" x14ac:dyDescent="0.15">
      <c r="A278" s="148"/>
      <c r="B278" s="148"/>
      <c r="C278" s="81"/>
      <c r="D278" s="152"/>
      <c r="E278" s="77">
        <f t="shared" si="221"/>
        <v>0</v>
      </c>
      <c r="F278" s="152"/>
      <c r="G278" s="77">
        <f t="shared" si="222"/>
        <v>0</v>
      </c>
      <c r="H278" s="152"/>
      <c r="I278" s="124">
        <f t="shared" si="223"/>
        <v>0</v>
      </c>
      <c r="J278" s="152"/>
      <c r="K278" s="129">
        <f t="shared" si="224"/>
        <v>0</v>
      </c>
      <c r="L278" s="63">
        <f t="shared" si="225"/>
        <v>0</v>
      </c>
      <c r="M278" s="64">
        <f t="shared" si="226"/>
        <v>0</v>
      </c>
      <c r="N278" s="152"/>
      <c r="O278" s="77">
        <f t="shared" si="227"/>
        <v>0</v>
      </c>
      <c r="P278" s="152"/>
      <c r="Q278" s="77">
        <f t="shared" si="228"/>
        <v>0</v>
      </c>
      <c r="R278" s="152"/>
      <c r="S278" s="77">
        <f t="shared" si="229"/>
        <v>0</v>
      </c>
      <c r="T278" s="152"/>
      <c r="U278" s="77">
        <f t="shared" si="230"/>
        <v>0</v>
      </c>
      <c r="V278" s="152"/>
      <c r="W278" s="77">
        <f t="shared" si="231"/>
        <v>0</v>
      </c>
      <c r="X278" s="63">
        <f t="shared" si="232"/>
        <v>0</v>
      </c>
      <c r="Y278" s="64">
        <f t="shared" si="233"/>
        <v>0</v>
      </c>
    </row>
    <row r="279" spans="1:25" ht="14.25" customHeight="1" thickBot="1" x14ac:dyDescent="0.2">
      <c r="A279" s="150"/>
      <c r="B279" s="150"/>
      <c r="C279" s="82"/>
      <c r="D279" s="153"/>
      <c r="E279" s="78">
        <f t="shared" si="221"/>
        <v>0</v>
      </c>
      <c r="F279" s="153"/>
      <c r="G279" s="78">
        <f t="shared" si="222"/>
        <v>0</v>
      </c>
      <c r="H279" s="153"/>
      <c r="I279" s="125">
        <f t="shared" si="223"/>
        <v>0</v>
      </c>
      <c r="J279" s="153"/>
      <c r="K279" s="130">
        <f t="shared" si="224"/>
        <v>0</v>
      </c>
      <c r="L279" s="65">
        <f t="shared" si="225"/>
        <v>0</v>
      </c>
      <c r="M279" s="66">
        <f t="shared" si="226"/>
        <v>0</v>
      </c>
      <c r="N279" s="153"/>
      <c r="O279" s="78">
        <f t="shared" si="227"/>
        <v>0</v>
      </c>
      <c r="P279" s="153"/>
      <c r="Q279" s="78">
        <f t="shared" si="228"/>
        <v>0</v>
      </c>
      <c r="R279" s="153"/>
      <c r="S279" s="78">
        <f t="shared" si="229"/>
        <v>0</v>
      </c>
      <c r="T279" s="153"/>
      <c r="U279" s="78">
        <f t="shared" si="230"/>
        <v>0</v>
      </c>
      <c r="V279" s="153"/>
      <c r="W279" s="78">
        <f t="shared" si="231"/>
        <v>0</v>
      </c>
      <c r="X279" s="65">
        <f t="shared" si="232"/>
        <v>0</v>
      </c>
      <c r="Y279" s="66">
        <f t="shared" si="233"/>
        <v>0</v>
      </c>
    </row>
    <row r="280" spans="1:25" ht="15" thickBot="1" x14ac:dyDescent="0.2">
      <c r="A280" s="150"/>
      <c r="B280" s="150"/>
      <c r="C280" s="83"/>
      <c r="D280" s="57"/>
      <c r="E280" s="80">
        <f>SUM(E270:E279)</f>
        <v>0</v>
      </c>
      <c r="F280" s="57"/>
      <c r="G280" s="80">
        <f>SUM(G270:G279)</f>
        <v>0</v>
      </c>
      <c r="H280" s="57"/>
      <c r="I280" s="121">
        <f>SUM(I270:I279)</f>
        <v>0</v>
      </c>
      <c r="J280" s="57"/>
      <c r="K280" s="80">
        <f>SUM(K270:K279)</f>
        <v>0</v>
      </c>
      <c r="L280" s="69" t="s">
        <v>10</v>
      </c>
      <c r="M280" s="70">
        <f>SUM(M270:M279)</f>
        <v>0</v>
      </c>
      <c r="N280" s="57"/>
      <c r="O280" s="80">
        <f>SUM(O270:O279)</f>
        <v>0</v>
      </c>
      <c r="P280" s="57"/>
      <c r="Q280" s="80">
        <f>SUM(Q270:Q279)</f>
        <v>0</v>
      </c>
      <c r="R280" s="57"/>
      <c r="S280" s="80">
        <f>SUM(S270:S279)</f>
        <v>0</v>
      </c>
      <c r="T280" s="57"/>
      <c r="U280" s="80">
        <f>SUM(U270:U279)</f>
        <v>0</v>
      </c>
      <c r="V280" s="57"/>
      <c r="W280" s="80">
        <f>SUM(W270:W279)</f>
        <v>0</v>
      </c>
      <c r="X280" s="69" t="s">
        <v>10</v>
      </c>
      <c r="Y280" s="70">
        <f>SUM(Y270:Y279)</f>
        <v>0</v>
      </c>
    </row>
    <row r="281" spans="1:25" ht="14.25" x14ac:dyDescent="0.15">
      <c r="A281" s="182">
        <v>57</v>
      </c>
      <c r="B281" s="182" t="s">
        <v>40</v>
      </c>
      <c r="C281" s="84">
        <v>1</v>
      </c>
      <c r="D281" s="192"/>
      <c r="E281" s="79">
        <f t="shared" ref="E281:E290" si="234">$C281*D281</f>
        <v>0</v>
      </c>
      <c r="F281" s="192"/>
      <c r="G281" s="79">
        <f t="shared" ref="G281:G290" si="235">$C281*F281</f>
        <v>0</v>
      </c>
      <c r="H281" s="192"/>
      <c r="I281" s="126">
        <f t="shared" ref="I281:I290" si="236">$C281*H281</f>
        <v>0</v>
      </c>
      <c r="J281" s="192"/>
      <c r="K281" s="131">
        <f t="shared" ref="K281:K290" si="237">$C281*J281</f>
        <v>0</v>
      </c>
      <c r="L281" s="61">
        <f t="shared" ref="L281:L290" si="238">D281+F281+H281+J281</f>
        <v>0</v>
      </c>
      <c r="M281" s="62">
        <f t="shared" ref="M281:M290" si="239">$C281*L281</f>
        <v>0</v>
      </c>
      <c r="N281" s="192"/>
      <c r="O281" s="79">
        <f t="shared" ref="O281:O290" si="240">$C281*N281</f>
        <v>0</v>
      </c>
      <c r="P281" s="192"/>
      <c r="Q281" s="79">
        <f t="shared" ref="Q281:Q290" si="241">$C281*P281</f>
        <v>0</v>
      </c>
      <c r="R281" s="192"/>
      <c r="S281" s="79">
        <f t="shared" ref="S281:S290" si="242">$C281*R281</f>
        <v>0</v>
      </c>
      <c r="T281" s="192"/>
      <c r="U281" s="79">
        <f t="shared" ref="U281:U290" si="243">$C281*T281</f>
        <v>0</v>
      </c>
      <c r="V281" s="192"/>
      <c r="W281" s="79">
        <f t="shared" ref="W281:W290" si="244">$C281*V281</f>
        <v>0</v>
      </c>
      <c r="X281" s="61">
        <f t="shared" ref="X281:X290" si="245">D281+F281+H281+J281+N281+P281+R281+T281+V281</f>
        <v>0</v>
      </c>
      <c r="Y281" s="62">
        <f t="shared" ref="Y281:Y290" si="246">$C281*X281</f>
        <v>0</v>
      </c>
    </row>
    <row r="282" spans="1:25" ht="14.25" x14ac:dyDescent="0.15">
      <c r="A282" s="180"/>
      <c r="B282" s="180"/>
      <c r="C282" s="81">
        <v>1.5</v>
      </c>
      <c r="D282" s="190"/>
      <c r="E282" s="77">
        <f t="shared" si="234"/>
        <v>0</v>
      </c>
      <c r="F282" s="190"/>
      <c r="G282" s="77">
        <f t="shared" si="235"/>
        <v>0</v>
      </c>
      <c r="H282" s="190"/>
      <c r="I282" s="124">
        <f t="shared" si="236"/>
        <v>0</v>
      </c>
      <c r="J282" s="190"/>
      <c r="K282" s="129">
        <f t="shared" si="237"/>
        <v>0</v>
      </c>
      <c r="L282" s="63">
        <f t="shared" si="238"/>
        <v>0</v>
      </c>
      <c r="M282" s="64">
        <f t="shared" si="239"/>
        <v>0</v>
      </c>
      <c r="N282" s="190"/>
      <c r="O282" s="77">
        <f t="shared" si="240"/>
        <v>0</v>
      </c>
      <c r="P282" s="190"/>
      <c r="Q282" s="77">
        <f t="shared" si="241"/>
        <v>0</v>
      </c>
      <c r="R282" s="190"/>
      <c r="S282" s="77">
        <f t="shared" si="242"/>
        <v>0</v>
      </c>
      <c r="T282" s="190"/>
      <c r="U282" s="77">
        <f t="shared" si="243"/>
        <v>0</v>
      </c>
      <c r="V282" s="190"/>
      <c r="W282" s="77">
        <f t="shared" si="244"/>
        <v>0</v>
      </c>
      <c r="X282" s="63">
        <f t="shared" si="245"/>
        <v>0</v>
      </c>
      <c r="Y282" s="64">
        <f t="shared" si="246"/>
        <v>0</v>
      </c>
    </row>
    <row r="283" spans="1:25" ht="14.25" x14ac:dyDescent="0.15">
      <c r="A283" s="180"/>
      <c r="B283" s="180"/>
      <c r="C283" s="81">
        <v>2</v>
      </c>
      <c r="D283" s="190"/>
      <c r="E283" s="77">
        <f t="shared" si="234"/>
        <v>0</v>
      </c>
      <c r="F283" s="190"/>
      <c r="G283" s="77">
        <f t="shared" si="235"/>
        <v>0</v>
      </c>
      <c r="H283" s="190"/>
      <c r="I283" s="124">
        <f t="shared" si="236"/>
        <v>0</v>
      </c>
      <c r="J283" s="190"/>
      <c r="K283" s="129">
        <f t="shared" si="237"/>
        <v>0</v>
      </c>
      <c r="L283" s="63">
        <f t="shared" si="238"/>
        <v>0</v>
      </c>
      <c r="M283" s="64">
        <f t="shared" si="239"/>
        <v>0</v>
      </c>
      <c r="N283" s="190"/>
      <c r="O283" s="77">
        <f t="shared" si="240"/>
        <v>0</v>
      </c>
      <c r="P283" s="190"/>
      <c r="Q283" s="77">
        <f t="shared" si="241"/>
        <v>0</v>
      </c>
      <c r="R283" s="190"/>
      <c r="S283" s="77">
        <f t="shared" si="242"/>
        <v>0</v>
      </c>
      <c r="T283" s="190"/>
      <c r="U283" s="77">
        <f t="shared" si="243"/>
        <v>0</v>
      </c>
      <c r="V283" s="190"/>
      <c r="W283" s="77">
        <f t="shared" si="244"/>
        <v>0</v>
      </c>
      <c r="X283" s="63">
        <f t="shared" si="245"/>
        <v>0</v>
      </c>
      <c r="Y283" s="64">
        <f t="shared" si="246"/>
        <v>0</v>
      </c>
    </row>
    <row r="284" spans="1:25" ht="14.25" x14ac:dyDescent="0.15">
      <c r="A284" s="180"/>
      <c r="B284" s="180"/>
      <c r="C284" s="81">
        <v>3</v>
      </c>
      <c r="D284" s="190"/>
      <c r="E284" s="77">
        <f t="shared" si="234"/>
        <v>0</v>
      </c>
      <c r="F284" s="190"/>
      <c r="G284" s="77">
        <f t="shared" si="235"/>
        <v>0</v>
      </c>
      <c r="H284" s="190"/>
      <c r="I284" s="124">
        <f t="shared" si="236"/>
        <v>0</v>
      </c>
      <c r="J284" s="190"/>
      <c r="K284" s="129">
        <f t="shared" si="237"/>
        <v>0</v>
      </c>
      <c r="L284" s="63">
        <f t="shared" si="238"/>
        <v>0</v>
      </c>
      <c r="M284" s="64">
        <f t="shared" si="239"/>
        <v>0</v>
      </c>
      <c r="N284" s="190"/>
      <c r="O284" s="77">
        <f t="shared" si="240"/>
        <v>0</v>
      </c>
      <c r="P284" s="190"/>
      <c r="Q284" s="77">
        <f t="shared" si="241"/>
        <v>0</v>
      </c>
      <c r="R284" s="190"/>
      <c r="S284" s="77">
        <f t="shared" si="242"/>
        <v>0</v>
      </c>
      <c r="T284" s="190"/>
      <c r="U284" s="77">
        <f t="shared" si="243"/>
        <v>0</v>
      </c>
      <c r="V284" s="190"/>
      <c r="W284" s="77">
        <f t="shared" si="244"/>
        <v>0</v>
      </c>
      <c r="X284" s="63">
        <f t="shared" si="245"/>
        <v>0</v>
      </c>
      <c r="Y284" s="64">
        <f t="shared" si="246"/>
        <v>0</v>
      </c>
    </row>
    <row r="285" spans="1:25" ht="14.25" x14ac:dyDescent="0.15">
      <c r="A285" s="180"/>
      <c r="B285" s="180"/>
      <c r="C285" s="81">
        <v>4</v>
      </c>
      <c r="D285" s="190"/>
      <c r="E285" s="77">
        <f t="shared" si="234"/>
        <v>0</v>
      </c>
      <c r="F285" s="190"/>
      <c r="G285" s="77">
        <f t="shared" si="235"/>
        <v>0</v>
      </c>
      <c r="H285" s="190"/>
      <c r="I285" s="124">
        <f t="shared" si="236"/>
        <v>0</v>
      </c>
      <c r="J285" s="190"/>
      <c r="K285" s="129">
        <f t="shared" si="237"/>
        <v>0</v>
      </c>
      <c r="L285" s="63">
        <f t="shared" si="238"/>
        <v>0</v>
      </c>
      <c r="M285" s="64">
        <f t="shared" si="239"/>
        <v>0</v>
      </c>
      <c r="N285" s="190"/>
      <c r="O285" s="77">
        <f t="shared" si="240"/>
        <v>0</v>
      </c>
      <c r="P285" s="190"/>
      <c r="Q285" s="77">
        <f t="shared" si="241"/>
        <v>0</v>
      </c>
      <c r="R285" s="190"/>
      <c r="S285" s="77">
        <f t="shared" si="242"/>
        <v>0</v>
      </c>
      <c r="T285" s="190"/>
      <c r="U285" s="77">
        <f t="shared" si="243"/>
        <v>0</v>
      </c>
      <c r="V285" s="190"/>
      <c r="W285" s="77">
        <f t="shared" si="244"/>
        <v>0</v>
      </c>
      <c r="X285" s="63">
        <f t="shared" si="245"/>
        <v>0</v>
      </c>
      <c r="Y285" s="64">
        <f t="shared" si="246"/>
        <v>0</v>
      </c>
    </row>
    <row r="286" spans="1:25" ht="14.25" x14ac:dyDescent="0.15">
      <c r="A286" s="180"/>
      <c r="B286" s="180"/>
      <c r="C286" s="81">
        <v>5</v>
      </c>
      <c r="D286" s="190"/>
      <c r="E286" s="77">
        <f t="shared" si="234"/>
        <v>0</v>
      </c>
      <c r="F286" s="190"/>
      <c r="G286" s="77">
        <f t="shared" si="235"/>
        <v>0</v>
      </c>
      <c r="H286" s="190"/>
      <c r="I286" s="124">
        <f t="shared" si="236"/>
        <v>0</v>
      </c>
      <c r="J286" s="190"/>
      <c r="K286" s="129">
        <f t="shared" si="237"/>
        <v>0</v>
      </c>
      <c r="L286" s="63">
        <f t="shared" si="238"/>
        <v>0</v>
      </c>
      <c r="M286" s="64">
        <f t="shared" si="239"/>
        <v>0</v>
      </c>
      <c r="N286" s="190"/>
      <c r="O286" s="77">
        <f t="shared" si="240"/>
        <v>0</v>
      </c>
      <c r="P286" s="190"/>
      <c r="Q286" s="77">
        <f t="shared" si="241"/>
        <v>0</v>
      </c>
      <c r="R286" s="190"/>
      <c r="S286" s="77">
        <f t="shared" si="242"/>
        <v>0</v>
      </c>
      <c r="T286" s="190"/>
      <c r="U286" s="77">
        <f t="shared" si="243"/>
        <v>0</v>
      </c>
      <c r="V286" s="190"/>
      <c r="W286" s="77">
        <f t="shared" si="244"/>
        <v>0</v>
      </c>
      <c r="X286" s="63">
        <f t="shared" si="245"/>
        <v>0</v>
      </c>
      <c r="Y286" s="64">
        <f t="shared" si="246"/>
        <v>0</v>
      </c>
    </row>
    <row r="287" spans="1:25" ht="14.25" x14ac:dyDescent="0.15">
      <c r="A287" s="180"/>
      <c r="B287" s="180"/>
      <c r="C287" s="81">
        <v>6</v>
      </c>
      <c r="D287" s="190"/>
      <c r="E287" s="77">
        <f t="shared" si="234"/>
        <v>0</v>
      </c>
      <c r="F287" s="190"/>
      <c r="G287" s="77">
        <f t="shared" si="235"/>
        <v>0</v>
      </c>
      <c r="H287" s="190"/>
      <c r="I287" s="124">
        <f t="shared" si="236"/>
        <v>0</v>
      </c>
      <c r="J287" s="190"/>
      <c r="K287" s="129">
        <f t="shared" si="237"/>
        <v>0</v>
      </c>
      <c r="L287" s="63">
        <f t="shared" si="238"/>
        <v>0</v>
      </c>
      <c r="M287" s="64">
        <f t="shared" si="239"/>
        <v>0</v>
      </c>
      <c r="N287" s="190"/>
      <c r="O287" s="77">
        <f t="shared" si="240"/>
        <v>0</v>
      </c>
      <c r="P287" s="190"/>
      <c r="Q287" s="77">
        <f t="shared" si="241"/>
        <v>0</v>
      </c>
      <c r="R287" s="190"/>
      <c r="S287" s="77">
        <f t="shared" si="242"/>
        <v>0</v>
      </c>
      <c r="T287" s="190"/>
      <c r="U287" s="77">
        <f t="shared" si="243"/>
        <v>0</v>
      </c>
      <c r="V287" s="190"/>
      <c r="W287" s="77">
        <f t="shared" si="244"/>
        <v>0</v>
      </c>
      <c r="X287" s="63">
        <f t="shared" si="245"/>
        <v>0</v>
      </c>
      <c r="Y287" s="64">
        <f t="shared" si="246"/>
        <v>0</v>
      </c>
    </row>
    <row r="288" spans="1:25" ht="14.25" x14ac:dyDescent="0.15">
      <c r="A288" s="180"/>
      <c r="B288" s="180"/>
      <c r="C288" s="81">
        <v>7</v>
      </c>
      <c r="D288" s="190"/>
      <c r="E288" s="77">
        <f t="shared" si="234"/>
        <v>0</v>
      </c>
      <c r="F288" s="190"/>
      <c r="G288" s="77">
        <f t="shared" si="235"/>
        <v>0</v>
      </c>
      <c r="H288" s="190"/>
      <c r="I288" s="124">
        <f t="shared" si="236"/>
        <v>0</v>
      </c>
      <c r="J288" s="190"/>
      <c r="K288" s="129">
        <f t="shared" si="237"/>
        <v>0</v>
      </c>
      <c r="L288" s="63">
        <f t="shared" si="238"/>
        <v>0</v>
      </c>
      <c r="M288" s="64">
        <f t="shared" si="239"/>
        <v>0</v>
      </c>
      <c r="N288" s="190"/>
      <c r="O288" s="77">
        <f t="shared" si="240"/>
        <v>0</v>
      </c>
      <c r="P288" s="190"/>
      <c r="Q288" s="77">
        <f t="shared" si="241"/>
        <v>0</v>
      </c>
      <c r="R288" s="190"/>
      <c r="S288" s="77">
        <f t="shared" si="242"/>
        <v>0</v>
      </c>
      <c r="T288" s="190"/>
      <c r="U288" s="77">
        <f t="shared" si="243"/>
        <v>0</v>
      </c>
      <c r="V288" s="190"/>
      <c r="W288" s="77">
        <f t="shared" si="244"/>
        <v>0</v>
      </c>
      <c r="X288" s="63">
        <f t="shared" si="245"/>
        <v>0</v>
      </c>
      <c r="Y288" s="64">
        <f t="shared" si="246"/>
        <v>0</v>
      </c>
    </row>
    <row r="289" spans="1:25" ht="14.25" x14ac:dyDescent="0.15">
      <c r="A289" s="180"/>
      <c r="B289" s="180"/>
      <c r="C289" s="81">
        <v>8</v>
      </c>
      <c r="D289" s="190"/>
      <c r="E289" s="77">
        <f t="shared" si="234"/>
        <v>0</v>
      </c>
      <c r="F289" s="190"/>
      <c r="G289" s="77">
        <f t="shared" si="235"/>
        <v>0</v>
      </c>
      <c r="H289" s="190"/>
      <c r="I289" s="124">
        <f t="shared" si="236"/>
        <v>0</v>
      </c>
      <c r="J289" s="190"/>
      <c r="K289" s="129">
        <f t="shared" si="237"/>
        <v>0</v>
      </c>
      <c r="L289" s="63">
        <f t="shared" si="238"/>
        <v>0</v>
      </c>
      <c r="M289" s="64">
        <f t="shared" si="239"/>
        <v>0</v>
      </c>
      <c r="N289" s="190"/>
      <c r="O289" s="77">
        <f t="shared" si="240"/>
        <v>0</v>
      </c>
      <c r="P289" s="190"/>
      <c r="Q289" s="77">
        <f t="shared" si="241"/>
        <v>0</v>
      </c>
      <c r="R289" s="190"/>
      <c r="S289" s="77">
        <f t="shared" si="242"/>
        <v>0</v>
      </c>
      <c r="T289" s="190"/>
      <c r="U289" s="77">
        <f t="shared" si="243"/>
        <v>0</v>
      </c>
      <c r="V289" s="190"/>
      <c r="W289" s="77">
        <f t="shared" si="244"/>
        <v>0</v>
      </c>
      <c r="X289" s="63">
        <f t="shared" si="245"/>
        <v>0</v>
      </c>
      <c r="Y289" s="64">
        <f t="shared" si="246"/>
        <v>0</v>
      </c>
    </row>
    <row r="290" spans="1:25" ht="15" thickBot="1" x14ac:dyDescent="0.2">
      <c r="A290" s="180"/>
      <c r="B290" s="180"/>
      <c r="C290" s="87"/>
      <c r="D290" s="193"/>
      <c r="E290" s="78">
        <f t="shared" si="234"/>
        <v>0</v>
      </c>
      <c r="F290" s="193"/>
      <c r="G290" s="78">
        <f t="shared" si="235"/>
        <v>0</v>
      </c>
      <c r="H290" s="193"/>
      <c r="I290" s="125">
        <f t="shared" si="236"/>
        <v>0</v>
      </c>
      <c r="J290" s="193"/>
      <c r="K290" s="130">
        <f t="shared" si="237"/>
        <v>0</v>
      </c>
      <c r="L290" s="73">
        <f t="shared" si="238"/>
        <v>0</v>
      </c>
      <c r="M290" s="74">
        <f t="shared" si="239"/>
        <v>0</v>
      </c>
      <c r="N290" s="193"/>
      <c r="O290" s="78">
        <f t="shared" si="240"/>
        <v>0</v>
      </c>
      <c r="P290" s="193"/>
      <c r="Q290" s="78">
        <f t="shared" si="241"/>
        <v>0</v>
      </c>
      <c r="R290" s="193"/>
      <c r="S290" s="78">
        <f t="shared" si="242"/>
        <v>0</v>
      </c>
      <c r="T290" s="193"/>
      <c r="U290" s="78">
        <f t="shared" si="243"/>
        <v>0</v>
      </c>
      <c r="V290" s="193"/>
      <c r="W290" s="78">
        <f t="shared" si="244"/>
        <v>0</v>
      </c>
      <c r="X290" s="73">
        <f t="shared" si="245"/>
        <v>0</v>
      </c>
      <c r="Y290" s="74">
        <f t="shared" si="246"/>
        <v>0</v>
      </c>
    </row>
    <row r="291" spans="1:25" ht="15" thickBot="1" x14ac:dyDescent="0.2">
      <c r="A291" s="185"/>
      <c r="B291" s="185"/>
      <c r="C291" s="85"/>
      <c r="D291" s="58"/>
      <c r="E291" s="80">
        <f>SUM(E281:E290)</f>
        <v>0</v>
      </c>
      <c r="F291" s="58"/>
      <c r="G291" s="80">
        <f>SUM(G281:G290)</f>
        <v>0</v>
      </c>
      <c r="H291" s="58"/>
      <c r="I291" s="121">
        <f>SUM(I281:I290)</f>
        <v>0</v>
      </c>
      <c r="J291" s="58"/>
      <c r="K291" s="80">
        <f>SUM(K281:K290)</f>
        <v>0</v>
      </c>
      <c r="L291" s="69" t="s">
        <v>10</v>
      </c>
      <c r="M291" s="70">
        <f>SUM(M281:M290)</f>
        <v>0</v>
      </c>
      <c r="N291" s="58"/>
      <c r="O291" s="80">
        <f>SUM(O281:O290)</f>
        <v>0</v>
      </c>
      <c r="P291" s="58"/>
      <c r="Q291" s="80">
        <f>SUM(Q281:Q290)</f>
        <v>0</v>
      </c>
      <c r="R291" s="58"/>
      <c r="S291" s="80">
        <f>SUM(S281:S290)</f>
        <v>0</v>
      </c>
      <c r="T291" s="58"/>
      <c r="U291" s="80">
        <f>SUM(U281:U290)</f>
        <v>0</v>
      </c>
      <c r="V291" s="58"/>
      <c r="W291" s="80">
        <f>SUM(W281:W290)</f>
        <v>0</v>
      </c>
      <c r="X291" s="69" t="s">
        <v>10</v>
      </c>
      <c r="Y291" s="70">
        <f>SUM(Y281:Y290)</f>
        <v>0</v>
      </c>
    </row>
    <row r="292" spans="1:25" ht="14.25" x14ac:dyDescent="0.15">
      <c r="A292" s="154">
        <v>60</v>
      </c>
      <c r="B292" s="154" t="s">
        <v>91</v>
      </c>
      <c r="C292" s="84">
        <v>2</v>
      </c>
      <c r="D292" s="194"/>
      <c r="E292" s="79">
        <f t="shared" ref="E292:E355" si="247">$C292*D292</f>
        <v>0</v>
      </c>
      <c r="F292" s="194"/>
      <c r="G292" s="79">
        <f t="shared" ref="G292:G297" si="248">$C292*F292</f>
        <v>0</v>
      </c>
      <c r="H292" s="194"/>
      <c r="I292" s="126">
        <f t="shared" ref="I292:I297" si="249">$C292*H292</f>
        <v>0</v>
      </c>
      <c r="J292" s="194"/>
      <c r="K292" s="131">
        <f t="shared" ref="K292:K297" si="250">$C292*J292</f>
        <v>0</v>
      </c>
      <c r="L292" s="61">
        <f t="shared" ref="L292:L297" si="251">D292+F292+H292+J292</f>
        <v>0</v>
      </c>
      <c r="M292" s="62">
        <f t="shared" ref="M292:M297" si="252">$C292*L292</f>
        <v>0</v>
      </c>
      <c r="N292" s="194"/>
      <c r="O292" s="79">
        <f t="shared" ref="O292:O297" si="253">$C292*N292</f>
        <v>0</v>
      </c>
      <c r="P292" s="194"/>
      <c r="Q292" s="79">
        <f t="shared" ref="Q292:Q297" si="254">$C292*P292</f>
        <v>0</v>
      </c>
      <c r="R292" s="194"/>
      <c r="S292" s="79">
        <f t="shared" ref="S292:S297" si="255">$C292*R292</f>
        <v>0</v>
      </c>
      <c r="T292" s="194"/>
      <c r="U292" s="79">
        <f t="shared" ref="U292:U297" si="256">$C292*T292</f>
        <v>0</v>
      </c>
      <c r="V292" s="194"/>
      <c r="W292" s="79">
        <f t="shared" ref="W292:W297" si="257">$C292*V292</f>
        <v>0</v>
      </c>
      <c r="X292" s="61">
        <f t="shared" ref="X292:X297" si="258">D292+F292+H292+J292+N292+P292+R292+T292+V292</f>
        <v>0</v>
      </c>
      <c r="Y292" s="62">
        <f t="shared" ref="Y292:Y297" si="259">$C292*X292</f>
        <v>0</v>
      </c>
    </row>
    <row r="293" spans="1:25" ht="14.25" x14ac:dyDescent="0.15">
      <c r="A293" s="148"/>
      <c r="B293" s="148"/>
      <c r="C293" s="81">
        <v>4</v>
      </c>
      <c r="D293" s="152"/>
      <c r="E293" s="77">
        <f t="shared" si="247"/>
        <v>0</v>
      </c>
      <c r="F293" s="152"/>
      <c r="G293" s="77">
        <f t="shared" si="248"/>
        <v>0</v>
      </c>
      <c r="H293" s="152"/>
      <c r="I293" s="124">
        <f t="shared" si="249"/>
        <v>0</v>
      </c>
      <c r="J293" s="152"/>
      <c r="K293" s="129">
        <f t="shared" si="250"/>
        <v>0</v>
      </c>
      <c r="L293" s="63">
        <f t="shared" si="251"/>
        <v>0</v>
      </c>
      <c r="M293" s="64">
        <f t="shared" si="252"/>
        <v>0</v>
      </c>
      <c r="N293" s="152"/>
      <c r="O293" s="77">
        <f t="shared" si="253"/>
        <v>0</v>
      </c>
      <c r="P293" s="152"/>
      <c r="Q293" s="77">
        <f t="shared" si="254"/>
        <v>0</v>
      </c>
      <c r="R293" s="152"/>
      <c r="S293" s="77">
        <f t="shared" si="255"/>
        <v>0</v>
      </c>
      <c r="T293" s="152"/>
      <c r="U293" s="77">
        <f t="shared" si="256"/>
        <v>0</v>
      </c>
      <c r="V293" s="152"/>
      <c r="W293" s="77">
        <f t="shared" si="257"/>
        <v>0</v>
      </c>
      <c r="X293" s="63">
        <f t="shared" si="258"/>
        <v>0</v>
      </c>
      <c r="Y293" s="64">
        <f t="shared" si="259"/>
        <v>0</v>
      </c>
    </row>
    <row r="294" spans="1:25" ht="14.25" x14ac:dyDescent="0.15">
      <c r="A294" s="148"/>
      <c r="B294" s="148"/>
      <c r="C294" s="81">
        <v>8</v>
      </c>
      <c r="D294" s="152"/>
      <c r="E294" s="77">
        <f t="shared" si="247"/>
        <v>0</v>
      </c>
      <c r="F294" s="152"/>
      <c r="G294" s="77">
        <f t="shared" si="248"/>
        <v>0</v>
      </c>
      <c r="H294" s="152"/>
      <c r="I294" s="124">
        <f t="shared" si="249"/>
        <v>0</v>
      </c>
      <c r="J294" s="152"/>
      <c r="K294" s="129">
        <f t="shared" si="250"/>
        <v>0</v>
      </c>
      <c r="L294" s="63">
        <f t="shared" si="251"/>
        <v>0</v>
      </c>
      <c r="M294" s="64">
        <f t="shared" si="252"/>
        <v>0</v>
      </c>
      <c r="N294" s="152"/>
      <c r="O294" s="77">
        <f t="shared" si="253"/>
        <v>0</v>
      </c>
      <c r="P294" s="152"/>
      <c r="Q294" s="77">
        <f t="shared" si="254"/>
        <v>0</v>
      </c>
      <c r="R294" s="152"/>
      <c r="S294" s="77">
        <f t="shared" si="255"/>
        <v>0</v>
      </c>
      <c r="T294" s="152"/>
      <c r="U294" s="77">
        <f t="shared" si="256"/>
        <v>0</v>
      </c>
      <c r="V294" s="152"/>
      <c r="W294" s="77">
        <f t="shared" si="257"/>
        <v>0</v>
      </c>
      <c r="X294" s="63">
        <f t="shared" si="258"/>
        <v>0</v>
      </c>
      <c r="Y294" s="64">
        <f t="shared" si="259"/>
        <v>0</v>
      </c>
    </row>
    <row r="295" spans="1:25" ht="14.25" x14ac:dyDescent="0.15">
      <c r="A295" s="148"/>
      <c r="B295" s="148"/>
      <c r="C295" s="81">
        <v>10</v>
      </c>
      <c r="D295" s="152"/>
      <c r="E295" s="77">
        <f t="shared" si="247"/>
        <v>0</v>
      </c>
      <c r="F295" s="152"/>
      <c r="G295" s="77">
        <f t="shared" si="248"/>
        <v>0</v>
      </c>
      <c r="H295" s="152"/>
      <c r="I295" s="124">
        <f t="shared" si="249"/>
        <v>0</v>
      </c>
      <c r="J295" s="152"/>
      <c r="K295" s="129">
        <f t="shared" si="250"/>
        <v>0</v>
      </c>
      <c r="L295" s="63">
        <f t="shared" si="251"/>
        <v>0</v>
      </c>
      <c r="M295" s="64">
        <f t="shared" si="252"/>
        <v>0</v>
      </c>
      <c r="N295" s="152"/>
      <c r="O295" s="77">
        <f t="shared" si="253"/>
        <v>0</v>
      </c>
      <c r="P295" s="152"/>
      <c r="Q295" s="77">
        <f t="shared" si="254"/>
        <v>0</v>
      </c>
      <c r="R295" s="152"/>
      <c r="S295" s="77">
        <f t="shared" si="255"/>
        <v>0</v>
      </c>
      <c r="T295" s="152"/>
      <c r="U295" s="77">
        <f t="shared" si="256"/>
        <v>0</v>
      </c>
      <c r="V295" s="152"/>
      <c r="W295" s="77">
        <f t="shared" si="257"/>
        <v>0</v>
      </c>
      <c r="X295" s="63">
        <f t="shared" si="258"/>
        <v>0</v>
      </c>
      <c r="Y295" s="64">
        <f t="shared" si="259"/>
        <v>0</v>
      </c>
    </row>
    <row r="296" spans="1:25" ht="14.25" x14ac:dyDescent="0.15">
      <c r="A296" s="148"/>
      <c r="B296" s="148"/>
      <c r="C296" s="81"/>
      <c r="D296" s="152"/>
      <c r="E296" s="77">
        <f t="shared" si="247"/>
        <v>0</v>
      </c>
      <c r="F296" s="152"/>
      <c r="G296" s="77">
        <f t="shared" si="248"/>
        <v>0</v>
      </c>
      <c r="H296" s="152"/>
      <c r="I296" s="124">
        <f t="shared" si="249"/>
        <v>0</v>
      </c>
      <c r="J296" s="152"/>
      <c r="K296" s="129">
        <f t="shared" si="250"/>
        <v>0</v>
      </c>
      <c r="L296" s="63">
        <f t="shared" si="251"/>
        <v>0</v>
      </c>
      <c r="M296" s="64">
        <f t="shared" si="252"/>
        <v>0</v>
      </c>
      <c r="N296" s="152"/>
      <c r="O296" s="77">
        <f t="shared" si="253"/>
        <v>0</v>
      </c>
      <c r="P296" s="152"/>
      <c r="Q296" s="77">
        <f t="shared" si="254"/>
        <v>0</v>
      </c>
      <c r="R296" s="152"/>
      <c r="S296" s="77">
        <f t="shared" si="255"/>
        <v>0</v>
      </c>
      <c r="T296" s="152"/>
      <c r="U296" s="77">
        <f t="shared" si="256"/>
        <v>0</v>
      </c>
      <c r="V296" s="152"/>
      <c r="W296" s="77">
        <f t="shared" si="257"/>
        <v>0</v>
      </c>
      <c r="X296" s="63">
        <f t="shared" si="258"/>
        <v>0</v>
      </c>
      <c r="Y296" s="64">
        <f t="shared" si="259"/>
        <v>0</v>
      </c>
    </row>
    <row r="297" spans="1:25" ht="15" thickBot="1" x14ac:dyDescent="0.2">
      <c r="A297" s="150"/>
      <c r="B297" s="150"/>
      <c r="C297" s="87"/>
      <c r="D297" s="195"/>
      <c r="E297" s="78">
        <f t="shared" si="247"/>
        <v>0</v>
      </c>
      <c r="F297" s="195"/>
      <c r="G297" s="78">
        <f t="shared" si="248"/>
        <v>0</v>
      </c>
      <c r="H297" s="195"/>
      <c r="I297" s="125">
        <f t="shared" si="249"/>
        <v>0</v>
      </c>
      <c r="J297" s="195"/>
      <c r="K297" s="130">
        <f t="shared" si="250"/>
        <v>0</v>
      </c>
      <c r="L297" s="73">
        <f t="shared" si="251"/>
        <v>0</v>
      </c>
      <c r="M297" s="74">
        <f t="shared" si="252"/>
        <v>0</v>
      </c>
      <c r="N297" s="195"/>
      <c r="O297" s="78">
        <f t="shared" si="253"/>
        <v>0</v>
      </c>
      <c r="P297" s="195"/>
      <c r="Q297" s="78">
        <f t="shared" si="254"/>
        <v>0</v>
      </c>
      <c r="R297" s="195"/>
      <c r="S297" s="78">
        <f t="shared" si="255"/>
        <v>0</v>
      </c>
      <c r="T297" s="195"/>
      <c r="U297" s="78">
        <f t="shared" si="256"/>
        <v>0</v>
      </c>
      <c r="V297" s="195"/>
      <c r="W297" s="78">
        <f t="shared" si="257"/>
        <v>0</v>
      </c>
      <c r="X297" s="73">
        <f t="shared" si="258"/>
        <v>0</v>
      </c>
      <c r="Y297" s="74">
        <f t="shared" si="259"/>
        <v>0</v>
      </c>
    </row>
    <row r="298" spans="1:25" ht="15" thickBot="1" x14ac:dyDescent="0.2">
      <c r="A298" s="187"/>
      <c r="B298" s="187"/>
      <c r="C298" s="85"/>
      <c r="D298" s="58"/>
      <c r="E298" s="80">
        <f>SUM(E292:E297)</f>
        <v>0</v>
      </c>
      <c r="F298" s="58"/>
      <c r="G298" s="80">
        <f>SUM(G292:G297)</f>
        <v>0</v>
      </c>
      <c r="H298" s="58"/>
      <c r="I298" s="121">
        <f>SUM(I292:I297)</f>
        <v>0</v>
      </c>
      <c r="J298" s="58"/>
      <c r="K298" s="80">
        <f>SUM(K292:K297)</f>
        <v>0</v>
      </c>
      <c r="L298" s="69" t="s">
        <v>10</v>
      </c>
      <c r="M298" s="70">
        <f>SUM(M292:M297)</f>
        <v>0</v>
      </c>
      <c r="N298" s="58"/>
      <c r="O298" s="80">
        <f>SUM(O292:O297)</f>
        <v>0</v>
      </c>
      <c r="P298" s="58"/>
      <c r="Q298" s="80">
        <f>SUM(Q292:Q297)</f>
        <v>0</v>
      </c>
      <c r="R298" s="58"/>
      <c r="S298" s="80">
        <f>SUM(S292:S297)</f>
        <v>0</v>
      </c>
      <c r="T298" s="58"/>
      <c r="U298" s="80">
        <f>SUM(U292:U297)</f>
        <v>0</v>
      </c>
      <c r="V298" s="58"/>
      <c r="W298" s="80">
        <f>SUM(W292:W297)</f>
        <v>0</v>
      </c>
      <c r="X298" s="69" t="s">
        <v>10</v>
      </c>
      <c r="Y298" s="70">
        <f>SUM(Y292:Y297)</f>
        <v>0</v>
      </c>
    </row>
    <row r="299" spans="1:25" ht="14.25" x14ac:dyDescent="0.15">
      <c r="A299" s="184">
        <v>64</v>
      </c>
      <c r="B299" s="184" t="s">
        <v>41</v>
      </c>
      <c r="C299" s="86">
        <v>2</v>
      </c>
      <c r="D299" s="189"/>
      <c r="E299" s="79">
        <f t="shared" si="247"/>
        <v>0</v>
      </c>
      <c r="F299" s="189"/>
      <c r="G299" s="79">
        <f>$C299*F299</f>
        <v>0</v>
      </c>
      <c r="H299" s="189"/>
      <c r="I299" s="126">
        <f>$C299*H299</f>
        <v>0</v>
      </c>
      <c r="J299" s="189"/>
      <c r="K299" s="131">
        <f>$C299*J299</f>
        <v>0</v>
      </c>
      <c r="L299" s="71">
        <f>D299+F299+H299+J299</f>
        <v>0</v>
      </c>
      <c r="M299" s="72">
        <f>$C299*L299</f>
        <v>0</v>
      </c>
      <c r="N299" s="189"/>
      <c r="O299" s="79">
        <f>$C299*N299</f>
        <v>0</v>
      </c>
      <c r="P299" s="189"/>
      <c r="Q299" s="79">
        <f>$C299*P299</f>
        <v>0</v>
      </c>
      <c r="R299" s="189"/>
      <c r="S299" s="79">
        <f>$C299*R299</f>
        <v>0</v>
      </c>
      <c r="T299" s="189"/>
      <c r="U299" s="79">
        <f>$C299*T299</f>
        <v>0</v>
      </c>
      <c r="V299" s="189"/>
      <c r="W299" s="79">
        <f>$C299*V299</f>
        <v>0</v>
      </c>
      <c r="X299" s="71">
        <f>D299+F299+H299+J299+N299+P299+R299+T299+V299</f>
        <v>0</v>
      </c>
      <c r="Y299" s="72">
        <f>$C299*X299</f>
        <v>0</v>
      </c>
    </row>
    <row r="300" spans="1:25" ht="14.25" x14ac:dyDescent="0.15">
      <c r="A300" s="180"/>
      <c r="B300" s="180"/>
      <c r="C300" s="81">
        <v>3</v>
      </c>
      <c r="D300" s="190"/>
      <c r="E300" s="77">
        <f t="shared" si="247"/>
        <v>0</v>
      </c>
      <c r="F300" s="190"/>
      <c r="G300" s="77">
        <f>$C300*F300</f>
        <v>0</v>
      </c>
      <c r="H300" s="190"/>
      <c r="I300" s="124">
        <f>$C300*H300</f>
        <v>0</v>
      </c>
      <c r="J300" s="190"/>
      <c r="K300" s="129">
        <f>$C300*J300</f>
        <v>0</v>
      </c>
      <c r="L300" s="63">
        <f>D300+F300+H300+J300</f>
        <v>0</v>
      </c>
      <c r="M300" s="64">
        <f>$C300*L300</f>
        <v>0</v>
      </c>
      <c r="N300" s="190"/>
      <c r="O300" s="77">
        <f>$C300*N300</f>
        <v>0</v>
      </c>
      <c r="P300" s="190"/>
      <c r="Q300" s="77">
        <f>$C300*P300</f>
        <v>0</v>
      </c>
      <c r="R300" s="190"/>
      <c r="S300" s="77">
        <f>$C300*R300</f>
        <v>0</v>
      </c>
      <c r="T300" s="190"/>
      <c r="U300" s="77">
        <f>$C300*T300</f>
        <v>0</v>
      </c>
      <c r="V300" s="190"/>
      <c r="W300" s="77">
        <f>$C300*V300</f>
        <v>0</v>
      </c>
      <c r="X300" s="63">
        <f>D300+F300+H300+J300+N300+P300+R300+T300+V300</f>
        <v>0</v>
      </c>
      <c r="Y300" s="64">
        <f>$C300*X300</f>
        <v>0</v>
      </c>
    </row>
    <row r="301" spans="1:25" ht="14.25" x14ac:dyDescent="0.15">
      <c r="A301" s="180"/>
      <c r="B301" s="180"/>
      <c r="C301" s="81">
        <v>4</v>
      </c>
      <c r="D301" s="190"/>
      <c r="E301" s="77">
        <f t="shared" si="247"/>
        <v>0</v>
      </c>
      <c r="F301" s="190"/>
      <c r="G301" s="77">
        <f>$C301*F301</f>
        <v>0</v>
      </c>
      <c r="H301" s="190"/>
      <c r="I301" s="124">
        <f>$C301*H301</f>
        <v>0</v>
      </c>
      <c r="J301" s="190"/>
      <c r="K301" s="129">
        <f>$C301*J301</f>
        <v>0</v>
      </c>
      <c r="L301" s="63">
        <f>D301+F301+H301+J301</f>
        <v>0</v>
      </c>
      <c r="M301" s="64">
        <f>$C301*L301</f>
        <v>0</v>
      </c>
      <c r="N301" s="190"/>
      <c r="O301" s="77">
        <f>$C301*N301</f>
        <v>0</v>
      </c>
      <c r="P301" s="190"/>
      <c r="Q301" s="77">
        <f>$C301*P301</f>
        <v>0</v>
      </c>
      <c r="R301" s="190"/>
      <c r="S301" s="77">
        <f>$C301*R301</f>
        <v>0</v>
      </c>
      <c r="T301" s="190"/>
      <c r="U301" s="77">
        <f>$C301*T301</f>
        <v>0</v>
      </c>
      <c r="V301" s="190"/>
      <c r="W301" s="77">
        <f>$C301*V301</f>
        <v>0</v>
      </c>
      <c r="X301" s="63">
        <f>D301+F301+H301+J301+N301+P301+R301+T301+V301</f>
        <v>0</v>
      </c>
      <c r="Y301" s="64">
        <f>$C301*X301</f>
        <v>0</v>
      </c>
    </row>
    <row r="302" spans="1:25" ht="14.25" x14ac:dyDescent="0.15">
      <c r="A302" s="180"/>
      <c r="B302" s="180"/>
      <c r="C302" s="81"/>
      <c r="D302" s="190"/>
      <c r="E302" s="77">
        <f t="shared" si="247"/>
        <v>0</v>
      </c>
      <c r="F302" s="190"/>
      <c r="G302" s="77">
        <f>$C302*F302</f>
        <v>0</v>
      </c>
      <c r="H302" s="190"/>
      <c r="I302" s="124">
        <f>$C302*H302</f>
        <v>0</v>
      </c>
      <c r="J302" s="190"/>
      <c r="K302" s="129">
        <f>$C302*J302</f>
        <v>0</v>
      </c>
      <c r="L302" s="63">
        <f>D302+F302+H302+J302</f>
        <v>0</v>
      </c>
      <c r="M302" s="64">
        <f>$C302*L302</f>
        <v>0</v>
      </c>
      <c r="N302" s="190"/>
      <c r="O302" s="77">
        <f>$C302*N302</f>
        <v>0</v>
      </c>
      <c r="P302" s="190"/>
      <c r="Q302" s="77">
        <f>$C302*P302</f>
        <v>0</v>
      </c>
      <c r="R302" s="190"/>
      <c r="S302" s="77">
        <f>$C302*R302</f>
        <v>0</v>
      </c>
      <c r="T302" s="190"/>
      <c r="U302" s="77">
        <f>$C302*T302</f>
        <v>0</v>
      </c>
      <c r="V302" s="190"/>
      <c r="W302" s="77">
        <f>$C302*V302</f>
        <v>0</v>
      </c>
      <c r="X302" s="63">
        <f>D302+F302+H302+J302+N302+P302+R302+T302+V302</f>
        <v>0</v>
      </c>
      <c r="Y302" s="64">
        <f>$C302*X302</f>
        <v>0</v>
      </c>
    </row>
    <row r="303" spans="1:25" ht="15" thickBot="1" x14ac:dyDescent="0.2">
      <c r="A303" s="181"/>
      <c r="B303" s="181"/>
      <c r="C303" s="82"/>
      <c r="D303" s="191"/>
      <c r="E303" s="78">
        <f t="shared" si="247"/>
        <v>0</v>
      </c>
      <c r="F303" s="191"/>
      <c r="G303" s="78">
        <f>$C303*F303</f>
        <v>0</v>
      </c>
      <c r="H303" s="191"/>
      <c r="I303" s="125">
        <f>$C303*H303</f>
        <v>0</v>
      </c>
      <c r="J303" s="191"/>
      <c r="K303" s="130">
        <f>$C303*J303</f>
        <v>0</v>
      </c>
      <c r="L303" s="65">
        <f>D303+F303+H303+J303</f>
        <v>0</v>
      </c>
      <c r="M303" s="66">
        <f>$C303*L303</f>
        <v>0</v>
      </c>
      <c r="N303" s="191"/>
      <c r="O303" s="78">
        <f>$C303*N303</f>
        <v>0</v>
      </c>
      <c r="P303" s="191"/>
      <c r="Q303" s="78">
        <f>$C303*P303</f>
        <v>0</v>
      </c>
      <c r="R303" s="191"/>
      <c r="S303" s="78">
        <f>$C303*R303</f>
        <v>0</v>
      </c>
      <c r="T303" s="191"/>
      <c r="U303" s="78">
        <f>$C303*T303</f>
        <v>0</v>
      </c>
      <c r="V303" s="191"/>
      <c r="W303" s="78">
        <f>$C303*V303</f>
        <v>0</v>
      </c>
      <c r="X303" s="65">
        <f>D303+F303+H303+J303+N303+P303+R303+T303+V303</f>
        <v>0</v>
      </c>
      <c r="Y303" s="66">
        <f>$C303*X303</f>
        <v>0</v>
      </c>
    </row>
    <row r="304" spans="1:25" ht="15" thickBot="1" x14ac:dyDescent="0.2">
      <c r="A304" s="181"/>
      <c r="B304" s="181"/>
      <c r="C304" s="83"/>
      <c r="D304" s="57"/>
      <c r="E304" s="80">
        <f>SUM(E299:E303)</f>
        <v>0</v>
      </c>
      <c r="F304" s="57"/>
      <c r="G304" s="80">
        <f>SUM(G299:G303)</f>
        <v>0</v>
      </c>
      <c r="H304" s="57"/>
      <c r="I304" s="121">
        <f>SUM(I299:I303)</f>
        <v>0</v>
      </c>
      <c r="J304" s="57"/>
      <c r="K304" s="80">
        <f>SUM(K299:K303)</f>
        <v>0</v>
      </c>
      <c r="L304" s="69" t="s">
        <v>10</v>
      </c>
      <c r="M304" s="70">
        <f>SUM(M299:M303)</f>
        <v>0</v>
      </c>
      <c r="N304" s="57"/>
      <c r="O304" s="80">
        <f>SUM(O299:O303)</f>
        <v>0</v>
      </c>
      <c r="P304" s="57"/>
      <c r="Q304" s="80">
        <f>SUM(Q299:Q303)</f>
        <v>0</v>
      </c>
      <c r="R304" s="57"/>
      <c r="S304" s="80">
        <f>SUM(S299:S303)</f>
        <v>0</v>
      </c>
      <c r="T304" s="57"/>
      <c r="U304" s="80">
        <f>SUM(U299:U303)</f>
        <v>0</v>
      </c>
      <c r="V304" s="57"/>
      <c r="W304" s="80">
        <f>SUM(W299:W303)</f>
        <v>0</v>
      </c>
      <c r="X304" s="69" t="s">
        <v>10</v>
      </c>
      <c r="Y304" s="70">
        <f>SUM(Y299:Y303)</f>
        <v>0</v>
      </c>
    </row>
    <row r="305" spans="1:25" ht="14.25" x14ac:dyDescent="0.15">
      <c r="A305" s="154">
        <v>65</v>
      </c>
      <c r="B305" s="154" t="s">
        <v>168</v>
      </c>
      <c r="C305" s="84">
        <v>1</v>
      </c>
      <c r="D305" s="194"/>
      <c r="E305" s="79">
        <f t="shared" si="247"/>
        <v>0</v>
      </c>
      <c r="F305" s="194"/>
      <c r="G305" s="79">
        <f>$C305*F305</f>
        <v>0</v>
      </c>
      <c r="H305" s="194"/>
      <c r="I305" s="126">
        <f>$C305*H305</f>
        <v>0</v>
      </c>
      <c r="J305" s="194"/>
      <c r="K305" s="131">
        <f>$C305*J305</f>
        <v>0</v>
      </c>
      <c r="L305" s="61">
        <f>D305+F305+H305+J305</f>
        <v>0</v>
      </c>
      <c r="M305" s="62">
        <f>$C305*L305</f>
        <v>0</v>
      </c>
      <c r="N305" s="194"/>
      <c r="O305" s="79">
        <f>$C305*N305</f>
        <v>0</v>
      </c>
      <c r="P305" s="194"/>
      <c r="Q305" s="79">
        <f>$C305*P305</f>
        <v>0</v>
      </c>
      <c r="R305" s="194"/>
      <c r="S305" s="79">
        <f>$C305*R305</f>
        <v>0</v>
      </c>
      <c r="T305" s="194"/>
      <c r="U305" s="79">
        <f>$C305*T305</f>
        <v>0</v>
      </c>
      <c r="V305" s="194"/>
      <c r="W305" s="79">
        <f>$C305*V305</f>
        <v>0</v>
      </c>
      <c r="X305" s="61">
        <f>D305+F305+H305+J305+N305+P305+R305+T305+V305</f>
        <v>0</v>
      </c>
      <c r="Y305" s="62">
        <f>$C305*X305</f>
        <v>0</v>
      </c>
    </row>
    <row r="306" spans="1:25" ht="14.25" x14ac:dyDescent="0.15">
      <c r="A306" s="148"/>
      <c r="B306" s="148"/>
      <c r="C306" s="81">
        <v>2</v>
      </c>
      <c r="D306" s="152"/>
      <c r="E306" s="77">
        <f t="shared" si="247"/>
        <v>0</v>
      </c>
      <c r="F306" s="152"/>
      <c r="G306" s="77">
        <f>$C306*F306</f>
        <v>0</v>
      </c>
      <c r="H306" s="152"/>
      <c r="I306" s="124">
        <f>$C306*H306</f>
        <v>0</v>
      </c>
      <c r="J306" s="152"/>
      <c r="K306" s="129">
        <f>$C306*J306</f>
        <v>0</v>
      </c>
      <c r="L306" s="63">
        <f>D306+F306+H306+J306</f>
        <v>0</v>
      </c>
      <c r="M306" s="64">
        <f>$C306*L306</f>
        <v>0</v>
      </c>
      <c r="N306" s="152"/>
      <c r="O306" s="77">
        <f>$C306*N306</f>
        <v>0</v>
      </c>
      <c r="P306" s="152"/>
      <c r="Q306" s="77">
        <f>$C306*P306</f>
        <v>0</v>
      </c>
      <c r="R306" s="152"/>
      <c r="S306" s="77">
        <f>$C306*R306</f>
        <v>0</v>
      </c>
      <c r="T306" s="152"/>
      <c r="U306" s="77">
        <f>$C306*T306</f>
        <v>0</v>
      </c>
      <c r="V306" s="152"/>
      <c r="W306" s="77">
        <f>$C306*V306</f>
        <v>0</v>
      </c>
      <c r="X306" s="63">
        <f>D306+F306+H306+J306+N306+P306+R306+T306+V306</f>
        <v>0</v>
      </c>
      <c r="Y306" s="64">
        <f>$C306*X306</f>
        <v>0</v>
      </c>
    </row>
    <row r="307" spans="1:25" ht="15" thickBot="1" x14ac:dyDescent="0.2">
      <c r="A307" s="148"/>
      <c r="B307" s="148"/>
      <c r="C307" s="87"/>
      <c r="D307" s="195"/>
      <c r="E307" s="78">
        <f t="shared" si="247"/>
        <v>0</v>
      </c>
      <c r="F307" s="195"/>
      <c r="G307" s="78">
        <f>$C307*F307</f>
        <v>0</v>
      </c>
      <c r="H307" s="195"/>
      <c r="I307" s="125">
        <f>$C307*H307</f>
        <v>0</v>
      </c>
      <c r="J307" s="195"/>
      <c r="K307" s="130">
        <f>$C307*J307</f>
        <v>0</v>
      </c>
      <c r="L307" s="73">
        <f>D307+F307+H307+J307</f>
        <v>0</v>
      </c>
      <c r="M307" s="74">
        <f>$C307*L307</f>
        <v>0</v>
      </c>
      <c r="N307" s="195"/>
      <c r="O307" s="78">
        <f>$C307*N307</f>
        <v>0</v>
      </c>
      <c r="P307" s="195"/>
      <c r="Q307" s="78">
        <f>$C307*P307</f>
        <v>0</v>
      </c>
      <c r="R307" s="195"/>
      <c r="S307" s="78">
        <f>$C307*R307</f>
        <v>0</v>
      </c>
      <c r="T307" s="195"/>
      <c r="U307" s="78">
        <f>$C307*T307</f>
        <v>0</v>
      </c>
      <c r="V307" s="195"/>
      <c r="W307" s="78">
        <f>$C307*V307</f>
        <v>0</v>
      </c>
      <c r="X307" s="73">
        <f>D307+F307+H307+J307+N307+P307+R307+T307+V307</f>
        <v>0</v>
      </c>
      <c r="Y307" s="74">
        <f>$C307*X307</f>
        <v>0</v>
      </c>
    </row>
    <row r="308" spans="1:25" ht="15" thickBot="1" x14ac:dyDescent="0.2">
      <c r="A308" s="186"/>
      <c r="B308" s="186"/>
      <c r="C308" s="85"/>
      <c r="D308" s="58"/>
      <c r="E308" s="80">
        <f>SUM(E305:E307)</f>
        <v>0</v>
      </c>
      <c r="F308" s="58"/>
      <c r="G308" s="80">
        <f>SUM(G305:G307)</f>
        <v>0</v>
      </c>
      <c r="H308" s="58"/>
      <c r="I308" s="121">
        <f>SUM(I305:I307)</f>
        <v>0</v>
      </c>
      <c r="J308" s="58"/>
      <c r="K308" s="80">
        <f>SUM(K305:K307)</f>
        <v>0</v>
      </c>
      <c r="L308" s="69" t="s">
        <v>10</v>
      </c>
      <c r="M308" s="70">
        <f>SUM(M305:M307)</f>
        <v>0</v>
      </c>
      <c r="N308" s="58"/>
      <c r="O308" s="80">
        <f>SUM(O305:O307)</f>
        <v>0</v>
      </c>
      <c r="P308" s="58"/>
      <c r="Q308" s="80">
        <f>SUM(Q305:Q307)</f>
        <v>0</v>
      </c>
      <c r="R308" s="58"/>
      <c r="S308" s="80">
        <f>SUM(S305:S307)</f>
        <v>0</v>
      </c>
      <c r="T308" s="58"/>
      <c r="U308" s="80">
        <f>SUM(U305:U307)</f>
        <v>0</v>
      </c>
      <c r="V308" s="58"/>
      <c r="W308" s="80">
        <f>SUM(W305:W307)</f>
        <v>0</v>
      </c>
      <c r="X308" s="69" t="s">
        <v>10</v>
      </c>
      <c r="Y308" s="70">
        <f>SUM(Y305:Y307)</f>
        <v>0</v>
      </c>
    </row>
    <row r="309" spans="1:25" ht="14.25" x14ac:dyDescent="0.15">
      <c r="A309" s="184">
        <v>66</v>
      </c>
      <c r="B309" s="184" t="s">
        <v>94</v>
      </c>
      <c r="C309" s="86">
        <v>20</v>
      </c>
      <c r="D309" s="189"/>
      <c r="E309" s="79">
        <f>$C309*D309</f>
        <v>0</v>
      </c>
      <c r="F309" s="189"/>
      <c r="G309" s="79">
        <f>$C309*F309</f>
        <v>0</v>
      </c>
      <c r="H309" s="189"/>
      <c r="I309" s="126">
        <f>$C309*H309</f>
        <v>0</v>
      </c>
      <c r="J309" s="189"/>
      <c r="K309" s="131">
        <f>$C309*J309</f>
        <v>0</v>
      </c>
      <c r="L309" s="71">
        <f>D309+F309+H309+J309</f>
        <v>0</v>
      </c>
      <c r="M309" s="72">
        <f>$C309*L309</f>
        <v>0</v>
      </c>
      <c r="N309" s="189"/>
      <c r="O309" s="79">
        <f>$C309*N309</f>
        <v>0</v>
      </c>
      <c r="P309" s="189"/>
      <c r="Q309" s="79">
        <f>$C309*P309</f>
        <v>0</v>
      </c>
      <c r="R309" s="189"/>
      <c r="S309" s="79">
        <f>$C309*R309</f>
        <v>0</v>
      </c>
      <c r="T309" s="189"/>
      <c r="U309" s="79">
        <f>$C309*T309</f>
        <v>0</v>
      </c>
      <c r="V309" s="189"/>
      <c r="W309" s="79">
        <f>$C309*V309</f>
        <v>0</v>
      </c>
      <c r="X309" s="71">
        <f>D309+F309+H309+J309+N309+P309+R309+T309+V309</f>
        <v>0</v>
      </c>
      <c r="Y309" s="72">
        <f>$C309*X309</f>
        <v>0</v>
      </c>
    </row>
    <row r="310" spans="1:25" ht="14.25" x14ac:dyDescent="0.15">
      <c r="A310" s="180"/>
      <c r="B310" s="180" t="s">
        <v>169</v>
      </c>
      <c r="C310" s="81">
        <v>30</v>
      </c>
      <c r="D310" s="190"/>
      <c r="E310" s="77">
        <f>$C310*D310</f>
        <v>0</v>
      </c>
      <c r="F310" s="190"/>
      <c r="G310" s="77">
        <f>$C310*F310</f>
        <v>0</v>
      </c>
      <c r="H310" s="190"/>
      <c r="I310" s="124">
        <f>$C310*H310</f>
        <v>0</v>
      </c>
      <c r="J310" s="190"/>
      <c r="K310" s="129">
        <f>$C310*J310</f>
        <v>0</v>
      </c>
      <c r="L310" s="63">
        <f>D310+F310+H310+J310</f>
        <v>0</v>
      </c>
      <c r="M310" s="64">
        <f>$C310*L310</f>
        <v>0</v>
      </c>
      <c r="N310" s="190"/>
      <c r="O310" s="77">
        <f>$C310*N310</f>
        <v>0</v>
      </c>
      <c r="P310" s="190"/>
      <c r="Q310" s="77">
        <f>$C310*P310</f>
        <v>0</v>
      </c>
      <c r="R310" s="190"/>
      <c r="S310" s="77">
        <f>$C310*R310</f>
        <v>0</v>
      </c>
      <c r="T310" s="190"/>
      <c r="U310" s="77">
        <f>$C310*T310</f>
        <v>0</v>
      </c>
      <c r="V310" s="190"/>
      <c r="W310" s="77">
        <f>$C310*V310</f>
        <v>0</v>
      </c>
      <c r="X310" s="63">
        <f>D310+F310+H310+J310+N310+P310+R310+T310+V310</f>
        <v>0</v>
      </c>
      <c r="Y310" s="64">
        <f>$C310*X310</f>
        <v>0</v>
      </c>
    </row>
    <row r="311" spans="1:25" ht="14.25" x14ac:dyDescent="0.15">
      <c r="A311" s="180"/>
      <c r="B311" s="180"/>
      <c r="C311" s="81"/>
      <c r="D311" s="190"/>
      <c r="E311" s="77">
        <f>$C311*D311</f>
        <v>0</v>
      </c>
      <c r="F311" s="190"/>
      <c r="G311" s="77">
        <f>$C311*F311</f>
        <v>0</v>
      </c>
      <c r="H311" s="190"/>
      <c r="I311" s="124">
        <f>$C311*H311</f>
        <v>0</v>
      </c>
      <c r="J311" s="190"/>
      <c r="K311" s="129">
        <f>$C311*J311</f>
        <v>0</v>
      </c>
      <c r="L311" s="63">
        <f>D311+F311+H311+J311</f>
        <v>0</v>
      </c>
      <c r="M311" s="64">
        <f>$C311*L311</f>
        <v>0</v>
      </c>
      <c r="N311" s="190"/>
      <c r="O311" s="77">
        <f>$C311*N311</f>
        <v>0</v>
      </c>
      <c r="P311" s="190"/>
      <c r="Q311" s="77">
        <f>$C311*P311</f>
        <v>0</v>
      </c>
      <c r="R311" s="190"/>
      <c r="S311" s="77">
        <f>$C311*R311</f>
        <v>0</v>
      </c>
      <c r="T311" s="190"/>
      <c r="U311" s="77">
        <f>$C311*T311</f>
        <v>0</v>
      </c>
      <c r="V311" s="190"/>
      <c r="W311" s="77">
        <f>$C311*V311</f>
        <v>0</v>
      </c>
      <c r="X311" s="63">
        <f>D311+F311+H311+J311+N311+P311+R311+T311+V311</f>
        <v>0</v>
      </c>
      <c r="Y311" s="64">
        <f>$C311*X311</f>
        <v>0</v>
      </c>
    </row>
    <row r="312" spans="1:25" ht="15" thickBot="1" x14ac:dyDescent="0.2">
      <c r="A312" s="181"/>
      <c r="B312" s="181"/>
      <c r="C312" s="82"/>
      <c r="D312" s="191"/>
      <c r="E312" s="78">
        <f>$C312*D312</f>
        <v>0</v>
      </c>
      <c r="F312" s="191"/>
      <c r="G312" s="78">
        <f>$C312*F312</f>
        <v>0</v>
      </c>
      <c r="H312" s="191"/>
      <c r="I312" s="125">
        <f>$C312*H312</f>
        <v>0</v>
      </c>
      <c r="J312" s="191"/>
      <c r="K312" s="130">
        <f>$C312*J312</f>
        <v>0</v>
      </c>
      <c r="L312" s="65">
        <f>D312+F312+H312+J312</f>
        <v>0</v>
      </c>
      <c r="M312" s="66">
        <f>$C312*L312</f>
        <v>0</v>
      </c>
      <c r="N312" s="191"/>
      <c r="O312" s="78">
        <f>$C312*N312</f>
        <v>0</v>
      </c>
      <c r="P312" s="191"/>
      <c r="Q312" s="78">
        <f>$C312*P312</f>
        <v>0</v>
      </c>
      <c r="R312" s="191"/>
      <c r="S312" s="78">
        <f>$C312*R312</f>
        <v>0</v>
      </c>
      <c r="T312" s="191"/>
      <c r="U312" s="78">
        <f>$C312*T312</f>
        <v>0</v>
      </c>
      <c r="V312" s="191"/>
      <c r="W312" s="78">
        <f>$C312*V312</f>
        <v>0</v>
      </c>
      <c r="X312" s="65">
        <f>D312+F312+H312+J312+N312+P312+R312+T312+V312</f>
        <v>0</v>
      </c>
      <c r="Y312" s="66">
        <f>$C312*X312</f>
        <v>0</v>
      </c>
    </row>
    <row r="313" spans="1:25" ht="15" thickBot="1" x14ac:dyDescent="0.2">
      <c r="A313" s="183"/>
      <c r="B313" s="183"/>
      <c r="C313" s="83"/>
      <c r="D313" s="57"/>
      <c r="E313" s="80">
        <f>SUM(E309:E312)</f>
        <v>0</v>
      </c>
      <c r="F313" s="57"/>
      <c r="G313" s="80">
        <f>SUM(G309:G312)</f>
        <v>0</v>
      </c>
      <c r="H313" s="57"/>
      <c r="I313" s="121">
        <f>SUM(I309:I312)</f>
        <v>0</v>
      </c>
      <c r="J313" s="57"/>
      <c r="K313" s="80">
        <f>SUM(K309:K312)</f>
        <v>0</v>
      </c>
      <c r="L313" s="69" t="s">
        <v>10</v>
      </c>
      <c r="M313" s="70">
        <f>SUM(M309:M312)</f>
        <v>0</v>
      </c>
      <c r="N313" s="57"/>
      <c r="O313" s="80">
        <f>SUM(O309:O312)</f>
        <v>0</v>
      </c>
      <c r="P313" s="57"/>
      <c r="Q313" s="80">
        <f>SUM(Q309:Q312)</f>
        <v>0</v>
      </c>
      <c r="R313" s="57"/>
      <c r="S313" s="80">
        <f>SUM(S309:S312)</f>
        <v>0</v>
      </c>
      <c r="T313" s="57"/>
      <c r="U313" s="80">
        <f>SUM(U309:U312)</f>
        <v>0</v>
      </c>
      <c r="V313" s="57"/>
      <c r="W313" s="80">
        <f>SUM(W309:W312)</f>
        <v>0</v>
      </c>
      <c r="X313" s="69" t="s">
        <v>10</v>
      </c>
      <c r="Y313" s="70">
        <f>SUM(Y309:Y312)</f>
        <v>0</v>
      </c>
    </row>
    <row r="314" spans="1:25" ht="14.25" x14ac:dyDescent="0.15">
      <c r="A314" s="149">
        <v>70</v>
      </c>
      <c r="B314" s="149" t="s">
        <v>170</v>
      </c>
      <c r="C314" s="86">
        <v>1.5</v>
      </c>
      <c r="D314" s="151"/>
      <c r="E314" s="79">
        <f t="shared" si="247"/>
        <v>0</v>
      </c>
      <c r="F314" s="151"/>
      <c r="G314" s="79">
        <f>$C314*F314</f>
        <v>0</v>
      </c>
      <c r="H314" s="151"/>
      <c r="I314" s="126">
        <f>$C314*H314</f>
        <v>0</v>
      </c>
      <c r="J314" s="151"/>
      <c r="K314" s="131">
        <f>$C314*J314</f>
        <v>0</v>
      </c>
      <c r="L314" s="71">
        <f>D314+F314+H314+J314</f>
        <v>0</v>
      </c>
      <c r="M314" s="72">
        <f>$C314*L314</f>
        <v>0</v>
      </c>
      <c r="N314" s="151"/>
      <c r="O314" s="79">
        <f>$C314*N314</f>
        <v>0</v>
      </c>
      <c r="P314" s="151"/>
      <c r="Q314" s="79">
        <f>$C314*P314</f>
        <v>0</v>
      </c>
      <c r="R314" s="151"/>
      <c r="S314" s="79">
        <f>$C314*R314</f>
        <v>0</v>
      </c>
      <c r="T314" s="151"/>
      <c r="U314" s="79">
        <f>$C314*T314</f>
        <v>0</v>
      </c>
      <c r="V314" s="151"/>
      <c r="W314" s="79">
        <f>$C314*V314</f>
        <v>0</v>
      </c>
      <c r="X314" s="71">
        <f>D314+F314+H314+J314+N314+P314+R314+T314+V314</f>
        <v>0</v>
      </c>
      <c r="Y314" s="72">
        <f>$C314*X314</f>
        <v>0</v>
      </c>
    </row>
    <row r="315" spans="1:25" ht="14.25" x14ac:dyDescent="0.15">
      <c r="A315" s="148"/>
      <c r="B315" s="148" t="s">
        <v>155</v>
      </c>
      <c r="C315" s="81">
        <v>2</v>
      </c>
      <c r="D315" s="152"/>
      <c r="E315" s="77">
        <f t="shared" si="247"/>
        <v>0</v>
      </c>
      <c r="F315" s="152"/>
      <c r="G315" s="77">
        <f>$C315*F315</f>
        <v>0</v>
      </c>
      <c r="H315" s="152"/>
      <c r="I315" s="124">
        <f>$C315*H315</f>
        <v>0</v>
      </c>
      <c r="J315" s="152"/>
      <c r="K315" s="129">
        <f>$C315*J315</f>
        <v>0</v>
      </c>
      <c r="L315" s="63">
        <f>D315+F315+H315+J315</f>
        <v>0</v>
      </c>
      <c r="M315" s="64">
        <f>$C315*L315</f>
        <v>0</v>
      </c>
      <c r="N315" s="152"/>
      <c r="O315" s="77">
        <f>$C315*N315</f>
        <v>0</v>
      </c>
      <c r="P315" s="152"/>
      <c r="Q315" s="77">
        <f>$C315*P315</f>
        <v>0</v>
      </c>
      <c r="R315" s="152"/>
      <c r="S315" s="77">
        <f>$C315*R315</f>
        <v>0</v>
      </c>
      <c r="T315" s="152"/>
      <c r="U315" s="77">
        <f>$C315*T315</f>
        <v>0</v>
      </c>
      <c r="V315" s="152"/>
      <c r="W315" s="77">
        <f>$C315*V315</f>
        <v>0</v>
      </c>
      <c r="X315" s="63">
        <f>D315+F315+H315+J315+N315+P315+R315+T315+V315</f>
        <v>0</v>
      </c>
      <c r="Y315" s="64">
        <f>$C315*X315</f>
        <v>0</v>
      </c>
    </row>
    <row r="316" spans="1:25" ht="14.25" x14ac:dyDescent="0.15">
      <c r="A316" s="148"/>
      <c r="B316" s="148"/>
      <c r="C316" s="81"/>
      <c r="D316" s="152"/>
      <c r="E316" s="77">
        <f t="shared" si="247"/>
        <v>0</v>
      </c>
      <c r="F316" s="152"/>
      <c r="G316" s="77">
        <f>$C316*F316</f>
        <v>0</v>
      </c>
      <c r="H316" s="152"/>
      <c r="I316" s="124">
        <f>$C316*H316</f>
        <v>0</v>
      </c>
      <c r="J316" s="152"/>
      <c r="K316" s="129">
        <f>$C316*J316</f>
        <v>0</v>
      </c>
      <c r="L316" s="63">
        <f>D316+F316+H316+J316</f>
        <v>0</v>
      </c>
      <c r="M316" s="64">
        <f>$C316*L316</f>
        <v>0</v>
      </c>
      <c r="N316" s="152"/>
      <c r="O316" s="77">
        <f>$C316*N316</f>
        <v>0</v>
      </c>
      <c r="P316" s="152"/>
      <c r="Q316" s="77">
        <f>$C316*P316</f>
        <v>0</v>
      </c>
      <c r="R316" s="152"/>
      <c r="S316" s="77">
        <f>$C316*R316</f>
        <v>0</v>
      </c>
      <c r="T316" s="152"/>
      <c r="U316" s="77">
        <f>$C316*T316</f>
        <v>0</v>
      </c>
      <c r="V316" s="152"/>
      <c r="W316" s="77">
        <f>$C316*V316</f>
        <v>0</v>
      </c>
      <c r="X316" s="63">
        <f>D316+F316+H316+J316+N316+P316+R316+T316+V316</f>
        <v>0</v>
      </c>
      <c r="Y316" s="64">
        <f>$C316*X316</f>
        <v>0</v>
      </c>
    </row>
    <row r="317" spans="1:25" ht="15" thickBot="1" x14ac:dyDescent="0.2">
      <c r="A317" s="150"/>
      <c r="B317" s="150"/>
      <c r="C317" s="82"/>
      <c r="D317" s="153"/>
      <c r="E317" s="78">
        <f t="shared" si="247"/>
        <v>0</v>
      </c>
      <c r="F317" s="153"/>
      <c r="G317" s="78">
        <f>$C317*F317</f>
        <v>0</v>
      </c>
      <c r="H317" s="153"/>
      <c r="I317" s="125">
        <f>$C317*H317</f>
        <v>0</v>
      </c>
      <c r="J317" s="153"/>
      <c r="K317" s="130">
        <f>$C317*J317</f>
        <v>0</v>
      </c>
      <c r="L317" s="65">
        <f>D317+F317+H317+J317</f>
        <v>0</v>
      </c>
      <c r="M317" s="66">
        <f>$C317*L317</f>
        <v>0</v>
      </c>
      <c r="N317" s="153"/>
      <c r="O317" s="78">
        <f>$C317*N317</f>
        <v>0</v>
      </c>
      <c r="P317" s="153"/>
      <c r="Q317" s="78">
        <f>$C317*P317</f>
        <v>0</v>
      </c>
      <c r="R317" s="153"/>
      <c r="S317" s="78">
        <f>$C317*R317</f>
        <v>0</v>
      </c>
      <c r="T317" s="153"/>
      <c r="U317" s="78">
        <f>$C317*T317</f>
        <v>0</v>
      </c>
      <c r="V317" s="153"/>
      <c r="W317" s="78">
        <f>$C317*V317</f>
        <v>0</v>
      </c>
      <c r="X317" s="65">
        <f>D317+F317+H317+J317+N317+P317+R317+T317+V317</f>
        <v>0</v>
      </c>
      <c r="Y317" s="66">
        <f>$C317*X317</f>
        <v>0</v>
      </c>
    </row>
    <row r="318" spans="1:25" ht="15" thickBot="1" x14ac:dyDescent="0.2">
      <c r="A318" s="150"/>
      <c r="B318" s="150"/>
      <c r="C318" s="83"/>
      <c r="D318" s="57"/>
      <c r="E318" s="80">
        <f>SUM(E314:E317)</f>
        <v>0</v>
      </c>
      <c r="F318" s="57"/>
      <c r="G318" s="80">
        <f>SUM(G314:G317)</f>
        <v>0</v>
      </c>
      <c r="H318" s="57"/>
      <c r="I318" s="121">
        <f>SUM(I314:I317)</f>
        <v>0</v>
      </c>
      <c r="J318" s="57"/>
      <c r="K318" s="80">
        <f>SUM(K314:K317)</f>
        <v>0</v>
      </c>
      <c r="L318" s="69" t="s">
        <v>10</v>
      </c>
      <c r="M318" s="70">
        <f>SUM(M314:M317)</f>
        <v>0</v>
      </c>
      <c r="N318" s="57"/>
      <c r="O318" s="80">
        <f>SUM(O314:O317)</f>
        <v>0</v>
      </c>
      <c r="P318" s="57"/>
      <c r="Q318" s="80">
        <f>SUM(Q314:Q317)</f>
        <v>0</v>
      </c>
      <c r="R318" s="57"/>
      <c r="S318" s="80">
        <f>SUM(S314:S317)</f>
        <v>0</v>
      </c>
      <c r="T318" s="57"/>
      <c r="U318" s="80">
        <f>SUM(U314:U317)</f>
        <v>0</v>
      </c>
      <c r="V318" s="57"/>
      <c r="W318" s="80">
        <f>SUM(W314:W317)</f>
        <v>0</v>
      </c>
      <c r="X318" s="69" t="s">
        <v>10</v>
      </c>
      <c r="Y318" s="70">
        <f>SUM(Y314:Y317)</f>
        <v>0</v>
      </c>
    </row>
    <row r="319" spans="1:25" ht="14.25" x14ac:dyDescent="0.15">
      <c r="A319" s="182">
        <v>73</v>
      </c>
      <c r="B319" s="182" t="s">
        <v>171</v>
      </c>
      <c r="C319" s="84">
        <v>5</v>
      </c>
      <c r="D319" s="192"/>
      <c r="E319" s="79">
        <f t="shared" si="247"/>
        <v>0</v>
      </c>
      <c r="F319" s="192"/>
      <c r="G319" s="79">
        <f>$C319*F319</f>
        <v>0</v>
      </c>
      <c r="H319" s="192"/>
      <c r="I319" s="126">
        <f>$C319*H319</f>
        <v>0</v>
      </c>
      <c r="J319" s="192"/>
      <c r="K319" s="131">
        <f>$C319*J319</f>
        <v>0</v>
      </c>
      <c r="L319" s="61">
        <f>D319+F319+H319+J319</f>
        <v>0</v>
      </c>
      <c r="M319" s="62">
        <f>$C319*L319</f>
        <v>0</v>
      </c>
      <c r="N319" s="192"/>
      <c r="O319" s="79">
        <f>$C319*N319</f>
        <v>0</v>
      </c>
      <c r="P319" s="192"/>
      <c r="Q319" s="79">
        <f>$C319*P319</f>
        <v>0</v>
      </c>
      <c r="R319" s="192"/>
      <c r="S319" s="79">
        <f>$C319*R319</f>
        <v>0</v>
      </c>
      <c r="T319" s="192"/>
      <c r="U319" s="79">
        <f>$C319*T319</f>
        <v>0</v>
      </c>
      <c r="V319" s="192"/>
      <c r="W319" s="79">
        <f>$C319*V319</f>
        <v>0</v>
      </c>
      <c r="X319" s="61">
        <f>D319+F319+H319+J319+N319+P319+R319+T319+V319</f>
        <v>0</v>
      </c>
      <c r="Y319" s="62">
        <f>$C319*X319</f>
        <v>0</v>
      </c>
    </row>
    <row r="320" spans="1:25" ht="15" thickBot="1" x14ac:dyDescent="0.2">
      <c r="A320" s="181"/>
      <c r="B320" s="181"/>
      <c r="C320" s="87">
        <v>50</v>
      </c>
      <c r="D320" s="193"/>
      <c r="E320" s="78">
        <f t="shared" si="247"/>
        <v>0</v>
      </c>
      <c r="F320" s="193"/>
      <c r="G320" s="78">
        <f>$C320*F320</f>
        <v>0</v>
      </c>
      <c r="H320" s="193"/>
      <c r="I320" s="125">
        <f>$C320*H320</f>
        <v>0</v>
      </c>
      <c r="J320" s="193"/>
      <c r="K320" s="130">
        <f>$C320*J320</f>
        <v>0</v>
      </c>
      <c r="L320" s="73">
        <f>D320+F320+H320+J320</f>
        <v>0</v>
      </c>
      <c r="M320" s="74">
        <f>$C320*L320</f>
        <v>0</v>
      </c>
      <c r="N320" s="193"/>
      <c r="O320" s="78">
        <f>$C320*N320</f>
        <v>0</v>
      </c>
      <c r="P320" s="193"/>
      <c r="Q320" s="78">
        <f>$C320*P320</f>
        <v>0</v>
      </c>
      <c r="R320" s="193"/>
      <c r="S320" s="78">
        <f>$C320*R320</f>
        <v>0</v>
      </c>
      <c r="T320" s="193"/>
      <c r="U320" s="78">
        <f>$C320*T320</f>
        <v>0</v>
      </c>
      <c r="V320" s="193"/>
      <c r="W320" s="78">
        <f>$C320*V320</f>
        <v>0</v>
      </c>
      <c r="X320" s="73">
        <f>D320+F320+H320+J320+N320+P320+R320+T320+V320</f>
        <v>0</v>
      </c>
      <c r="Y320" s="74">
        <f>$C320*X320</f>
        <v>0</v>
      </c>
    </row>
    <row r="321" spans="1:25" ht="15" thickBot="1" x14ac:dyDescent="0.2">
      <c r="A321" s="183"/>
      <c r="B321" s="183"/>
      <c r="C321" s="85"/>
      <c r="D321" s="58"/>
      <c r="E321" s="80">
        <f>SUM(E319:E320)</f>
        <v>0</v>
      </c>
      <c r="F321" s="58"/>
      <c r="G321" s="80">
        <f>SUM(G319:G320)</f>
        <v>0</v>
      </c>
      <c r="H321" s="58"/>
      <c r="I321" s="121">
        <f>SUM(I319:I320)</f>
        <v>0</v>
      </c>
      <c r="J321" s="58"/>
      <c r="K321" s="80">
        <f>SUM(K319:K320)</f>
        <v>0</v>
      </c>
      <c r="L321" s="69" t="s">
        <v>10</v>
      </c>
      <c r="M321" s="70">
        <f>SUM(M319:M320)</f>
        <v>0</v>
      </c>
      <c r="N321" s="58"/>
      <c r="O321" s="80">
        <f>SUM(O319:O320)</f>
        <v>0</v>
      </c>
      <c r="P321" s="58"/>
      <c r="Q321" s="80">
        <f>SUM(Q319:Q320)</f>
        <v>0</v>
      </c>
      <c r="R321" s="58"/>
      <c r="S321" s="80">
        <f>SUM(S319:S320)</f>
        <v>0</v>
      </c>
      <c r="T321" s="58"/>
      <c r="U321" s="80">
        <f>SUM(U319:U320)</f>
        <v>0</v>
      </c>
      <c r="V321" s="58"/>
      <c r="W321" s="80">
        <f>SUM(W319:W320)</f>
        <v>0</v>
      </c>
      <c r="X321" s="69" t="s">
        <v>10</v>
      </c>
      <c r="Y321" s="70">
        <f>SUM(Y319:Y320)</f>
        <v>0</v>
      </c>
    </row>
    <row r="322" spans="1:25" ht="14.25" x14ac:dyDescent="0.15">
      <c r="A322" s="149">
        <v>76</v>
      </c>
      <c r="B322" s="149" t="s">
        <v>42</v>
      </c>
      <c r="C322" s="86">
        <v>5</v>
      </c>
      <c r="D322" s="151"/>
      <c r="E322" s="79">
        <f t="shared" si="247"/>
        <v>0</v>
      </c>
      <c r="F322" s="151"/>
      <c r="G322" s="79">
        <f>$C322*F322</f>
        <v>0</v>
      </c>
      <c r="H322" s="151"/>
      <c r="I322" s="126">
        <f>$C322*H322</f>
        <v>0</v>
      </c>
      <c r="J322" s="151"/>
      <c r="K322" s="131">
        <f>$C322*J322</f>
        <v>0</v>
      </c>
      <c r="L322" s="71">
        <f>D322+F322+H322+J322</f>
        <v>0</v>
      </c>
      <c r="M322" s="72">
        <f>$C322*L322</f>
        <v>0</v>
      </c>
      <c r="N322" s="151"/>
      <c r="O322" s="79">
        <f>$C322*N322</f>
        <v>0</v>
      </c>
      <c r="P322" s="151"/>
      <c r="Q322" s="79">
        <f>$C322*P322</f>
        <v>0</v>
      </c>
      <c r="R322" s="151"/>
      <c r="S322" s="79">
        <f>$C322*R322</f>
        <v>0</v>
      </c>
      <c r="T322" s="151"/>
      <c r="U322" s="79">
        <f>$C322*T322</f>
        <v>0</v>
      </c>
      <c r="V322" s="151"/>
      <c r="W322" s="79">
        <f>$C322*V322</f>
        <v>0</v>
      </c>
      <c r="X322" s="71">
        <f>D322+F322+H322+J322+N322+P322+R322+T322+V322</f>
        <v>0</v>
      </c>
      <c r="Y322" s="72">
        <f>$C322*X322</f>
        <v>0</v>
      </c>
    </row>
    <row r="323" spans="1:25" ht="14.25" x14ac:dyDescent="0.15">
      <c r="A323" s="148"/>
      <c r="B323" s="148" t="s">
        <v>172</v>
      </c>
      <c r="C323" s="81"/>
      <c r="D323" s="152"/>
      <c r="E323" s="77">
        <f t="shared" si="247"/>
        <v>0</v>
      </c>
      <c r="F323" s="152"/>
      <c r="G323" s="77">
        <f>$C323*F323</f>
        <v>0</v>
      </c>
      <c r="H323" s="152"/>
      <c r="I323" s="124">
        <f>$C323*H323</f>
        <v>0</v>
      </c>
      <c r="J323" s="152"/>
      <c r="K323" s="129">
        <f>$C323*J323</f>
        <v>0</v>
      </c>
      <c r="L323" s="63">
        <f>D323+F323+H323+J323</f>
        <v>0</v>
      </c>
      <c r="M323" s="64">
        <f>$C323*L323</f>
        <v>0</v>
      </c>
      <c r="N323" s="152"/>
      <c r="O323" s="77">
        <f>$C323*N323</f>
        <v>0</v>
      </c>
      <c r="P323" s="152"/>
      <c r="Q323" s="77">
        <f>$C323*P323</f>
        <v>0</v>
      </c>
      <c r="R323" s="152"/>
      <c r="S323" s="77">
        <f>$C323*R323</f>
        <v>0</v>
      </c>
      <c r="T323" s="152"/>
      <c r="U323" s="77">
        <f>$C323*T323</f>
        <v>0</v>
      </c>
      <c r="V323" s="152"/>
      <c r="W323" s="77">
        <f>$C323*V323</f>
        <v>0</v>
      </c>
      <c r="X323" s="63">
        <f>D323+F323+H323+J323+N323+P323+R323+T323+V323</f>
        <v>0</v>
      </c>
      <c r="Y323" s="64">
        <f>$C323*X323</f>
        <v>0</v>
      </c>
    </row>
    <row r="324" spans="1:25" ht="15" thickBot="1" x14ac:dyDescent="0.2">
      <c r="A324" s="150"/>
      <c r="B324" s="150" t="s">
        <v>173</v>
      </c>
      <c r="C324" s="82"/>
      <c r="D324" s="153"/>
      <c r="E324" s="78">
        <f t="shared" si="247"/>
        <v>0</v>
      </c>
      <c r="F324" s="153"/>
      <c r="G324" s="78">
        <f>$C324*F324</f>
        <v>0</v>
      </c>
      <c r="H324" s="153"/>
      <c r="I324" s="125">
        <f>$C324*H324</f>
        <v>0</v>
      </c>
      <c r="J324" s="153"/>
      <c r="K324" s="130">
        <f>$C324*J324</f>
        <v>0</v>
      </c>
      <c r="L324" s="65">
        <f>D324+F324+H324+J324</f>
        <v>0</v>
      </c>
      <c r="M324" s="66">
        <f>$C324*L324</f>
        <v>0</v>
      </c>
      <c r="N324" s="153"/>
      <c r="O324" s="78">
        <f>$C324*N324</f>
        <v>0</v>
      </c>
      <c r="P324" s="153"/>
      <c r="Q324" s="78">
        <f>$C324*P324</f>
        <v>0</v>
      </c>
      <c r="R324" s="153"/>
      <c r="S324" s="78">
        <f>$C324*R324</f>
        <v>0</v>
      </c>
      <c r="T324" s="153"/>
      <c r="U324" s="78">
        <f>$C324*T324</f>
        <v>0</v>
      </c>
      <c r="V324" s="153"/>
      <c r="W324" s="78">
        <f>$C324*V324</f>
        <v>0</v>
      </c>
      <c r="X324" s="65">
        <f>D324+F324+H324+J324+N324+P324+R324+T324+V324</f>
        <v>0</v>
      </c>
      <c r="Y324" s="66">
        <f>$C324*X324</f>
        <v>0</v>
      </c>
    </row>
    <row r="325" spans="1:25" ht="15" thickBot="1" x14ac:dyDescent="0.2">
      <c r="A325" s="150"/>
      <c r="B325" s="150"/>
      <c r="C325" s="83"/>
      <c r="D325" s="57"/>
      <c r="E325" s="80">
        <f>SUM(E322:E324)</f>
        <v>0</v>
      </c>
      <c r="F325" s="57"/>
      <c r="G325" s="80">
        <f>SUM(G322:G324)</f>
        <v>0</v>
      </c>
      <c r="H325" s="57"/>
      <c r="I325" s="121">
        <f>SUM(I322:I324)</f>
        <v>0</v>
      </c>
      <c r="J325" s="57"/>
      <c r="K325" s="80">
        <f>SUM(K322:K324)</f>
        <v>0</v>
      </c>
      <c r="L325" s="69" t="s">
        <v>10</v>
      </c>
      <c r="M325" s="70">
        <f>SUM(M322:M324)</f>
        <v>0</v>
      </c>
      <c r="N325" s="57"/>
      <c r="O325" s="80">
        <f>SUM(O322:O324)</f>
        <v>0</v>
      </c>
      <c r="P325" s="57"/>
      <c r="Q325" s="80">
        <f>SUM(Q322:Q324)</f>
        <v>0</v>
      </c>
      <c r="R325" s="57"/>
      <c r="S325" s="80">
        <f>SUM(S322:S324)</f>
        <v>0</v>
      </c>
      <c r="T325" s="57"/>
      <c r="U325" s="80">
        <f>SUM(U322:U324)</f>
        <v>0</v>
      </c>
      <c r="V325" s="57"/>
      <c r="W325" s="80">
        <f>SUM(W322:W324)</f>
        <v>0</v>
      </c>
      <c r="X325" s="69" t="s">
        <v>10</v>
      </c>
      <c r="Y325" s="70">
        <f>SUM(Y322:Y324)</f>
        <v>0</v>
      </c>
    </row>
    <row r="326" spans="1:25" ht="14.25" x14ac:dyDescent="0.15">
      <c r="A326" s="182">
        <v>77</v>
      </c>
      <c r="B326" s="182" t="s">
        <v>43</v>
      </c>
      <c r="C326" s="84">
        <v>0.4</v>
      </c>
      <c r="D326" s="192"/>
      <c r="E326" s="79">
        <f t="shared" si="247"/>
        <v>0</v>
      </c>
      <c r="F326" s="192"/>
      <c r="G326" s="79">
        <f t="shared" ref="G326:G337" si="260">$C326*F326</f>
        <v>0</v>
      </c>
      <c r="H326" s="192"/>
      <c r="I326" s="126">
        <f t="shared" ref="I326:I337" si="261">$C326*H326</f>
        <v>0</v>
      </c>
      <c r="J326" s="192"/>
      <c r="K326" s="131">
        <f t="shared" ref="K326:K337" si="262">$C326*J326</f>
        <v>0</v>
      </c>
      <c r="L326" s="61">
        <f t="shared" ref="L326:L337" si="263">D326+F326+H326+J326</f>
        <v>0</v>
      </c>
      <c r="M326" s="62">
        <f t="shared" ref="M326:M337" si="264">$C326*L326</f>
        <v>0</v>
      </c>
      <c r="N326" s="192"/>
      <c r="O326" s="79">
        <f t="shared" ref="O326:O337" si="265">$C326*N326</f>
        <v>0</v>
      </c>
      <c r="P326" s="192"/>
      <c r="Q326" s="79">
        <f t="shared" ref="Q326:Q337" si="266">$C326*P326</f>
        <v>0</v>
      </c>
      <c r="R326" s="192"/>
      <c r="S326" s="79">
        <f t="shared" ref="S326:S337" si="267">$C326*R326</f>
        <v>0</v>
      </c>
      <c r="T326" s="192"/>
      <c r="U326" s="79">
        <f t="shared" ref="U326:U337" si="268">$C326*T326</f>
        <v>0</v>
      </c>
      <c r="V326" s="192"/>
      <c r="W326" s="79">
        <f t="shared" ref="W326:W337" si="269">$C326*V326</f>
        <v>0</v>
      </c>
      <c r="X326" s="61">
        <f t="shared" ref="X326:X337" si="270">D326+F326+H326+J326+N326+P326+R326+T326+V326</f>
        <v>0</v>
      </c>
      <c r="Y326" s="62">
        <f t="shared" ref="Y326:Y337" si="271">$C326*X326</f>
        <v>0</v>
      </c>
    </row>
    <row r="327" spans="1:25" ht="14.25" x14ac:dyDescent="0.15">
      <c r="A327" s="180"/>
      <c r="B327" s="180"/>
      <c r="C327" s="81">
        <v>0.6</v>
      </c>
      <c r="D327" s="190"/>
      <c r="E327" s="77">
        <f t="shared" si="247"/>
        <v>0</v>
      </c>
      <c r="F327" s="190"/>
      <c r="G327" s="77">
        <f t="shared" si="260"/>
        <v>0</v>
      </c>
      <c r="H327" s="190"/>
      <c r="I327" s="124">
        <f t="shared" si="261"/>
        <v>0</v>
      </c>
      <c r="J327" s="190"/>
      <c r="K327" s="129">
        <f t="shared" si="262"/>
        <v>0</v>
      </c>
      <c r="L327" s="63">
        <f t="shared" si="263"/>
        <v>0</v>
      </c>
      <c r="M327" s="64">
        <f t="shared" si="264"/>
        <v>0</v>
      </c>
      <c r="N327" s="190"/>
      <c r="O327" s="77">
        <f t="shared" si="265"/>
        <v>0</v>
      </c>
      <c r="P327" s="190"/>
      <c r="Q327" s="77">
        <f t="shared" si="266"/>
        <v>0</v>
      </c>
      <c r="R327" s="190"/>
      <c r="S327" s="77">
        <f t="shared" si="267"/>
        <v>0</v>
      </c>
      <c r="T327" s="190"/>
      <c r="U327" s="77">
        <f t="shared" si="268"/>
        <v>0</v>
      </c>
      <c r="V327" s="190"/>
      <c r="W327" s="77">
        <f t="shared" si="269"/>
        <v>0</v>
      </c>
      <c r="X327" s="63">
        <f t="shared" si="270"/>
        <v>0</v>
      </c>
      <c r="Y327" s="64">
        <f t="shared" si="271"/>
        <v>0</v>
      </c>
    </row>
    <row r="328" spans="1:25" ht="14.25" x14ac:dyDescent="0.15">
      <c r="A328" s="180"/>
      <c r="B328" s="180"/>
      <c r="C328" s="81">
        <v>0.7</v>
      </c>
      <c r="D328" s="190"/>
      <c r="E328" s="77">
        <f t="shared" si="247"/>
        <v>0</v>
      </c>
      <c r="F328" s="190"/>
      <c r="G328" s="77">
        <f t="shared" si="260"/>
        <v>0</v>
      </c>
      <c r="H328" s="190"/>
      <c r="I328" s="124">
        <f t="shared" si="261"/>
        <v>0</v>
      </c>
      <c r="J328" s="190"/>
      <c r="K328" s="129">
        <f t="shared" si="262"/>
        <v>0</v>
      </c>
      <c r="L328" s="63">
        <f t="shared" si="263"/>
        <v>0</v>
      </c>
      <c r="M328" s="64">
        <f t="shared" si="264"/>
        <v>0</v>
      </c>
      <c r="N328" s="190"/>
      <c r="O328" s="77">
        <f t="shared" si="265"/>
        <v>0</v>
      </c>
      <c r="P328" s="190"/>
      <c r="Q328" s="77">
        <f t="shared" si="266"/>
        <v>0</v>
      </c>
      <c r="R328" s="190"/>
      <c r="S328" s="77">
        <f t="shared" si="267"/>
        <v>0</v>
      </c>
      <c r="T328" s="190"/>
      <c r="U328" s="77">
        <f t="shared" si="268"/>
        <v>0</v>
      </c>
      <c r="V328" s="190"/>
      <c r="W328" s="77">
        <f t="shared" si="269"/>
        <v>0</v>
      </c>
      <c r="X328" s="63">
        <f t="shared" si="270"/>
        <v>0</v>
      </c>
      <c r="Y328" s="64">
        <f t="shared" si="271"/>
        <v>0</v>
      </c>
    </row>
    <row r="329" spans="1:25" ht="14.25" x14ac:dyDescent="0.15">
      <c r="A329" s="180"/>
      <c r="B329" s="180"/>
      <c r="C329" s="81">
        <v>0.9</v>
      </c>
      <c r="D329" s="190"/>
      <c r="E329" s="77">
        <f t="shared" si="247"/>
        <v>0</v>
      </c>
      <c r="F329" s="190"/>
      <c r="G329" s="77">
        <f t="shared" si="260"/>
        <v>0</v>
      </c>
      <c r="H329" s="190"/>
      <c r="I329" s="124">
        <f t="shared" si="261"/>
        <v>0</v>
      </c>
      <c r="J329" s="190"/>
      <c r="K329" s="129">
        <f t="shared" si="262"/>
        <v>0</v>
      </c>
      <c r="L329" s="63">
        <f t="shared" si="263"/>
        <v>0</v>
      </c>
      <c r="M329" s="64">
        <f t="shared" si="264"/>
        <v>0</v>
      </c>
      <c r="N329" s="190"/>
      <c r="O329" s="77">
        <f t="shared" si="265"/>
        <v>0</v>
      </c>
      <c r="P329" s="190"/>
      <c r="Q329" s="77">
        <f t="shared" si="266"/>
        <v>0</v>
      </c>
      <c r="R329" s="190"/>
      <c r="S329" s="77">
        <f t="shared" si="267"/>
        <v>0</v>
      </c>
      <c r="T329" s="190"/>
      <c r="U329" s="77">
        <f t="shared" si="268"/>
        <v>0</v>
      </c>
      <c r="V329" s="190"/>
      <c r="W329" s="77">
        <f t="shared" si="269"/>
        <v>0</v>
      </c>
      <c r="X329" s="63">
        <f t="shared" si="270"/>
        <v>0</v>
      </c>
      <c r="Y329" s="64">
        <f t="shared" si="271"/>
        <v>0</v>
      </c>
    </row>
    <row r="330" spans="1:25" ht="14.25" x14ac:dyDescent="0.15">
      <c r="A330" s="180"/>
      <c r="B330" s="180"/>
      <c r="C330" s="81">
        <v>1</v>
      </c>
      <c r="D330" s="190"/>
      <c r="E330" s="77">
        <f t="shared" si="247"/>
        <v>0</v>
      </c>
      <c r="F330" s="190"/>
      <c r="G330" s="77">
        <f t="shared" si="260"/>
        <v>0</v>
      </c>
      <c r="H330" s="190"/>
      <c r="I330" s="124">
        <f t="shared" si="261"/>
        <v>0</v>
      </c>
      <c r="J330" s="190"/>
      <c r="K330" s="129">
        <f t="shared" si="262"/>
        <v>0</v>
      </c>
      <c r="L330" s="63">
        <f t="shared" si="263"/>
        <v>0</v>
      </c>
      <c r="M330" s="64">
        <f t="shared" si="264"/>
        <v>0</v>
      </c>
      <c r="N330" s="190"/>
      <c r="O330" s="77">
        <f t="shared" si="265"/>
        <v>0</v>
      </c>
      <c r="P330" s="190"/>
      <c r="Q330" s="77">
        <f t="shared" si="266"/>
        <v>0</v>
      </c>
      <c r="R330" s="190"/>
      <c r="S330" s="77">
        <f t="shared" si="267"/>
        <v>0</v>
      </c>
      <c r="T330" s="190"/>
      <c r="U330" s="77">
        <f t="shared" si="268"/>
        <v>0</v>
      </c>
      <c r="V330" s="190"/>
      <c r="W330" s="77">
        <f t="shared" si="269"/>
        <v>0</v>
      </c>
      <c r="X330" s="63">
        <f t="shared" si="270"/>
        <v>0</v>
      </c>
      <c r="Y330" s="64">
        <f t="shared" si="271"/>
        <v>0</v>
      </c>
    </row>
    <row r="331" spans="1:25" ht="14.25" x14ac:dyDescent="0.15">
      <c r="A331" s="180"/>
      <c r="B331" s="180"/>
      <c r="C331" s="81">
        <v>1.2</v>
      </c>
      <c r="D331" s="190"/>
      <c r="E331" s="77">
        <f t="shared" si="247"/>
        <v>0</v>
      </c>
      <c r="F331" s="190"/>
      <c r="G331" s="77">
        <f t="shared" si="260"/>
        <v>0</v>
      </c>
      <c r="H331" s="190"/>
      <c r="I331" s="124">
        <f t="shared" si="261"/>
        <v>0</v>
      </c>
      <c r="J331" s="190"/>
      <c r="K331" s="129">
        <f t="shared" si="262"/>
        <v>0</v>
      </c>
      <c r="L331" s="63">
        <f t="shared" si="263"/>
        <v>0</v>
      </c>
      <c r="M331" s="64">
        <f t="shared" si="264"/>
        <v>0</v>
      </c>
      <c r="N331" s="190"/>
      <c r="O331" s="77">
        <f t="shared" si="265"/>
        <v>0</v>
      </c>
      <c r="P331" s="190"/>
      <c r="Q331" s="77">
        <f t="shared" si="266"/>
        <v>0</v>
      </c>
      <c r="R331" s="190"/>
      <c r="S331" s="77">
        <f t="shared" si="267"/>
        <v>0</v>
      </c>
      <c r="T331" s="190"/>
      <c r="U331" s="77">
        <f t="shared" si="268"/>
        <v>0</v>
      </c>
      <c r="V331" s="190"/>
      <c r="W331" s="77">
        <f t="shared" si="269"/>
        <v>0</v>
      </c>
      <c r="X331" s="63">
        <f t="shared" si="270"/>
        <v>0</v>
      </c>
      <c r="Y331" s="64">
        <f t="shared" si="271"/>
        <v>0</v>
      </c>
    </row>
    <row r="332" spans="1:25" ht="14.25" x14ac:dyDescent="0.15">
      <c r="A332" s="180"/>
      <c r="B332" s="180"/>
      <c r="C332" s="81">
        <v>1.3</v>
      </c>
      <c r="D332" s="190"/>
      <c r="E332" s="77">
        <f t="shared" si="247"/>
        <v>0</v>
      </c>
      <c r="F332" s="190"/>
      <c r="G332" s="77">
        <f t="shared" si="260"/>
        <v>0</v>
      </c>
      <c r="H332" s="190"/>
      <c r="I332" s="124">
        <f t="shared" si="261"/>
        <v>0</v>
      </c>
      <c r="J332" s="190"/>
      <c r="K332" s="129">
        <f t="shared" si="262"/>
        <v>0</v>
      </c>
      <c r="L332" s="63">
        <f t="shared" si="263"/>
        <v>0</v>
      </c>
      <c r="M332" s="64">
        <f t="shared" si="264"/>
        <v>0</v>
      </c>
      <c r="N332" s="190"/>
      <c r="O332" s="77">
        <f t="shared" si="265"/>
        <v>0</v>
      </c>
      <c r="P332" s="190"/>
      <c r="Q332" s="77">
        <f t="shared" si="266"/>
        <v>0</v>
      </c>
      <c r="R332" s="190"/>
      <c r="S332" s="77">
        <f t="shared" si="267"/>
        <v>0</v>
      </c>
      <c r="T332" s="190"/>
      <c r="U332" s="77">
        <f t="shared" si="268"/>
        <v>0</v>
      </c>
      <c r="V332" s="190"/>
      <c r="W332" s="77">
        <f t="shared" si="269"/>
        <v>0</v>
      </c>
      <c r="X332" s="63">
        <f t="shared" si="270"/>
        <v>0</v>
      </c>
      <c r="Y332" s="64">
        <f t="shared" si="271"/>
        <v>0</v>
      </c>
    </row>
    <row r="333" spans="1:25" ht="14.25" x14ac:dyDescent="0.15">
      <c r="A333" s="180"/>
      <c r="B333" s="180"/>
      <c r="C333" s="81">
        <v>1.4</v>
      </c>
      <c r="D333" s="190"/>
      <c r="E333" s="77">
        <f t="shared" si="247"/>
        <v>0</v>
      </c>
      <c r="F333" s="190"/>
      <c r="G333" s="77">
        <f t="shared" si="260"/>
        <v>0</v>
      </c>
      <c r="H333" s="190"/>
      <c r="I333" s="124">
        <f t="shared" si="261"/>
        <v>0</v>
      </c>
      <c r="J333" s="190"/>
      <c r="K333" s="129">
        <f t="shared" si="262"/>
        <v>0</v>
      </c>
      <c r="L333" s="63">
        <f t="shared" si="263"/>
        <v>0</v>
      </c>
      <c r="M333" s="64">
        <f t="shared" si="264"/>
        <v>0</v>
      </c>
      <c r="N333" s="190"/>
      <c r="O333" s="77">
        <f t="shared" si="265"/>
        <v>0</v>
      </c>
      <c r="P333" s="190"/>
      <c r="Q333" s="77">
        <f t="shared" si="266"/>
        <v>0</v>
      </c>
      <c r="R333" s="190"/>
      <c r="S333" s="77">
        <f t="shared" si="267"/>
        <v>0</v>
      </c>
      <c r="T333" s="190"/>
      <c r="U333" s="77">
        <f t="shared" si="268"/>
        <v>0</v>
      </c>
      <c r="V333" s="190"/>
      <c r="W333" s="77">
        <f t="shared" si="269"/>
        <v>0</v>
      </c>
      <c r="X333" s="63">
        <f t="shared" si="270"/>
        <v>0</v>
      </c>
      <c r="Y333" s="64">
        <f t="shared" si="271"/>
        <v>0</v>
      </c>
    </row>
    <row r="334" spans="1:25" ht="14.25" x14ac:dyDescent="0.15">
      <c r="A334" s="180"/>
      <c r="B334" s="180"/>
      <c r="C334" s="81">
        <v>1.5</v>
      </c>
      <c r="D334" s="190"/>
      <c r="E334" s="77">
        <f t="shared" si="247"/>
        <v>0</v>
      </c>
      <c r="F334" s="190"/>
      <c r="G334" s="77">
        <f t="shared" si="260"/>
        <v>0</v>
      </c>
      <c r="H334" s="190"/>
      <c r="I334" s="124">
        <f t="shared" si="261"/>
        <v>0</v>
      </c>
      <c r="J334" s="190"/>
      <c r="K334" s="129">
        <f t="shared" si="262"/>
        <v>0</v>
      </c>
      <c r="L334" s="63">
        <f t="shared" si="263"/>
        <v>0</v>
      </c>
      <c r="M334" s="64">
        <f t="shared" si="264"/>
        <v>0</v>
      </c>
      <c r="N334" s="190"/>
      <c r="O334" s="77">
        <f t="shared" si="265"/>
        <v>0</v>
      </c>
      <c r="P334" s="190"/>
      <c r="Q334" s="77">
        <f t="shared" si="266"/>
        <v>0</v>
      </c>
      <c r="R334" s="190"/>
      <c r="S334" s="77">
        <f t="shared" si="267"/>
        <v>0</v>
      </c>
      <c r="T334" s="190"/>
      <c r="U334" s="77">
        <f t="shared" si="268"/>
        <v>0</v>
      </c>
      <c r="V334" s="190"/>
      <c r="W334" s="77">
        <f t="shared" si="269"/>
        <v>0</v>
      </c>
      <c r="X334" s="63">
        <f t="shared" si="270"/>
        <v>0</v>
      </c>
      <c r="Y334" s="64">
        <f t="shared" si="271"/>
        <v>0</v>
      </c>
    </row>
    <row r="335" spans="1:25" ht="14.25" x14ac:dyDescent="0.15">
      <c r="A335" s="180"/>
      <c r="B335" s="180"/>
      <c r="C335" s="82">
        <v>1.6</v>
      </c>
      <c r="D335" s="191"/>
      <c r="E335" s="78">
        <f t="shared" si="247"/>
        <v>0</v>
      </c>
      <c r="F335" s="191"/>
      <c r="G335" s="78"/>
      <c r="H335" s="191"/>
      <c r="I335" s="125">
        <f t="shared" si="261"/>
        <v>0</v>
      </c>
      <c r="J335" s="191"/>
      <c r="K335" s="130">
        <f t="shared" si="262"/>
        <v>0</v>
      </c>
      <c r="L335" s="63">
        <f t="shared" si="263"/>
        <v>0</v>
      </c>
      <c r="M335" s="64">
        <f t="shared" si="264"/>
        <v>0</v>
      </c>
      <c r="N335" s="191"/>
      <c r="O335" s="78">
        <f t="shared" si="265"/>
        <v>0</v>
      </c>
      <c r="P335" s="191"/>
      <c r="Q335" s="78">
        <f t="shared" si="266"/>
        <v>0</v>
      </c>
      <c r="R335" s="191"/>
      <c r="S335" s="78">
        <f t="shared" si="267"/>
        <v>0</v>
      </c>
      <c r="T335" s="191"/>
      <c r="U335" s="78"/>
      <c r="V335" s="191"/>
      <c r="W335" s="78">
        <f t="shared" si="269"/>
        <v>0</v>
      </c>
      <c r="X335" s="63">
        <f t="shared" si="270"/>
        <v>0</v>
      </c>
      <c r="Y335" s="64">
        <f t="shared" si="271"/>
        <v>0</v>
      </c>
    </row>
    <row r="336" spans="1:25" ht="14.25" x14ac:dyDescent="0.15">
      <c r="A336" s="180"/>
      <c r="B336" s="180"/>
      <c r="C336" s="82">
        <v>2</v>
      </c>
      <c r="D336" s="191"/>
      <c r="E336" s="78">
        <f t="shared" si="247"/>
        <v>0</v>
      </c>
      <c r="F336" s="191"/>
      <c r="G336" s="78"/>
      <c r="H336" s="191"/>
      <c r="I336" s="125">
        <f t="shared" si="261"/>
        <v>0</v>
      </c>
      <c r="J336" s="191"/>
      <c r="K336" s="130">
        <f t="shared" si="262"/>
        <v>0</v>
      </c>
      <c r="L336" s="63">
        <f t="shared" si="263"/>
        <v>0</v>
      </c>
      <c r="M336" s="64">
        <f t="shared" si="264"/>
        <v>0</v>
      </c>
      <c r="N336" s="191"/>
      <c r="O336" s="78">
        <f t="shared" si="265"/>
        <v>0</v>
      </c>
      <c r="P336" s="191"/>
      <c r="Q336" s="78">
        <f t="shared" si="266"/>
        <v>0</v>
      </c>
      <c r="R336" s="191"/>
      <c r="S336" s="78">
        <f t="shared" si="267"/>
        <v>0</v>
      </c>
      <c r="T336" s="191"/>
      <c r="U336" s="78"/>
      <c r="V336" s="191"/>
      <c r="W336" s="78">
        <f t="shared" si="269"/>
        <v>0</v>
      </c>
      <c r="X336" s="63">
        <f t="shared" si="270"/>
        <v>0</v>
      </c>
      <c r="Y336" s="64">
        <f t="shared" si="271"/>
        <v>0</v>
      </c>
    </row>
    <row r="337" spans="1:25" ht="15" thickBot="1" x14ac:dyDescent="0.2">
      <c r="A337" s="180"/>
      <c r="B337" s="180"/>
      <c r="C337" s="87">
        <v>3</v>
      </c>
      <c r="D337" s="193"/>
      <c r="E337" s="78">
        <f t="shared" si="247"/>
        <v>0</v>
      </c>
      <c r="F337" s="193"/>
      <c r="G337" s="78">
        <f t="shared" si="260"/>
        <v>0</v>
      </c>
      <c r="H337" s="193"/>
      <c r="I337" s="125">
        <f t="shared" si="261"/>
        <v>0</v>
      </c>
      <c r="J337" s="193"/>
      <c r="K337" s="130">
        <f t="shared" si="262"/>
        <v>0</v>
      </c>
      <c r="L337" s="73">
        <f t="shared" si="263"/>
        <v>0</v>
      </c>
      <c r="M337" s="74">
        <f t="shared" si="264"/>
        <v>0</v>
      </c>
      <c r="N337" s="193"/>
      <c r="O337" s="78">
        <f t="shared" si="265"/>
        <v>0</v>
      </c>
      <c r="P337" s="193"/>
      <c r="Q337" s="78">
        <f t="shared" si="266"/>
        <v>0</v>
      </c>
      <c r="R337" s="193"/>
      <c r="S337" s="78">
        <f t="shared" si="267"/>
        <v>0</v>
      </c>
      <c r="T337" s="193"/>
      <c r="U337" s="78">
        <f t="shared" si="268"/>
        <v>0</v>
      </c>
      <c r="V337" s="193"/>
      <c r="W337" s="78">
        <f t="shared" si="269"/>
        <v>0</v>
      </c>
      <c r="X337" s="73">
        <f t="shared" si="270"/>
        <v>0</v>
      </c>
      <c r="Y337" s="74">
        <f t="shared" si="271"/>
        <v>0</v>
      </c>
    </row>
    <row r="338" spans="1:25" ht="15" thickBot="1" x14ac:dyDescent="0.2">
      <c r="A338" s="185"/>
      <c r="B338" s="185"/>
      <c r="C338" s="85"/>
      <c r="D338" s="58"/>
      <c r="E338" s="80">
        <f>SUM(E326:E337)</f>
        <v>0</v>
      </c>
      <c r="F338" s="58"/>
      <c r="G338" s="80">
        <f>SUM(G326:G337)</f>
        <v>0</v>
      </c>
      <c r="H338" s="58"/>
      <c r="I338" s="121">
        <f>SUM(I326:I337)</f>
        <v>0</v>
      </c>
      <c r="J338" s="58"/>
      <c r="K338" s="80">
        <f>SUM(K326:K337)</f>
        <v>0</v>
      </c>
      <c r="L338" s="69" t="s">
        <v>10</v>
      </c>
      <c r="M338" s="70">
        <f>SUM(M326:M337)</f>
        <v>0</v>
      </c>
      <c r="N338" s="58"/>
      <c r="O338" s="80">
        <f>SUM(O326:O337)</f>
        <v>0</v>
      </c>
      <c r="P338" s="58"/>
      <c r="Q338" s="80">
        <f>SUM(Q326:Q337)</f>
        <v>0</v>
      </c>
      <c r="R338" s="58"/>
      <c r="S338" s="80">
        <f>SUM(S326:S337)</f>
        <v>0</v>
      </c>
      <c r="T338" s="58"/>
      <c r="U338" s="80">
        <f>SUM(U326:U337)</f>
        <v>0</v>
      </c>
      <c r="V338" s="58"/>
      <c r="W338" s="80">
        <f>SUM(W326:W337)</f>
        <v>0</v>
      </c>
      <c r="X338" s="69" t="s">
        <v>10</v>
      </c>
      <c r="Y338" s="70">
        <f>SUM(Y326:Y337)</f>
        <v>0</v>
      </c>
    </row>
    <row r="339" spans="1:25" ht="14.25" x14ac:dyDescent="0.15">
      <c r="A339" s="149">
        <v>78</v>
      </c>
      <c r="B339" s="149" t="s">
        <v>174</v>
      </c>
      <c r="C339" s="86">
        <v>3</v>
      </c>
      <c r="D339" s="151"/>
      <c r="E339" s="79">
        <f t="shared" si="247"/>
        <v>0</v>
      </c>
      <c r="F339" s="151"/>
      <c r="G339" s="79">
        <f t="shared" ref="G339:G371" si="272">$C339*F339</f>
        <v>0</v>
      </c>
      <c r="H339" s="151"/>
      <c r="I339" s="126">
        <f t="shared" ref="I339:I371" si="273">$C339*H339</f>
        <v>0</v>
      </c>
      <c r="J339" s="151"/>
      <c r="K339" s="131">
        <f t="shared" ref="K339:K371" si="274">$C339*J339</f>
        <v>0</v>
      </c>
      <c r="L339" s="71">
        <f t="shared" ref="L339:L371" si="275">D339+F339+H339+J339</f>
        <v>0</v>
      </c>
      <c r="M339" s="72">
        <f t="shared" ref="M339:M371" si="276">$C339*L339</f>
        <v>0</v>
      </c>
      <c r="N339" s="151"/>
      <c r="O339" s="79">
        <f t="shared" ref="O339:O371" si="277">$C339*N339</f>
        <v>0</v>
      </c>
      <c r="P339" s="151"/>
      <c r="Q339" s="79">
        <f t="shared" ref="Q339:Q371" si="278">$C339*P339</f>
        <v>0</v>
      </c>
      <c r="R339" s="151"/>
      <c r="S339" s="79">
        <f t="shared" ref="S339:S371" si="279">$C339*R339</f>
        <v>0</v>
      </c>
      <c r="T339" s="151"/>
      <c r="U339" s="79">
        <f t="shared" ref="U339:U371" si="280">$C339*T339</f>
        <v>0</v>
      </c>
      <c r="V339" s="151"/>
      <c r="W339" s="79">
        <f t="shared" ref="W339:W371" si="281">$C339*V339</f>
        <v>0</v>
      </c>
      <c r="X339" s="71">
        <f t="shared" ref="X339:X371" si="282">D339+F339+H339+J339+N339+P339+R339+T339+V339</f>
        <v>0</v>
      </c>
      <c r="Y339" s="72">
        <f t="shared" ref="Y339:Y371" si="283">$C339*X339</f>
        <v>0</v>
      </c>
    </row>
    <row r="340" spans="1:25" ht="14.25" x14ac:dyDescent="0.15">
      <c r="A340" s="148"/>
      <c r="B340" s="148"/>
      <c r="C340" s="81">
        <v>3.5</v>
      </c>
      <c r="D340" s="152"/>
      <c r="E340" s="77">
        <f t="shared" si="247"/>
        <v>0</v>
      </c>
      <c r="F340" s="152"/>
      <c r="G340" s="77">
        <f t="shared" si="272"/>
        <v>0</v>
      </c>
      <c r="H340" s="152"/>
      <c r="I340" s="124">
        <f t="shared" si="273"/>
        <v>0</v>
      </c>
      <c r="J340" s="152"/>
      <c r="K340" s="129">
        <f t="shared" si="274"/>
        <v>0</v>
      </c>
      <c r="L340" s="63">
        <f t="shared" si="275"/>
        <v>0</v>
      </c>
      <c r="M340" s="64">
        <f t="shared" si="276"/>
        <v>0</v>
      </c>
      <c r="N340" s="152"/>
      <c r="O340" s="77">
        <f t="shared" si="277"/>
        <v>0</v>
      </c>
      <c r="P340" s="152"/>
      <c r="Q340" s="77">
        <f t="shared" si="278"/>
        <v>0</v>
      </c>
      <c r="R340" s="152"/>
      <c r="S340" s="77">
        <f t="shared" si="279"/>
        <v>0</v>
      </c>
      <c r="T340" s="152"/>
      <c r="U340" s="77">
        <f t="shared" si="280"/>
        <v>0</v>
      </c>
      <c r="V340" s="152"/>
      <c r="W340" s="77">
        <f t="shared" si="281"/>
        <v>0</v>
      </c>
      <c r="X340" s="63">
        <f t="shared" si="282"/>
        <v>0</v>
      </c>
      <c r="Y340" s="64">
        <f t="shared" si="283"/>
        <v>0</v>
      </c>
    </row>
    <row r="341" spans="1:25" ht="14.25" x14ac:dyDescent="0.15">
      <c r="A341" s="148"/>
      <c r="B341" s="148"/>
      <c r="C341" s="81">
        <v>4</v>
      </c>
      <c r="D341" s="152"/>
      <c r="E341" s="77">
        <f t="shared" si="247"/>
        <v>0</v>
      </c>
      <c r="F341" s="152"/>
      <c r="G341" s="77">
        <f t="shared" si="272"/>
        <v>0</v>
      </c>
      <c r="H341" s="152"/>
      <c r="I341" s="124">
        <f t="shared" si="273"/>
        <v>0</v>
      </c>
      <c r="J341" s="152"/>
      <c r="K341" s="129">
        <f t="shared" si="274"/>
        <v>0</v>
      </c>
      <c r="L341" s="63">
        <f t="shared" si="275"/>
        <v>0</v>
      </c>
      <c r="M341" s="64">
        <f t="shared" si="276"/>
        <v>0</v>
      </c>
      <c r="N341" s="152"/>
      <c r="O341" s="77">
        <f t="shared" si="277"/>
        <v>0</v>
      </c>
      <c r="P341" s="152"/>
      <c r="Q341" s="77">
        <f t="shared" si="278"/>
        <v>0</v>
      </c>
      <c r="R341" s="152"/>
      <c r="S341" s="77">
        <f t="shared" si="279"/>
        <v>0</v>
      </c>
      <c r="T341" s="152"/>
      <c r="U341" s="77">
        <f t="shared" si="280"/>
        <v>0</v>
      </c>
      <c r="V341" s="152"/>
      <c r="W341" s="77">
        <f t="shared" si="281"/>
        <v>0</v>
      </c>
      <c r="X341" s="63">
        <f t="shared" si="282"/>
        <v>0</v>
      </c>
      <c r="Y341" s="64">
        <f t="shared" si="283"/>
        <v>0</v>
      </c>
    </row>
    <row r="342" spans="1:25" ht="14.25" x14ac:dyDescent="0.15">
      <c r="A342" s="148"/>
      <c r="B342" s="148"/>
      <c r="C342" s="81">
        <v>4.5</v>
      </c>
      <c r="D342" s="152"/>
      <c r="E342" s="77">
        <f t="shared" si="247"/>
        <v>0</v>
      </c>
      <c r="F342" s="152"/>
      <c r="G342" s="77">
        <f t="shared" si="272"/>
        <v>0</v>
      </c>
      <c r="H342" s="152"/>
      <c r="I342" s="124">
        <f t="shared" si="273"/>
        <v>0</v>
      </c>
      <c r="J342" s="152"/>
      <c r="K342" s="129">
        <f t="shared" si="274"/>
        <v>0</v>
      </c>
      <c r="L342" s="63">
        <f t="shared" si="275"/>
        <v>0</v>
      </c>
      <c r="M342" s="64">
        <f t="shared" si="276"/>
        <v>0</v>
      </c>
      <c r="N342" s="152"/>
      <c r="O342" s="77">
        <f t="shared" si="277"/>
        <v>0</v>
      </c>
      <c r="P342" s="152"/>
      <c r="Q342" s="77">
        <f t="shared" si="278"/>
        <v>0</v>
      </c>
      <c r="R342" s="152"/>
      <c r="S342" s="77">
        <f t="shared" si="279"/>
        <v>0</v>
      </c>
      <c r="T342" s="152"/>
      <c r="U342" s="77">
        <f t="shared" si="280"/>
        <v>0</v>
      </c>
      <c r="V342" s="152"/>
      <c r="W342" s="77">
        <f t="shared" si="281"/>
        <v>0</v>
      </c>
      <c r="X342" s="63">
        <f t="shared" si="282"/>
        <v>0</v>
      </c>
      <c r="Y342" s="64">
        <f t="shared" si="283"/>
        <v>0</v>
      </c>
    </row>
    <row r="343" spans="1:25" ht="14.25" x14ac:dyDescent="0.15">
      <c r="A343" s="148"/>
      <c r="B343" s="148"/>
      <c r="C343" s="81">
        <v>5</v>
      </c>
      <c r="D343" s="152"/>
      <c r="E343" s="77">
        <f t="shared" si="247"/>
        <v>0</v>
      </c>
      <c r="F343" s="152"/>
      <c r="G343" s="77">
        <f t="shared" si="272"/>
        <v>0</v>
      </c>
      <c r="H343" s="152"/>
      <c r="I343" s="124">
        <f t="shared" si="273"/>
        <v>0</v>
      </c>
      <c r="J343" s="152"/>
      <c r="K343" s="129">
        <f t="shared" si="274"/>
        <v>0</v>
      </c>
      <c r="L343" s="63">
        <f t="shared" si="275"/>
        <v>0</v>
      </c>
      <c r="M343" s="64">
        <f t="shared" si="276"/>
        <v>0</v>
      </c>
      <c r="N343" s="152"/>
      <c r="O343" s="77">
        <f t="shared" si="277"/>
        <v>0</v>
      </c>
      <c r="P343" s="152"/>
      <c r="Q343" s="77">
        <f t="shared" si="278"/>
        <v>0</v>
      </c>
      <c r="R343" s="152"/>
      <c r="S343" s="77">
        <f t="shared" si="279"/>
        <v>0</v>
      </c>
      <c r="T343" s="152"/>
      <c r="U343" s="77">
        <f t="shared" si="280"/>
        <v>0</v>
      </c>
      <c r="V343" s="152"/>
      <c r="W343" s="77">
        <f t="shared" si="281"/>
        <v>0</v>
      </c>
      <c r="X343" s="63">
        <f t="shared" si="282"/>
        <v>0</v>
      </c>
      <c r="Y343" s="64">
        <f t="shared" si="283"/>
        <v>0</v>
      </c>
    </row>
    <row r="344" spans="1:25" ht="14.25" x14ac:dyDescent="0.15">
      <c r="A344" s="148"/>
      <c r="B344" s="148"/>
      <c r="C344" s="81">
        <v>5.5</v>
      </c>
      <c r="D344" s="152"/>
      <c r="E344" s="77">
        <f t="shared" si="247"/>
        <v>0</v>
      </c>
      <c r="F344" s="152"/>
      <c r="G344" s="77">
        <f t="shared" si="272"/>
        <v>0</v>
      </c>
      <c r="H344" s="152"/>
      <c r="I344" s="124">
        <f t="shared" si="273"/>
        <v>0</v>
      </c>
      <c r="J344" s="152"/>
      <c r="K344" s="129">
        <f t="shared" si="274"/>
        <v>0</v>
      </c>
      <c r="L344" s="63">
        <f t="shared" si="275"/>
        <v>0</v>
      </c>
      <c r="M344" s="64">
        <f t="shared" si="276"/>
        <v>0</v>
      </c>
      <c r="N344" s="152"/>
      <c r="O344" s="77">
        <f t="shared" si="277"/>
        <v>0</v>
      </c>
      <c r="P344" s="152"/>
      <c r="Q344" s="77">
        <f t="shared" si="278"/>
        <v>0</v>
      </c>
      <c r="R344" s="152"/>
      <c r="S344" s="77">
        <f t="shared" si="279"/>
        <v>0</v>
      </c>
      <c r="T344" s="152"/>
      <c r="U344" s="77">
        <f t="shared" si="280"/>
        <v>0</v>
      </c>
      <c r="V344" s="152"/>
      <c r="W344" s="77">
        <f t="shared" si="281"/>
        <v>0</v>
      </c>
      <c r="X344" s="63">
        <f t="shared" si="282"/>
        <v>0</v>
      </c>
      <c r="Y344" s="64">
        <f t="shared" si="283"/>
        <v>0</v>
      </c>
    </row>
    <row r="345" spans="1:25" ht="14.25" x14ac:dyDescent="0.15">
      <c r="A345" s="148"/>
      <c r="B345" s="148"/>
      <c r="C345" s="81">
        <v>6</v>
      </c>
      <c r="D345" s="152"/>
      <c r="E345" s="77">
        <f t="shared" si="247"/>
        <v>0</v>
      </c>
      <c r="F345" s="152"/>
      <c r="G345" s="77">
        <f t="shared" si="272"/>
        <v>0</v>
      </c>
      <c r="H345" s="152"/>
      <c r="I345" s="124">
        <f t="shared" si="273"/>
        <v>0</v>
      </c>
      <c r="J345" s="152"/>
      <c r="K345" s="129">
        <f t="shared" si="274"/>
        <v>0</v>
      </c>
      <c r="L345" s="63">
        <f t="shared" si="275"/>
        <v>0</v>
      </c>
      <c r="M345" s="64">
        <f t="shared" si="276"/>
        <v>0</v>
      </c>
      <c r="N345" s="152"/>
      <c r="O345" s="77">
        <f t="shared" si="277"/>
        <v>0</v>
      </c>
      <c r="P345" s="152"/>
      <c r="Q345" s="77">
        <f t="shared" si="278"/>
        <v>0</v>
      </c>
      <c r="R345" s="152"/>
      <c r="S345" s="77">
        <f t="shared" si="279"/>
        <v>0</v>
      </c>
      <c r="T345" s="152"/>
      <c r="U345" s="77">
        <f t="shared" si="280"/>
        <v>0</v>
      </c>
      <c r="V345" s="152"/>
      <c r="W345" s="77">
        <f t="shared" si="281"/>
        <v>0</v>
      </c>
      <c r="X345" s="63">
        <f t="shared" si="282"/>
        <v>0</v>
      </c>
      <c r="Y345" s="64">
        <f t="shared" si="283"/>
        <v>0</v>
      </c>
    </row>
    <row r="346" spans="1:25" ht="14.25" x14ac:dyDescent="0.15">
      <c r="A346" s="148"/>
      <c r="B346" s="148"/>
      <c r="C346" s="81">
        <v>6.5</v>
      </c>
      <c r="D346" s="152"/>
      <c r="E346" s="77">
        <f t="shared" si="247"/>
        <v>0</v>
      </c>
      <c r="F346" s="152"/>
      <c r="G346" s="77">
        <f t="shared" si="272"/>
        <v>0</v>
      </c>
      <c r="H346" s="152"/>
      <c r="I346" s="124">
        <f t="shared" si="273"/>
        <v>0</v>
      </c>
      <c r="J346" s="152"/>
      <c r="K346" s="129">
        <f t="shared" si="274"/>
        <v>0</v>
      </c>
      <c r="L346" s="63">
        <f t="shared" si="275"/>
        <v>0</v>
      </c>
      <c r="M346" s="64">
        <f t="shared" si="276"/>
        <v>0</v>
      </c>
      <c r="N346" s="152"/>
      <c r="O346" s="77">
        <f t="shared" si="277"/>
        <v>0</v>
      </c>
      <c r="P346" s="152"/>
      <c r="Q346" s="77">
        <f t="shared" si="278"/>
        <v>0</v>
      </c>
      <c r="R346" s="152"/>
      <c r="S346" s="77">
        <f t="shared" si="279"/>
        <v>0</v>
      </c>
      <c r="T346" s="152"/>
      <c r="U346" s="77">
        <f t="shared" si="280"/>
        <v>0</v>
      </c>
      <c r="V346" s="152"/>
      <c r="W346" s="77">
        <f t="shared" si="281"/>
        <v>0</v>
      </c>
      <c r="X346" s="63">
        <f t="shared" si="282"/>
        <v>0</v>
      </c>
      <c r="Y346" s="64">
        <f t="shared" si="283"/>
        <v>0</v>
      </c>
    </row>
    <row r="347" spans="1:25" ht="14.25" x14ac:dyDescent="0.15">
      <c r="A347" s="148"/>
      <c r="B347" s="148"/>
      <c r="C347" s="81">
        <v>7</v>
      </c>
      <c r="D347" s="152"/>
      <c r="E347" s="77">
        <f t="shared" si="247"/>
        <v>0</v>
      </c>
      <c r="F347" s="152"/>
      <c r="G347" s="77">
        <f t="shared" si="272"/>
        <v>0</v>
      </c>
      <c r="H347" s="152"/>
      <c r="I347" s="124">
        <f t="shared" si="273"/>
        <v>0</v>
      </c>
      <c r="J347" s="152"/>
      <c r="K347" s="129">
        <f t="shared" si="274"/>
        <v>0</v>
      </c>
      <c r="L347" s="63">
        <f t="shared" si="275"/>
        <v>0</v>
      </c>
      <c r="M347" s="64">
        <f t="shared" si="276"/>
        <v>0</v>
      </c>
      <c r="N347" s="152"/>
      <c r="O347" s="77">
        <f t="shared" si="277"/>
        <v>0</v>
      </c>
      <c r="P347" s="152"/>
      <c r="Q347" s="77">
        <f t="shared" si="278"/>
        <v>0</v>
      </c>
      <c r="R347" s="152"/>
      <c r="S347" s="77">
        <f t="shared" si="279"/>
        <v>0</v>
      </c>
      <c r="T347" s="152"/>
      <c r="U347" s="77">
        <f t="shared" si="280"/>
        <v>0</v>
      </c>
      <c r="V347" s="152"/>
      <c r="W347" s="77">
        <f t="shared" si="281"/>
        <v>0</v>
      </c>
      <c r="X347" s="63">
        <f t="shared" si="282"/>
        <v>0</v>
      </c>
      <c r="Y347" s="64">
        <f t="shared" si="283"/>
        <v>0</v>
      </c>
    </row>
    <row r="348" spans="1:25" ht="14.25" x14ac:dyDescent="0.15">
      <c r="A348" s="148"/>
      <c r="B348" s="148"/>
      <c r="C348" s="81">
        <v>7.5</v>
      </c>
      <c r="D348" s="152"/>
      <c r="E348" s="77">
        <f t="shared" si="247"/>
        <v>0</v>
      </c>
      <c r="F348" s="152"/>
      <c r="G348" s="77">
        <f t="shared" si="272"/>
        <v>0</v>
      </c>
      <c r="H348" s="152"/>
      <c r="I348" s="124">
        <f t="shared" si="273"/>
        <v>0</v>
      </c>
      <c r="J348" s="152"/>
      <c r="K348" s="129">
        <f t="shared" si="274"/>
        <v>0</v>
      </c>
      <c r="L348" s="63">
        <f t="shared" si="275"/>
        <v>0</v>
      </c>
      <c r="M348" s="64">
        <f t="shared" si="276"/>
        <v>0</v>
      </c>
      <c r="N348" s="152"/>
      <c r="O348" s="77">
        <f t="shared" si="277"/>
        <v>0</v>
      </c>
      <c r="P348" s="152"/>
      <c r="Q348" s="77">
        <f t="shared" si="278"/>
        <v>0</v>
      </c>
      <c r="R348" s="152"/>
      <c r="S348" s="77">
        <f t="shared" si="279"/>
        <v>0</v>
      </c>
      <c r="T348" s="152"/>
      <c r="U348" s="77">
        <f t="shared" si="280"/>
        <v>0</v>
      </c>
      <c r="V348" s="152"/>
      <c r="W348" s="77">
        <f t="shared" si="281"/>
        <v>0</v>
      </c>
      <c r="X348" s="63">
        <f t="shared" si="282"/>
        <v>0</v>
      </c>
      <c r="Y348" s="64">
        <f t="shared" si="283"/>
        <v>0</v>
      </c>
    </row>
    <row r="349" spans="1:25" ht="14.25" x14ac:dyDescent="0.15">
      <c r="A349" s="148"/>
      <c r="B349" s="148"/>
      <c r="C349" s="81">
        <v>8</v>
      </c>
      <c r="D349" s="152"/>
      <c r="E349" s="77">
        <f t="shared" si="247"/>
        <v>0</v>
      </c>
      <c r="F349" s="152"/>
      <c r="G349" s="77">
        <f t="shared" si="272"/>
        <v>0</v>
      </c>
      <c r="H349" s="152"/>
      <c r="I349" s="124">
        <f t="shared" si="273"/>
        <v>0</v>
      </c>
      <c r="J349" s="152"/>
      <c r="K349" s="129">
        <f t="shared" si="274"/>
        <v>0</v>
      </c>
      <c r="L349" s="63">
        <f t="shared" si="275"/>
        <v>0</v>
      </c>
      <c r="M349" s="64">
        <f t="shared" si="276"/>
        <v>0</v>
      </c>
      <c r="N349" s="152"/>
      <c r="O349" s="77">
        <f t="shared" si="277"/>
        <v>0</v>
      </c>
      <c r="P349" s="152"/>
      <c r="Q349" s="77">
        <f t="shared" si="278"/>
        <v>0</v>
      </c>
      <c r="R349" s="152"/>
      <c r="S349" s="77">
        <f t="shared" si="279"/>
        <v>0</v>
      </c>
      <c r="T349" s="152"/>
      <c r="U349" s="77">
        <f t="shared" si="280"/>
        <v>0</v>
      </c>
      <c r="V349" s="152"/>
      <c r="W349" s="77">
        <f t="shared" si="281"/>
        <v>0</v>
      </c>
      <c r="X349" s="63">
        <f t="shared" si="282"/>
        <v>0</v>
      </c>
      <c r="Y349" s="64">
        <f t="shared" si="283"/>
        <v>0</v>
      </c>
    </row>
    <row r="350" spans="1:25" ht="14.25" x14ac:dyDescent="0.15">
      <c r="A350" s="148"/>
      <c r="B350" s="148"/>
      <c r="C350" s="81">
        <v>8.5</v>
      </c>
      <c r="D350" s="152"/>
      <c r="E350" s="77">
        <f t="shared" si="247"/>
        <v>0</v>
      </c>
      <c r="F350" s="152"/>
      <c r="G350" s="77">
        <f t="shared" si="272"/>
        <v>0</v>
      </c>
      <c r="H350" s="152"/>
      <c r="I350" s="124">
        <f t="shared" si="273"/>
        <v>0</v>
      </c>
      <c r="J350" s="152"/>
      <c r="K350" s="129">
        <f t="shared" si="274"/>
        <v>0</v>
      </c>
      <c r="L350" s="63">
        <f t="shared" si="275"/>
        <v>0</v>
      </c>
      <c r="M350" s="64">
        <f t="shared" si="276"/>
        <v>0</v>
      </c>
      <c r="N350" s="152"/>
      <c r="O350" s="77">
        <f t="shared" si="277"/>
        <v>0</v>
      </c>
      <c r="P350" s="152"/>
      <c r="Q350" s="77">
        <f t="shared" si="278"/>
        <v>0</v>
      </c>
      <c r="R350" s="152"/>
      <c r="S350" s="77">
        <f t="shared" si="279"/>
        <v>0</v>
      </c>
      <c r="T350" s="152"/>
      <c r="U350" s="77">
        <f t="shared" si="280"/>
        <v>0</v>
      </c>
      <c r="V350" s="152"/>
      <c r="W350" s="77">
        <f t="shared" si="281"/>
        <v>0</v>
      </c>
      <c r="X350" s="63">
        <f t="shared" si="282"/>
        <v>0</v>
      </c>
      <c r="Y350" s="64">
        <f t="shared" si="283"/>
        <v>0</v>
      </c>
    </row>
    <row r="351" spans="1:25" ht="14.25" x14ac:dyDescent="0.15">
      <c r="A351" s="148"/>
      <c r="B351" s="148"/>
      <c r="C351" s="81">
        <v>9</v>
      </c>
      <c r="D351" s="152"/>
      <c r="E351" s="77">
        <f t="shared" si="247"/>
        <v>0</v>
      </c>
      <c r="F351" s="152"/>
      <c r="G351" s="77">
        <f t="shared" si="272"/>
        <v>0</v>
      </c>
      <c r="H351" s="152"/>
      <c r="I351" s="124">
        <f t="shared" si="273"/>
        <v>0</v>
      </c>
      <c r="J351" s="152"/>
      <c r="K351" s="129">
        <f t="shared" si="274"/>
        <v>0</v>
      </c>
      <c r="L351" s="63">
        <f t="shared" si="275"/>
        <v>0</v>
      </c>
      <c r="M351" s="64">
        <f t="shared" si="276"/>
        <v>0</v>
      </c>
      <c r="N351" s="152"/>
      <c r="O351" s="77">
        <f t="shared" si="277"/>
        <v>0</v>
      </c>
      <c r="P351" s="152"/>
      <c r="Q351" s="77">
        <f t="shared" si="278"/>
        <v>0</v>
      </c>
      <c r="R351" s="152"/>
      <c r="S351" s="77">
        <f t="shared" si="279"/>
        <v>0</v>
      </c>
      <c r="T351" s="152"/>
      <c r="U351" s="77">
        <f t="shared" si="280"/>
        <v>0</v>
      </c>
      <c r="V351" s="152"/>
      <c r="W351" s="77">
        <f t="shared" si="281"/>
        <v>0</v>
      </c>
      <c r="X351" s="63">
        <f t="shared" si="282"/>
        <v>0</v>
      </c>
      <c r="Y351" s="64">
        <f t="shared" si="283"/>
        <v>0</v>
      </c>
    </row>
    <row r="352" spans="1:25" ht="14.25" x14ac:dyDescent="0.15">
      <c r="A352" s="148"/>
      <c r="B352" s="148"/>
      <c r="C352" s="81">
        <v>9.5</v>
      </c>
      <c r="D352" s="152"/>
      <c r="E352" s="77">
        <f t="shared" si="247"/>
        <v>0</v>
      </c>
      <c r="F352" s="152"/>
      <c r="G352" s="77">
        <f t="shared" si="272"/>
        <v>0</v>
      </c>
      <c r="H352" s="152"/>
      <c r="I352" s="124">
        <f t="shared" si="273"/>
        <v>0</v>
      </c>
      <c r="J352" s="152"/>
      <c r="K352" s="129">
        <f t="shared" si="274"/>
        <v>0</v>
      </c>
      <c r="L352" s="63">
        <f t="shared" si="275"/>
        <v>0</v>
      </c>
      <c r="M352" s="64">
        <f t="shared" si="276"/>
        <v>0</v>
      </c>
      <c r="N352" s="152"/>
      <c r="O352" s="77">
        <f t="shared" si="277"/>
        <v>0</v>
      </c>
      <c r="P352" s="152"/>
      <c r="Q352" s="77">
        <f t="shared" si="278"/>
        <v>0</v>
      </c>
      <c r="R352" s="152"/>
      <c r="S352" s="77">
        <f t="shared" si="279"/>
        <v>0</v>
      </c>
      <c r="T352" s="152"/>
      <c r="U352" s="77">
        <f t="shared" si="280"/>
        <v>0</v>
      </c>
      <c r="V352" s="152"/>
      <c r="W352" s="77">
        <f t="shared" si="281"/>
        <v>0</v>
      </c>
      <c r="X352" s="63">
        <f t="shared" si="282"/>
        <v>0</v>
      </c>
      <c r="Y352" s="64">
        <f t="shared" si="283"/>
        <v>0</v>
      </c>
    </row>
    <row r="353" spans="1:25" ht="14.25" x14ac:dyDescent="0.15">
      <c r="A353" s="148"/>
      <c r="B353" s="148"/>
      <c r="C353" s="81">
        <v>10</v>
      </c>
      <c r="D353" s="152"/>
      <c r="E353" s="77">
        <f t="shared" si="247"/>
        <v>0</v>
      </c>
      <c r="F353" s="152"/>
      <c r="G353" s="77">
        <f t="shared" si="272"/>
        <v>0</v>
      </c>
      <c r="H353" s="152"/>
      <c r="I353" s="124">
        <f t="shared" si="273"/>
        <v>0</v>
      </c>
      <c r="J353" s="152"/>
      <c r="K353" s="129">
        <f t="shared" si="274"/>
        <v>0</v>
      </c>
      <c r="L353" s="63">
        <f t="shared" si="275"/>
        <v>0</v>
      </c>
      <c r="M353" s="64">
        <f t="shared" si="276"/>
        <v>0</v>
      </c>
      <c r="N353" s="152"/>
      <c r="O353" s="77">
        <f t="shared" si="277"/>
        <v>0</v>
      </c>
      <c r="P353" s="152"/>
      <c r="Q353" s="77">
        <f t="shared" si="278"/>
        <v>0</v>
      </c>
      <c r="R353" s="152"/>
      <c r="S353" s="77">
        <f t="shared" si="279"/>
        <v>0</v>
      </c>
      <c r="T353" s="152"/>
      <c r="U353" s="77">
        <f t="shared" si="280"/>
        <v>0</v>
      </c>
      <c r="V353" s="152"/>
      <c r="W353" s="77">
        <f t="shared" si="281"/>
        <v>0</v>
      </c>
      <c r="X353" s="63">
        <f t="shared" si="282"/>
        <v>0</v>
      </c>
      <c r="Y353" s="64">
        <f t="shared" si="283"/>
        <v>0</v>
      </c>
    </row>
    <row r="354" spans="1:25" ht="14.25" x14ac:dyDescent="0.15">
      <c r="A354" s="148"/>
      <c r="B354" s="148"/>
      <c r="C354" s="81">
        <v>10.5</v>
      </c>
      <c r="D354" s="152"/>
      <c r="E354" s="77">
        <f t="shared" si="247"/>
        <v>0</v>
      </c>
      <c r="F354" s="152"/>
      <c r="G354" s="77">
        <f t="shared" si="272"/>
        <v>0</v>
      </c>
      <c r="H354" s="152"/>
      <c r="I354" s="124">
        <f t="shared" si="273"/>
        <v>0</v>
      </c>
      <c r="J354" s="152"/>
      <c r="K354" s="129">
        <f t="shared" si="274"/>
        <v>0</v>
      </c>
      <c r="L354" s="63">
        <f t="shared" si="275"/>
        <v>0</v>
      </c>
      <c r="M354" s="64">
        <f t="shared" si="276"/>
        <v>0</v>
      </c>
      <c r="N354" s="152"/>
      <c r="O354" s="77">
        <f t="shared" si="277"/>
        <v>0</v>
      </c>
      <c r="P354" s="152"/>
      <c r="Q354" s="77">
        <f t="shared" si="278"/>
        <v>0</v>
      </c>
      <c r="R354" s="152"/>
      <c r="S354" s="77">
        <f t="shared" si="279"/>
        <v>0</v>
      </c>
      <c r="T354" s="152"/>
      <c r="U354" s="77">
        <f t="shared" si="280"/>
        <v>0</v>
      </c>
      <c r="V354" s="152"/>
      <c r="W354" s="77">
        <f t="shared" si="281"/>
        <v>0</v>
      </c>
      <c r="X354" s="63">
        <f t="shared" si="282"/>
        <v>0</v>
      </c>
      <c r="Y354" s="64">
        <f t="shared" si="283"/>
        <v>0</v>
      </c>
    </row>
    <row r="355" spans="1:25" ht="14.25" x14ac:dyDescent="0.15">
      <c r="A355" s="148"/>
      <c r="B355" s="148"/>
      <c r="C355" s="81">
        <v>11</v>
      </c>
      <c r="D355" s="152"/>
      <c r="E355" s="77">
        <f t="shared" si="247"/>
        <v>0</v>
      </c>
      <c r="F355" s="152"/>
      <c r="G355" s="77">
        <f t="shared" si="272"/>
        <v>0</v>
      </c>
      <c r="H355" s="152"/>
      <c r="I355" s="124">
        <f t="shared" si="273"/>
        <v>0</v>
      </c>
      <c r="J355" s="152"/>
      <c r="K355" s="129">
        <f t="shared" si="274"/>
        <v>0</v>
      </c>
      <c r="L355" s="63">
        <f t="shared" si="275"/>
        <v>0</v>
      </c>
      <c r="M355" s="64">
        <f t="shared" si="276"/>
        <v>0</v>
      </c>
      <c r="N355" s="152"/>
      <c r="O355" s="77">
        <f t="shared" si="277"/>
        <v>0</v>
      </c>
      <c r="P355" s="152"/>
      <c r="Q355" s="77">
        <f t="shared" si="278"/>
        <v>0</v>
      </c>
      <c r="R355" s="152"/>
      <c r="S355" s="77">
        <f t="shared" si="279"/>
        <v>0</v>
      </c>
      <c r="T355" s="152"/>
      <c r="U355" s="77">
        <f t="shared" si="280"/>
        <v>0</v>
      </c>
      <c r="V355" s="152"/>
      <c r="W355" s="77">
        <f t="shared" si="281"/>
        <v>0</v>
      </c>
      <c r="X355" s="63">
        <f t="shared" si="282"/>
        <v>0</v>
      </c>
      <c r="Y355" s="64">
        <f t="shared" si="283"/>
        <v>0</v>
      </c>
    </row>
    <row r="356" spans="1:25" ht="14.25" x14ac:dyDescent="0.15">
      <c r="A356" s="148"/>
      <c r="B356" s="148"/>
      <c r="C356" s="81">
        <v>11.5</v>
      </c>
      <c r="D356" s="152"/>
      <c r="E356" s="77">
        <f t="shared" ref="E356:E409" si="284">$C356*D356</f>
        <v>0</v>
      </c>
      <c r="F356" s="152"/>
      <c r="G356" s="77">
        <f t="shared" si="272"/>
        <v>0</v>
      </c>
      <c r="H356" s="152"/>
      <c r="I356" s="124">
        <f t="shared" si="273"/>
        <v>0</v>
      </c>
      <c r="J356" s="152"/>
      <c r="K356" s="129">
        <f t="shared" si="274"/>
        <v>0</v>
      </c>
      <c r="L356" s="63">
        <f t="shared" si="275"/>
        <v>0</v>
      </c>
      <c r="M356" s="64">
        <f t="shared" si="276"/>
        <v>0</v>
      </c>
      <c r="N356" s="152"/>
      <c r="O356" s="77">
        <f t="shared" si="277"/>
        <v>0</v>
      </c>
      <c r="P356" s="152"/>
      <c r="Q356" s="77">
        <f t="shared" si="278"/>
        <v>0</v>
      </c>
      <c r="R356" s="152"/>
      <c r="S356" s="77">
        <f t="shared" si="279"/>
        <v>0</v>
      </c>
      <c r="T356" s="152"/>
      <c r="U356" s="77">
        <f t="shared" si="280"/>
        <v>0</v>
      </c>
      <c r="V356" s="152"/>
      <c r="W356" s="77">
        <f t="shared" si="281"/>
        <v>0</v>
      </c>
      <c r="X356" s="63">
        <f t="shared" si="282"/>
        <v>0</v>
      </c>
      <c r="Y356" s="64">
        <f t="shared" si="283"/>
        <v>0</v>
      </c>
    </row>
    <row r="357" spans="1:25" ht="14.25" x14ac:dyDescent="0.15">
      <c r="A357" s="148"/>
      <c r="B357" s="148"/>
      <c r="C357" s="81">
        <v>12</v>
      </c>
      <c r="D357" s="152"/>
      <c r="E357" s="77">
        <f t="shared" si="284"/>
        <v>0</v>
      </c>
      <c r="F357" s="152"/>
      <c r="G357" s="77">
        <f t="shared" si="272"/>
        <v>0</v>
      </c>
      <c r="H357" s="152"/>
      <c r="I357" s="124">
        <f t="shared" si="273"/>
        <v>0</v>
      </c>
      <c r="J357" s="152"/>
      <c r="K357" s="129">
        <f t="shared" si="274"/>
        <v>0</v>
      </c>
      <c r="L357" s="63">
        <f t="shared" si="275"/>
        <v>0</v>
      </c>
      <c r="M357" s="64">
        <f t="shared" si="276"/>
        <v>0</v>
      </c>
      <c r="N357" s="152"/>
      <c r="O357" s="77">
        <f t="shared" si="277"/>
        <v>0</v>
      </c>
      <c r="P357" s="152"/>
      <c r="Q357" s="77">
        <f t="shared" si="278"/>
        <v>0</v>
      </c>
      <c r="R357" s="152"/>
      <c r="S357" s="77">
        <f t="shared" si="279"/>
        <v>0</v>
      </c>
      <c r="T357" s="152"/>
      <c r="U357" s="77">
        <f t="shared" si="280"/>
        <v>0</v>
      </c>
      <c r="V357" s="152"/>
      <c r="W357" s="77">
        <f t="shared" si="281"/>
        <v>0</v>
      </c>
      <c r="X357" s="63">
        <f t="shared" si="282"/>
        <v>0</v>
      </c>
      <c r="Y357" s="64">
        <f t="shared" si="283"/>
        <v>0</v>
      </c>
    </row>
    <row r="358" spans="1:25" ht="14.25" x14ac:dyDescent="0.15">
      <c r="A358" s="148"/>
      <c r="B358" s="148"/>
      <c r="C358" s="81">
        <v>12.5</v>
      </c>
      <c r="D358" s="152"/>
      <c r="E358" s="77">
        <f t="shared" si="284"/>
        <v>0</v>
      </c>
      <c r="F358" s="152"/>
      <c r="G358" s="77">
        <f t="shared" si="272"/>
        <v>0</v>
      </c>
      <c r="H358" s="152"/>
      <c r="I358" s="124">
        <f t="shared" si="273"/>
        <v>0</v>
      </c>
      <c r="J358" s="152"/>
      <c r="K358" s="129">
        <f t="shared" si="274"/>
        <v>0</v>
      </c>
      <c r="L358" s="63">
        <f t="shared" si="275"/>
        <v>0</v>
      </c>
      <c r="M358" s="64">
        <f t="shared" si="276"/>
        <v>0</v>
      </c>
      <c r="N358" s="152"/>
      <c r="O358" s="77">
        <f t="shared" si="277"/>
        <v>0</v>
      </c>
      <c r="P358" s="152"/>
      <c r="Q358" s="77">
        <f t="shared" si="278"/>
        <v>0</v>
      </c>
      <c r="R358" s="152"/>
      <c r="S358" s="77">
        <f t="shared" si="279"/>
        <v>0</v>
      </c>
      <c r="T358" s="152"/>
      <c r="U358" s="77">
        <f t="shared" si="280"/>
        <v>0</v>
      </c>
      <c r="V358" s="152"/>
      <c r="W358" s="77">
        <f t="shared" si="281"/>
        <v>0</v>
      </c>
      <c r="X358" s="63">
        <f t="shared" si="282"/>
        <v>0</v>
      </c>
      <c r="Y358" s="64">
        <f t="shared" si="283"/>
        <v>0</v>
      </c>
    </row>
    <row r="359" spans="1:25" ht="14.25" x14ac:dyDescent="0.15">
      <c r="A359" s="148"/>
      <c r="B359" s="148"/>
      <c r="C359" s="81">
        <v>13</v>
      </c>
      <c r="D359" s="152"/>
      <c r="E359" s="77">
        <f t="shared" si="284"/>
        <v>0</v>
      </c>
      <c r="F359" s="152"/>
      <c r="G359" s="77">
        <f t="shared" si="272"/>
        <v>0</v>
      </c>
      <c r="H359" s="152"/>
      <c r="I359" s="124">
        <f t="shared" si="273"/>
        <v>0</v>
      </c>
      <c r="J359" s="152"/>
      <c r="K359" s="129">
        <f t="shared" si="274"/>
        <v>0</v>
      </c>
      <c r="L359" s="63">
        <f t="shared" si="275"/>
        <v>0</v>
      </c>
      <c r="M359" s="64">
        <f t="shared" si="276"/>
        <v>0</v>
      </c>
      <c r="N359" s="152"/>
      <c r="O359" s="77">
        <f t="shared" si="277"/>
        <v>0</v>
      </c>
      <c r="P359" s="152"/>
      <c r="Q359" s="77">
        <f t="shared" si="278"/>
        <v>0</v>
      </c>
      <c r="R359" s="152"/>
      <c r="S359" s="77">
        <f t="shared" si="279"/>
        <v>0</v>
      </c>
      <c r="T359" s="152"/>
      <c r="U359" s="77">
        <f t="shared" si="280"/>
        <v>0</v>
      </c>
      <c r="V359" s="152"/>
      <c r="W359" s="77">
        <f t="shared" si="281"/>
        <v>0</v>
      </c>
      <c r="X359" s="63">
        <f t="shared" si="282"/>
        <v>0</v>
      </c>
      <c r="Y359" s="64">
        <f t="shared" si="283"/>
        <v>0</v>
      </c>
    </row>
    <row r="360" spans="1:25" ht="14.25" x14ac:dyDescent="0.15">
      <c r="A360" s="148"/>
      <c r="B360" s="148"/>
      <c r="C360" s="81">
        <v>13.5</v>
      </c>
      <c r="D360" s="152"/>
      <c r="E360" s="77">
        <f t="shared" si="284"/>
        <v>0</v>
      </c>
      <c r="F360" s="152"/>
      <c r="G360" s="77">
        <f t="shared" si="272"/>
        <v>0</v>
      </c>
      <c r="H360" s="152"/>
      <c r="I360" s="124">
        <f t="shared" si="273"/>
        <v>0</v>
      </c>
      <c r="J360" s="152"/>
      <c r="K360" s="129">
        <f t="shared" si="274"/>
        <v>0</v>
      </c>
      <c r="L360" s="63">
        <f t="shared" si="275"/>
        <v>0</v>
      </c>
      <c r="M360" s="64">
        <f t="shared" si="276"/>
        <v>0</v>
      </c>
      <c r="N360" s="152"/>
      <c r="O360" s="77">
        <f t="shared" si="277"/>
        <v>0</v>
      </c>
      <c r="P360" s="152"/>
      <c r="Q360" s="77">
        <f t="shared" si="278"/>
        <v>0</v>
      </c>
      <c r="R360" s="152"/>
      <c r="S360" s="77">
        <f t="shared" si="279"/>
        <v>0</v>
      </c>
      <c r="T360" s="152"/>
      <c r="U360" s="77">
        <f t="shared" si="280"/>
        <v>0</v>
      </c>
      <c r="V360" s="152"/>
      <c r="W360" s="77">
        <f t="shared" si="281"/>
        <v>0</v>
      </c>
      <c r="X360" s="63">
        <f t="shared" si="282"/>
        <v>0</v>
      </c>
      <c r="Y360" s="64">
        <f t="shared" si="283"/>
        <v>0</v>
      </c>
    </row>
    <row r="361" spans="1:25" ht="14.25" x14ac:dyDescent="0.15">
      <c r="A361" s="148"/>
      <c r="B361" s="148"/>
      <c r="C361" s="81">
        <v>14</v>
      </c>
      <c r="D361" s="152"/>
      <c r="E361" s="77">
        <f t="shared" si="284"/>
        <v>0</v>
      </c>
      <c r="F361" s="152"/>
      <c r="G361" s="77">
        <f t="shared" si="272"/>
        <v>0</v>
      </c>
      <c r="H361" s="152"/>
      <c r="I361" s="124">
        <f t="shared" si="273"/>
        <v>0</v>
      </c>
      <c r="J361" s="152"/>
      <c r="K361" s="129">
        <f t="shared" si="274"/>
        <v>0</v>
      </c>
      <c r="L361" s="63">
        <f t="shared" si="275"/>
        <v>0</v>
      </c>
      <c r="M361" s="64">
        <f t="shared" si="276"/>
        <v>0</v>
      </c>
      <c r="N361" s="152"/>
      <c r="O361" s="77">
        <f t="shared" si="277"/>
        <v>0</v>
      </c>
      <c r="P361" s="152"/>
      <c r="Q361" s="77">
        <f t="shared" si="278"/>
        <v>0</v>
      </c>
      <c r="R361" s="152"/>
      <c r="S361" s="77">
        <f t="shared" si="279"/>
        <v>0</v>
      </c>
      <c r="T361" s="152"/>
      <c r="U361" s="77">
        <f t="shared" si="280"/>
        <v>0</v>
      </c>
      <c r="V361" s="152"/>
      <c r="W361" s="77">
        <f t="shared" si="281"/>
        <v>0</v>
      </c>
      <c r="X361" s="63">
        <f t="shared" si="282"/>
        <v>0</v>
      </c>
      <c r="Y361" s="64">
        <f t="shared" si="283"/>
        <v>0</v>
      </c>
    </row>
    <row r="362" spans="1:25" ht="14.25" x14ac:dyDescent="0.15">
      <c r="A362" s="148"/>
      <c r="B362" s="148"/>
      <c r="C362" s="81">
        <v>14.5</v>
      </c>
      <c r="D362" s="152"/>
      <c r="E362" s="77">
        <f t="shared" si="284"/>
        <v>0</v>
      </c>
      <c r="F362" s="152"/>
      <c r="G362" s="77">
        <f t="shared" si="272"/>
        <v>0</v>
      </c>
      <c r="H362" s="152"/>
      <c r="I362" s="124">
        <f t="shared" si="273"/>
        <v>0</v>
      </c>
      <c r="J362" s="152"/>
      <c r="K362" s="129">
        <f t="shared" si="274"/>
        <v>0</v>
      </c>
      <c r="L362" s="63">
        <f t="shared" si="275"/>
        <v>0</v>
      </c>
      <c r="M362" s="64">
        <f t="shared" si="276"/>
        <v>0</v>
      </c>
      <c r="N362" s="152"/>
      <c r="O362" s="77">
        <f t="shared" si="277"/>
        <v>0</v>
      </c>
      <c r="P362" s="152"/>
      <c r="Q362" s="77">
        <f t="shared" si="278"/>
        <v>0</v>
      </c>
      <c r="R362" s="152"/>
      <c r="S362" s="77">
        <f t="shared" si="279"/>
        <v>0</v>
      </c>
      <c r="T362" s="152"/>
      <c r="U362" s="77">
        <f t="shared" si="280"/>
        <v>0</v>
      </c>
      <c r="V362" s="152"/>
      <c r="W362" s="77">
        <f t="shared" si="281"/>
        <v>0</v>
      </c>
      <c r="X362" s="63">
        <f t="shared" si="282"/>
        <v>0</v>
      </c>
      <c r="Y362" s="64">
        <f t="shared" si="283"/>
        <v>0</v>
      </c>
    </row>
    <row r="363" spans="1:25" ht="14.25" x14ac:dyDescent="0.15">
      <c r="A363" s="148"/>
      <c r="B363" s="148"/>
      <c r="C363" s="81">
        <v>15</v>
      </c>
      <c r="D363" s="152"/>
      <c r="E363" s="77">
        <f t="shared" si="284"/>
        <v>0</v>
      </c>
      <c r="F363" s="152"/>
      <c r="G363" s="77">
        <f t="shared" si="272"/>
        <v>0</v>
      </c>
      <c r="H363" s="152"/>
      <c r="I363" s="124">
        <f t="shared" si="273"/>
        <v>0</v>
      </c>
      <c r="J363" s="152"/>
      <c r="K363" s="129">
        <f t="shared" si="274"/>
        <v>0</v>
      </c>
      <c r="L363" s="63">
        <f t="shared" si="275"/>
        <v>0</v>
      </c>
      <c r="M363" s="64">
        <f t="shared" si="276"/>
        <v>0</v>
      </c>
      <c r="N363" s="152"/>
      <c r="O363" s="77">
        <f t="shared" si="277"/>
        <v>0</v>
      </c>
      <c r="P363" s="152"/>
      <c r="Q363" s="77">
        <f t="shared" si="278"/>
        <v>0</v>
      </c>
      <c r="R363" s="152"/>
      <c r="S363" s="77">
        <f t="shared" si="279"/>
        <v>0</v>
      </c>
      <c r="T363" s="152"/>
      <c r="U363" s="77">
        <f t="shared" si="280"/>
        <v>0</v>
      </c>
      <c r="V363" s="152"/>
      <c r="W363" s="77">
        <f t="shared" si="281"/>
        <v>0</v>
      </c>
      <c r="X363" s="63">
        <f t="shared" si="282"/>
        <v>0</v>
      </c>
      <c r="Y363" s="64">
        <f t="shared" si="283"/>
        <v>0</v>
      </c>
    </row>
    <row r="364" spans="1:25" ht="14.25" x14ac:dyDescent="0.15">
      <c r="A364" s="148"/>
      <c r="B364" s="148"/>
      <c r="C364" s="81">
        <v>15.5</v>
      </c>
      <c r="D364" s="152"/>
      <c r="E364" s="77">
        <f t="shared" si="284"/>
        <v>0</v>
      </c>
      <c r="F364" s="152"/>
      <c r="G364" s="77">
        <f t="shared" si="272"/>
        <v>0</v>
      </c>
      <c r="H364" s="152"/>
      <c r="I364" s="124">
        <f t="shared" si="273"/>
        <v>0</v>
      </c>
      <c r="J364" s="152"/>
      <c r="K364" s="129">
        <f t="shared" si="274"/>
        <v>0</v>
      </c>
      <c r="L364" s="63">
        <f t="shared" si="275"/>
        <v>0</v>
      </c>
      <c r="M364" s="64">
        <f t="shared" si="276"/>
        <v>0</v>
      </c>
      <c r="N364" s="152"/>
      <c r="O364" s="77">
        <f t="shared" si="277"/>
        <v>0</v>
      </c>
      <c r="P364" s="152"/>
      <c r="Q364" s="77">
        <f t="shared" si="278"/>
        <v>0</v>
      </c>
      <c r="R364" s="152"/>
      <c r="S364" s="77">
        <f t="shared" si="279"/>
        <v>0</v>
      </c>
      <c r="T364" s="152"/>
      <c r="U364" s="77">
        <f t="shared" si="280"/>
        <v>0</v>
      </c>
      <c r="V364" s="152"/>
      <c r="W364" s="77">
        <f t="shared" si="281"/>
        <v>0</v>
      </c>
      <c r="X364" s="63">
        <f t="shared" si="282"/>
        <v>0</v>
      </c>
      <c r="Y364" s="64">
        <f t="shared" si="283"/>
        <v>0</v>
      </c>
    </row>
    <row r="365" spans="1:25" ht="14.25" x14ac:dyDescent="0.15">
      <c r="A365" s="148"/>
      <c r="B365" s="148"/>
      <c r="C365" s="81">
        <v>16</v>
      </c>
      <c r="D365" s="152"/>
      <c r="E365" s="77">
        <f t="shared" si="284"/>
        <v>0</v>
      </c>
      <c r="F365" s="152"/>
      <c r="G365" s="77">
        <f t="shared" si="272"/>
        <v>0</v>
      </c>
      <c r="H365" s="152"/>
      <c r="I365" s="124">
        <f t="shared" si="273"/>
        <v>0</v>
      </c>
      <c r="J365" s="152"/>
      <c r="K365" s="129">
        <f t="shared" si="274"/>
        <v>0</v>
      </c>
      <c r="L365" s="63">
        <f t="shared" si="275"/>
        <v>0</v>
      </c>
      <c r="M365" s="64">
        <f t="shared" si="276"/>
        <v>0</v>
      </c>
      <c r="N365" s="152"/>
      <c r="O365" s="77">
        <f t="shared" si="277"/>
        <v>0</v>
      </c>
      <c r="P365" s="152"/>
      <c r="Q365" s="77">
        <f t="shared" si="278"/>
        <v>0</v>
      </c>
      <c r="R365" s="152"/>
      <c r="S365" s="77">
        <f t="shared" si="279"/>
        <v>0</v>
      </c>
      <c r="T365" s="152"/>
      <c r="U365" s="77">
        <f t="shared" si="280"/>
        <v>0</v>
      </c>
      <c r="V365" s="152"/>
      <c r="W365" s="77">
        <f t="shared" si="281"/>
        <v>0</v>
      </c>
      <c r="X365" s="63">
        <f t="shared" si="282"/>
        <v>0</v>
      </c>
      <c r="Y365" s="64">
        <f t="shared" si="283"/>
        <v>0</v>
      </c>
    </row>
    <row r="366" spans="1:25" ht="14.25" x14ac:dyDescent="0.15">
      <c r="A366" s="148"/>
      <c r="B366" s="148"/>
      <c r="C366" s="81">
        <v>16.5</v>
      </c>
      <c r="D366" s="152"/>
      <c r="E366" s="77">
        <f t="shared" si="284"/>
        <v>0</v>
      </c>
      <c r="F366" s="152"/>
      <c r="G366" s="77">
        <f t="shared" si="272"/>
        <v>0</v>
      </c>
      <c r="H366" s="152"/>
      <c r="I366" s="124">
        <f t="shared" si="273"/>
        <v>0</v>
      </c>
      <c r="J366" s="152"/>
      <c r="K366" s="129">
        <f t="shared" si="274"/>
        <v>0</v>
      </c>
      <c r="L366" s="63">
        <f t="shared" si="275"/>
        <v>0</v>
      </c>
      <c r="M366" s="64">
        <f t="shared" si="276"/>
        <v>0</v>
      </c>
      <c r="N366" s="152"/>
      <c r="O366" s="77">
        <f t="shared" si="277"/>
        <v>0</v>
      </c>
      <c r="P366" s="152"/>
      <c r="Q366" s="77">
        <f t="shared" si="278"/>
        <v>0</v>
      </c>
      <c r="R366" s="152"/>
      <c r="S366" s="77">
        <f t="shared" si="279"/>
        <v>0</v>
      </c>
      <c r="T366" s="152"/>
      <c r="U366" s="77">
        <f t="shared" si="280"/>
        <v>0</v>
      </c>
      <c r="V366" s="152"/>
      <c r="W366" s="77">
        <f t="shared" si="281"/>
        <v>0</v>
      </c>
      <c r="X366" s="63">
        <f t="shared" si="282"/>
        <v>0</v>
      </c>
      <c r="Y366" s="64">
        <f t="shared" si="283"/>
        <v>0</v>
      </c>
    </row>
    <row r="367" spans="1:25" ht="14.25" x14ac:dyDescent="0.15">
      <c r="A367" s="148"/>
      <c r="B367" s="148"/>
      <c r="C367" s="81">
        <v>17</v>
      </c>
      <c r="D367" s="152"/>
      <c r="E367" s="77">
        <f t="shared" si="284"/>
        <v>0</v>
      </c>
      <c r="F367" s="152"/>
      <c r="G367" s="77">
        <f t="shared" si="272"/>
        <v>0</v>
      </c>
      <c r="H367" s="152"/>
      <c r="I367" s="124">
        <f t="shared" si="273"/>
        <v>0</v>
      </c>
      <c r="J367" s="152"/>
      <c r="K367" s="129">
        <f t="shared" si="274"/>
        <v>0</v>
      </c>
      <c r="L367" s="63">
        <f t="shared" si="275"/>
        <v>0</v>
      </c>
      <c r="M367" s="64">
        <f t="shared" si="276"/>
        <v>0</v>
      </c>
      <c r="N367" s="152"/>
      <c r="O367" s="77">
        <f t="shared" si="277"/>
        <v>0</v>
      </c>
      <c r="P367" s="152"/>
      <c r="Q367" s="77">
        <f t="shared" si="278"/>
        <v>0</v>
      </c>
      <c r="R367" s="152"/>
      <c r="S367" s="77">
        <f t="shared" si="279"/>
        <v>0</v>
      </c>
      <c r="T367" s="152"/>
      <c r="U367" s="77">
        <f t="shared" si="280"/>
        <v>0</v>
      </c>
      <c r="V367" s="152"/>
      <c r="W367" s="77">
        <f t="shared" si="281"/>
        <v>0</v>
      </c>
      <c r="X367" s="63">
        <f t="shared" si="282"/>
        <v>0</v>
      </c>
      <c r="Y367" s="64">
        <f t="shared" si="283"/>
        <v>0</v>
      </c>
    </row>
    <row r="368" spans="1:25" ht="14.25" x14ac:dyDescent="0.15">
      <c r="A368" s="148"/>
      <c r="B368" s="148"/>
      <c r="C368" s="81">
        <v>17.5</v>
      </c>
      <c r="D368" s="152"/>
      <c r="E368" s="77">
        <f t="shared" si="284"/>
        <v>0</v>
      </c>
      <c r="F368" s="152"/>
      <c r="G368" s="77">
        <f t="shared" si="272"/>
        <v>0</v>
      </c>
      <c r="H368" s="152"/>
      <c r="I368" s="124">
        <f t="shared" si="273"/>
        <v>0</v>
      </c>
      <c r="J368" s="152"/>
      <c r="K368" s="129">
        <f t="shared" si="274"/>
        <v>0</v>
      </c>
      <c r="L368" s="63">
        <f t="shared" si="275"/>
        <v>0</v>
      </c>
      <c r="M368" s="64">
        <f t="shared" si="276"/>
        <v>0</v>
      </c>
      <c r="N368" s="152"/>
      <c r="O368" s="77">
        <f t="shared" si="277"/>
        <v>0</v>
      </c>
      <c r="P368" s="152"/>
      <c r="Q368" s="77">
        <f t="shared" si="278"/>
        <v>0</v>
      </c>
      <c r="R368" s="152"/>
      <c r="S368" s="77">
        <f t="shared" si="279"/>
        <v>0</v>
      </c>
      <c r="T368" s="152"/>
      <c r="U368" s="77">
        <f t="shared" si="280"/>
        <v>0</v>
      </c>
      <c r="V368" s="152"/>
      <c r="W368" s="77">
        <f t="shared" si="281"/>
        <v>0</v>
      </c>
      <c r="X368" s="63">
        <f t="shared" si="282"/>
        <v>0</v>
      </c>
      <c r="Y368" s="64">
        <f t="shared" si="283"/>
        <v>0</v>
      </c>
    </row>
    <row r="369" spans="1:25" ht="14.25" x14ac:dyDescent="0.15">
      <c r="A369" s="148"/>
      <c r="B369" s="148"/>
      <c r="C369" s="81">
        <v>18</v>
      </c>
      <c r="D369" s="152"/>
      <c r="E369" s="77">
        <f t="shared" si="284"/>
        <v>0</v>
      </c>
      <c r="F369" s="152"/>
      <c r="G369" s="77">
        <f t="shared" si="272"/>
        <v>0</v>
      </c>
      <c r="H369" s="152"/>
      <c r="I369" s="124">
        <f t="shared" si="273"/>
        <v>0</v>
      </c>
      <c r="J369" s="152"/>
      <c r="K369" s="129">
        <f t="shared" si="274"/>
        <v>0</v>
      </c>
      <c r="L369" s="63">
        <f t="shared" si="275"/>
        <v>0</v>
      </c>
      <c r="M369" s="64">
        <f t="shared" si="276"/>
        <v>0</v>
      </c>
      <c r="N369" s="152"/>
      <c r="O369" s="77">
        <f t="shared" si="277"/>
        <v>0</v>
      </c>
      <c r="P369" s="152"/>
      <c r="Q369" s="77">
        <f t="shared" si="278"/>
        <v>0</v>
      </c>
      <c r="R369" s="152"/>
      <c r="S369" s="77">
        <f t="shared" si="279"/>
        <v>0</v>
      </c>
      <c r="T369" s="152"/>
      <c r="U369" s="77">
        <f t="shared" si="280"/>
        <v>0</v>
      </c>
      <c r="V369" s="152"/>
      <c r="W369" s="77">
        <f t="shared" si="281"/>
        <v>0</v>
      </c>
      <c r="X369" s="63">
        <f t="shared" si="282"/>
        <v>0</v>
      </c>
      <c r="Y369" s="64">
        <f t="shared" si="283"/>
        <v>0</v>
      </c>
    </row>
    <row r="370" spans="1:25" ht="14.25" x14ac:dyDescent="0.15">
      <c r="A370" s="148"/>
      <c r="B370" s="148"/>
      <c r="C370" s="81"/>
      <c r="D370" s="152"/>
      <c r="E370" s="77">
        <f t="shared" si="284"/>
        <v>0</v>
      </c>
      <c r="F370" s="152"/>
      <c r="G370" s="77">
        <f t="shared" si="272"/>
        <v>0</v>
      </c>
      <c r="H370" s="152"/>
      <c r="I370" s="124">
        <f t="shared" si="273"/>
        <v>0</v>
      </c>
      <c r="J370" s="152"/>
      <c r="K370" s="129">
        <f t="shared" si="274"/>
        <v>0</v>
      </c>
      <c r="L370" s="63">
        <f t="shared" si="275"/>
        <v>0</v>
      </c>
      <c r="M370" s="64">
        <f t="shared" si="276"/>
        <v>0</v>
      </c>
      <c r="N370" s="152"/>
      <c r="O370" s="77">
        <f t="shared" si="277"/>
        <v>0</v>
      </c>
      <c r="P370" s="152"/>
      <c r="Q370" s="77">
        <f t="shared" si="278"/>
        <v>0</v>
      </c>
      <c r="R370" s="152"/>
      <c r="S370" s="77">
        <f t="shared" si="279"/>
        <v>0</v>
      </c>
      <c r="T370" s="152"/>
      <c r="U370" s="77">
        <f t="shared" si="280"/>
        <v>0</v>
      </c>
      <c r="V370" s="152"/>
      <c r="W370" s="77">
        <f t="shared" si="281"/>
        <v>0</v>
      </c>
      <c r="X370" s="63">
        <f t="shared" si="282"/>
        <v>0</v>
      </c>
      <c r="Y370" s="64">
        <f t="shared" si="283"/>
        <v>0</v>
      </c>
    </row>
    <row r="371" spans="1:25" ht="15" thickBot="1" x14ac:dyDescent="0.2">
      <c r="A371" s="150"/>
      <c r="B371" s="150"/>
      <c r="C371" s="82"/>
      <c r="D371" s="153"/>
      <c r="E371" s="78">
        <f t="shared" si="284"/>
        <v>0</v>
      </c>
      <c r="F371" s="153"/>
      <c r="G371" s="78">
        <f t="shared" si="272"/>
        <v>0</v>
      </c>
      <c r="H371" s="153"/>
      <c r="I371" s="125">
        <f t="shared" si="273"/>
        <v>0</v>
      </c>
      <c r="J371" s="153"/>
      <c r="K371" s="130">
        <f t="shared" si="274"/>
        <v>0</v>
      </c>
      <c r="L371" s="65">
        <f t="shared" si="275"/>
        <v>0</v>
      </c>
      <c r="M371" s="66">
        <f t="shared" si="276"/>
        <v>0</v>
      </c>
      <c r="N371" s="153"/>
      <c r="O371" s="78">
        <f t="shared" si="277"/>
        <v>0</v>
      </c>
      <c r="P371" s="153"/>
      <c r="Q371" s="78">
        <f t="shared" si="278"/>
        <v>0</v>
      </c>
      <c r="R371" s="153"/>
      <c r="S371" s="78">
        <f t="shared" si="279"/>
        <v>0</v>
      </c>
      <c r="T371" s="153"/>
      <c r="U371" s="78">
        <f t="shared" si="280"/>
        <v>0</v>
      </c>
      <c r="V371" s="153"/>
      <c r="W371" s="78">
        <f t="shared" si="281"/>
        <v>0</v>
      </c>
      <c r="X371" s="65">
        <f t="shared" si="282"/>
        <v>0</v>
      </c>
      <c r="Y371" s="66">
        <f t="shared" si="283"/>
        <v>0</v>
      </c>
    </row>
    <row r="372" spans="1:25" ht="15" thickBot="1" x14ac:dyDescent="0.2">
      <c r="A372" s="150"/>
      <c r="B372" s="150"/>
      <c r="C372" s="83"/>
      <c r="D372" s="57"/>
      <c r="E372" s="80">
        <f>SUM(E339:E371)</f>
        <v>0</v>
      </c>
      <c r="F372" s="57"/>
      <c r="G372" s="80">
        <f>SUM(G339:G371)</f>
        <v>0</v>
      </c>
      <c r="H372" s="57"/>
      <c r="I372" s="121">
        <f>SUM(I339:I371)</f>
        <v>0</v>
      </c>
      <c r="J372" s="57"/>
      <c r="K372" s="80">
        <f>SUM(K339:K371)</f>
        <v>0</v>
      </c>
      <c r="L372" s="69" t="s">
        <v>10</v>
      </c>
      <c r="M372" s="70">
        <f>SUM(M339:M371)</f>
        <v>0</v>
      </c>
      <c r="N372" s="57"/>
      <c r="O372" s="80">
        <f>SUM(O339:O371)</f>
        <v>0</v>
      </c>
      <c r="P372" s="57"/>
      <c r="Q372" s="80">
        <f>SUM(Q339:Q371)</f>
        <v>0</v>
      </c>
      <c r="R372" s="57"/>
      <c r="S372" s="80">
        <f>SUM(S339:S371)</f>
        <v>0</v>
      </c>
      <c r="T372" s="57"/>
      <c r="U372" s="80">
        <f>SUM(U339:U371)</f>
        <v>0</v>
      </c>
      <c r="V372" s="57"/>
      <c r="W372" s="80">
        <f>SUM(W339:W371)</f>
        <v>0</v>
      </c>
      <c r="X372" s="69" t="s">
        <v>10</v>
      </c>
      <c r="Y372" s="70">
        <f>SUM(Y339:Y371)</f>
        <v>0</v>
      </c>
    </row>
    <row r="373" spans="1:25" ht="14.25" customHeight="1" x14ac:dyDescent="0.15">
      <c r="A373" s="182">
        <v>83</v>
      </c>
      <c r="B373" s="182" t="s">
        <v>45</v>
      </c>
      <c r="C373" s="86">
        <v>1</v>
      </c>
      <c r="D373" s="189"/>
      <c r="E373" s="79">
        <f t="shared" si="284"/>
        <v>0</v>
      </c>
      <c r="F373" s="189"/>
      <c r="G373" s="79">
        <f t="shared" ref="G373:G383" si="285">$C373*F373</f>
        <v>0</v>
      </c>
      <c r="H373" s="189"/>
      <c r="I373" s="126">
        <f t="shared" ref="I373:I383" si="286">$C373*H373</f>
        <v>0</v>
      </c>
      <c r="J373" s="189"/>
      <c r="K373" s="131">
        <f t="shared" ref="K373:K383" si="287">$C373*J373</f>
        <v>0</v>
      </c>
      <c r="L373" s="71">
        <f t="shared" ref="L373:L383" si="288">D373+F373+H373+J373</f>
        <v>0</v>
      </c>
      <c r="M373" s="72">
        <f t="shared" ref="M373:M383" si="289">$C373*L373</f>
        <v>0</v>
      </c>
      <c r="N373" s="189"/>
      <c r="O373" s="79">
        <f t="shared" ref="O373:O383" si="290">$C373*N373</f>
        <v>0</v>
      </c>
      <c r="P373" s="189"/>
      <c r="Q373" s="79">
        <f t="shared" ref="Q373:Q383" si="291">$C373*P373</f>
        <v>0</v>
      </c>
      <c r="R373" s="189"/>
      <c r="S373" s="79">
        <f t="shared" ref="S373:S383" si="292">$C373*R373</f>
        <v>0</v>
      </c>
      <c r="T373" s="189"/>
      <c r="U373" s="79">
        <f t="shared" ref="U373:U383" si="293">$C373*T373</f>
        <v>0</v>
      </c>
      <c r="V373" s="189"/>
      <c r="W373" s="79">
        <f t="shared" ref="W373:W383" si="294">$C373*V373</f>
        <v>0</v>
      </c>
      <c r="X373" s="71">
        <f t="shared" ref="X373:X383" si="295">D373+F373+H373+J373+N373+P373+R373+T373+V373</f>
        <v>0</v>
      </c>
      <c r="Y373" s="72">
        <f t="shared" ref="Y373:Y383" si="296">$C373*X373</f>
        <v>0</v>
      </c>
    </row>
    <row r="374" spans="1:25" ht="14.25" customHeight="1" x14ac:dyDescent="0.15">
      <c r="A374" s="180"/>
      <c r="B374" s="180"/>
      <c r="C374" s="81">
        <v>1.5</v>
      </c>
      <c r="D374" s="190"/>
      <c r="E374" s="77">
        <f t="shared" si="284"/>
        <v>0</v>
      </c>
      <c r="F374" s="190"/>
      <c r="G374" s="77">
        <f t="shared" si="285"/>
        <v>0</v>
      </c>
      <c r="H374" s="190"/>
      <c r="I374" s="124">
        <f t="shared" si="286"/>
        <v>0</v>
      </c>
      <c r="J374" s="190"/>
      <c r="K374" s="129">
        <f t="shared" si="287"/>
        <v>0</v>
      </c>
      <c r="L374" s="63">
        <f t="shared" si="288"/>
        <v>0</v>
      </c>
      <c r="M374" s="64">
        <f t="shared" si="289"/>
        <v>0</v>
      </c>
      <c r="N374" s="190"/>
      <c r="O374" s="77">
        <f t="shared" si="290"/>
        <v>0</v>
      </c>
      <c r="P374" s="190"/>
      <c r="Q374" s="77">
        <f t="shared" si="291"/>
        <v>0</v>
      </c>
      <c r="R374" s="190"/>
      <c r="S374" s="77">
        <f t="shared" si="292"/>
        <v>0</v>
      </c>
      <c r="T374" s="190"/>
      <c r="U374" s="77">
        <f t="shared" si="293"/>
        <v>0</v>
      </c>
      <c r="V374" s="190"/>
      <c r="W374" s="77">
        <f t="shared" si="294"/>
        <v>0</v>
      </c>
      <c r="X374" s="63">
        <f t="shared" si="295"/>
        <v>0</v>
      </c>
      <c r="Y374" s="64">
        <f t="shared" si="296"/>
        <v>0</v>
      </c>
    </row>
    <row r="375" spans="1:25" ht="14.25" customHeight="1" x14ac:dyDescent="0.15">
      <c r="A375" s="180"/>
      <c r="B375" s="180"/>
      <c r="C375" s="81">
        <v>2</v>
      </c>
      <c r="D375" s="190"/>
      <c r="E375" s="77">
        <f t="shared" si="284"/>
        <v>0</v>
      </c>
      <c r="F375" s="190"/>
      <c r="G375" s="77">
        <f t="shared" si="285"/>
        <v>0</v>
      </c>
      <c r="H375" s="190"/>
      <c r="I375" s="124">
        <f t="shared" si="286"/>
        <v>0</v>
      </c>
      <c r="J375" s="190"/>
      <c r="K375" s="129">
        <f t="shared" si="287"/>
        <v>0</v>
      </c>
      <c r="L375" s="63">
        <f t="shared" si="288"/>
        <v>0</v>
      </c>
      <c r="M375" s="64">
        <f t="shared" si="289"/>
        <v>0</v>
      </c>
      <c r="N375" s="190"/>
      <c r="O375" s="77">
        <f t="shared" si="290"/>
        <v>0</v>
      </c>
      <c r="P375" s="190"/>
      <c r="Q375" s="77">
        <f t="shared" si="291"/>
        <v>0</v>
      </c>
      <c r="R375" s="190"/>
      <c r="S375" s="77">
        <f t="shared" si="292"/>
        <v>0</v>
      </c>
      <c r="T375" s="190"/>
      <c r="U375" s="77">
        <f t="shared" si="293"/>
        <v>0</v>
      </c>
      <c r="V375" s="190"/>
      <c r="W375" s="77">
        <f t="shared" si="294"/>
        <v>0</v>
      </c>
      <c r="X375" s="63">
        <f t="shared" si="295"/>
        <v>0</v>
      </c>
      <c r="Y375" s="64">
        <f t="shared" si="296"/>
        <v>0</v>
      </c>
    </row>
    <row r="376" spans="1:25" ht="14.25" customHeight="1" x14ac:dyDescent="0.15">
      <c r="A376" s="180"/>
      <c r="B376" s="180"/>
      <c r="C376" s="81">
        <v>2.5</v>
      </c>
      <c r="D376" s="190"/>
      <c r="E376" s="77">
        <f t="shared" si="284"/>
        <v>0</v>
      </c>
      <c r="F376" s="190"/>
      <c r="G376" s="77">
        <f t="shared" si="285"/>
        <v>0</v>
      </c>
      <c r="H376" s="190"/>
      <c r="I376" s="124">
        <f t="shared" si="286"/>
        <v>0</v>
      </c>
      <c r="J376" s="190"/>
      <c r="K376" s="129">
        <f t="shared" si="287"/>
        <v>0</v>
      </c>
      <c r="L376" s="63">
        <f t="shared" si="288"/>
        <v>0</v>
      </c>
      <c r="M376" s="64">
        <f t="shared" si="289"/>
        <v>0</v>
      </c>
      <c r="N376" s="190"/>
      <c r="O376" s="77">
        <f t="shared" si="290"/>
        <v>0</v>
      </c>
      <c r="P376" s="190"/>
      <c r="Q376" s="77">
        <f t="shared" si="291"/>
        <v>0</v>
      </c>
      <c r="R376" s="190"/>
      <c r="S376" s="77">
        <f t="shared" si="292"/>
        <v>0</v>
      </c>
      <c r="T376" s="190"/>
      <c r="U376" s="77">
        <f t="shared" si="293"/>
        <v>0</v>
      </c>
      <c r="V376" s="190"/>
      <c r="W376" s="77">
        <f t="shared" si="294"/>
        <v>0</v>
      </c>
      <c r="X376" s="63">
        <f t="shared" si="295"/>
        <v>0</v>
      </c>
      <c r="Y376" s="64">
        <f t="shared" si="296"/>
        <v>0</v>
      </c>
    </row>
    <row r="377" spans="1:25" ht="14.25" customHeight="1" x14ac:dyDescent="0.15">
      <c r="A377" s="180"/>
      <c r="B377" s="180"/>
      <c r="C377" s="81">
        <v>3</v>
      </c>
      <c r="D377" s="190"/>
      <c r="E377" s="77">
        <f t="shared" si="284"/>
        <v>0</v>
      </c>
      <c r="F377" s="190"/>
      <c r="G377" s="77">
        <f t="shared" si="285"/>
        <v>0</v>
      </c>
      <c r="H377" s="190"/>
      <c r="I377" s="124">
        <f t="shared" si="286"/>
        <v>0</v>
      </c>
      <c r="J377" s="190"/>
      <c r="K377" s="129">
        <f t="shared" si="287"/>
        <v>0</v>
      </c>
      <c r="L377" s="63">
        <f t="shared" si="288"/>
        <v>0</v>
      </c>
      <c r="M377" s="64">
        <f t="shared" si="289"/>
        <v>0</v>
      </c>
      <c r="N377" s="190"/>
      <c r="O377" s="77">
        <f t="shared" si="290"/>
        <v>0</v>
      </c>
      <c r="P377" s="190"/>
      <c r="Q377" s="77">
        <f t="shared" si="291"/>
        <v>0</v>
      </c>
      <c r="R377" s="190"/>
      <c r="S377" s="77">
        <f t="shared" si="292"/>
        <v>0</v>
      </c>
      <c r="T377" s="190"/>
      <c r="U377" s="77">
        <f t="shared" si="293"/>
        <v>0</v>
      </c>
      <c r="V377" s="190"/>
      <c r="W377" s="77">
        <f t="shared" si="294"/>
        <v>0</v>
      </c>
      <c r="X377" s="63">
        <f t="shared" si="295"/>
        <v>0</v>
      </c>
      <c r="Y377" s="64">
        <f t="shared" si="296"/>
        <v>0</v>
      </c>
    </row>
    <row r="378" spans="1:25" ht="14.25" customHeight="1" x14ac:dyDescent="0.15">
      <c r="A378" s="180"/>
      <c r="B378" s="180"/>
      <c r="C378" s="81">
        <v>4</v>
      </c>
      <c r="D378" s="190"/>
      <c r="E378" s="77">
        <f t="shared" si="284"/>
        <v>0</v>
      </c>
      <c r="F378" s="190"/>
      <c r="G378" s="77">
        <f t="shared" si="285"/>
        <v>0</v>
      </c>
      <c r="H378" s="190"/>
      <c r="I378" s="124">
        <f t="shared" si="286"/>
        <v>0</v>
      </c>
      <c r="J378" s="190"/>
      <c r="K378" s="129">
        <f t="shared" si="287"/>
        <v>0</v>
      </c>
      <c r="L378" s="63">
        <f t="shared" si="288"/>
        <v>0</v>
      </c>
      <c r="M378" s="64">
        <f t="shared" si="289"/>
        <v>0</v>
      </c>
      <c r="N378" s="190"/>
      <c r="O378" s="77">
        <f t="shared" si="290"/>
        <v>0</v>
      </c>
      <c r="P378" s="190"/>
      <c r="Q378" s="77">
        <f t="shared" si="291"/>
        <v>0</v>
      </c>
      <c r="R378" s="190"/>
      <c r="S378" s="77">
        <f t="shared" si="292"/>
        <v>0</v>
      </c>
      <c r="T378" s="190"/>
      <c r="U378" s="77">
        <f t="shared" si="293"/>
        <v>0</v>
      </c>
      <c r="V378" s="190"/>
      <c r="W378" s="77">
        <f t="shared" si="294"/>
        <v>0</v>
      </c>
      <c r="X378" s="63">
        <f t="shared" si="295"/>
        <v>0</v>
      </c>
      <c r="Y378" s="64">
        <f t="shared" si="296"/>
        <v>0</v>
      </c>
    </row>
    <row r="379" spans="1:25" ht="14.25" customHeight="1" x14ac:dyDescent="0.15">
      <c r="A379" s="180"/>
      <c r="B379" s="180"/>
      <c r="C379" s="81">
        <v>4.5</v>
      </c>
      <c r="D379" s="190"/>
      <c r="E379" s="77">
        <f t="shared" si="284"/>
        <v>0</v>
      </c>
      <c r="F379" s="190"/>
      <c r="G379" s="77">
        <f t="shared" si="285"/>
        <v>0</v>
      </c>
      <c r="H379" s="190"/>
      <c r="I379" s="124">
        <f t="shared" si="286"/>
        <v>0</v>
      </c>
      <c r="J379" s="190"/>
      <c r="K379" s="129">
        <f t="shared" si="287"/>
        <v>0</v>
      </c>
      <c r="L379" s="63">
        <f t="shared" si="288"/>
        <v>0</v>
      </c>
      <c r="M379" s="64">
        <f t="shared" si="289"/>
        <v>0</v>
      </c>
      <c r="N379" s="190"/>
      <c r="O379" s="77">
        <f t="shared" si="290"/>
        <v>0</v>
      </c>
      <c r="P379" s="190"/>
      <c r="Q379" s="77">
        <f t="shared" si="291"/>
        <v>0</v>
      </c>
      <c r="R379" s="190"/>
      <c r="S379" s="77">
        <f t="shared" si="292"/>
        <v>0</v>
      </c>
      <c r="T379" s="190"/>
      <c r="U379" s="77">
        <f t="shared" si="293"/>
        <v>0</v>
      </c>
      <c r="V379" s="190"/>
      <c r="W379" s="77">
        <f t="shared" si="294"/>
        <v>0</v>
      </c>
      <c r="X379" s="63">
        <f t="shared" si="295"/>
        <v>0</v>
      </c>
      <c r="Y379" s="64">
        <f t="shared" si="296"/>
        <v>0</v>
      </c>
    </row>
    <row r="380" spans="1:25" ht="14.25" customHeight="1" x14ac:dyDescent="0.15">
      <c r="A380" s="180"/>
      <c r="B380" s="180"/>
      <c r="C380" s="81">
        <v>5</v>
      </c>
      <c r="D380" s="190"/>
      <c r="E380" s="77">
        <f t="shared" si="284"/>
        <v>0</v>
      </c>
      <c r="F380" s="190"/>
      <c r="G380" s="77">
        <f t="shared" si="285"/>
        <v>0</v>
      </c>
      <c r="H380" s="190"/>
      <c r="I380" s="124">
        <f t="shared" si="286"/>
        <v>0</v>
      </c>
      <c r="J380" s="190"/>
      <c r="K380" s="129">
        <f t="shared" si="287"/>
        <v>0</v>
      </c>
      <c r="L380" s="63">
        <f t="shared" si="288"/>
        <v>0</v>
      </c>
      <c r="M380" s="64">
        <f t="shared" si="289"/>
        <v>0</v>
      </c>
      <c r="N380" s="190"/>
      <c r="O380" s="77">
        <f t="shared" si="290"/>
        <v>0</v>
      </c>
      <c r="P380" s="190"/>
      <c r="Q380" s="77">
        <f t="shared" si="291"/>
        <v>0</v>
      </c>
      <c r="R380" s="190"/>
      <c r="S380" s="77">
        <f t="shared" si="292"/>
        <v>0</v>
      </c>
      <c r="T380" s="190"/>
      <c r="U380" s="77">
        <f t="shared" si="293"/>
        <v>0</v>
      </c>
      <c r="V380" s="190"/>
      <c r="W380" s="77">
        <f t="shared" si="294"/>
        <v>0</v>
      </c>
      <c r="X380" s="63">
        <f t="shared" si="295"/>
        <v>0</v>
      </c>
      <c r="Y380" s="64">
        <f t="shared" si="296"/>
        <v>0</v>
      </c>
    </row>
    <row r="381" spans="1:25" ht="14.25" customHeight="1" x14ac:dyDescent="0.15">
      <c r="A381" s="180"/>
      <c r="B381" s="180"/>
      <c r="C381" s="81"/>
      <c r="D381" s="190"/>
      <c r="E381" s="77">
        <f t="shared" si="284"/>
        <v>0</v>
      </c>
      <c r="F381" s="190"/>
      <c r="G381" s="77">
        <f t="shared" si="285"/>
        <v>0</v>
      </c>
      <c r="H381" s="190"/>
      <c r="I381" s="124">
        <f t="shared" si="286"/>
        <v>0</v>
      </c>
      <c r="J381" s="190"/>
      <c r="K381" s="129">
        <f t="shared" si="287"/>
        <v>0</v>
      </c>
      <c r="L381" s="63">
        <f t="shared" si="288"/>
        <v>0</v>
      </c>
      <c r="M381" s="64">
        <f t="shared" si="289"/>
        <v>0</v>
      </c>
      <c r="N381" s="190"/>
      <c r="O381" s="77">
        <f t="shared" si="290"/>
        <v>0</v>
      </c>
      <c r="P381" s="190"/>
      <c r="Q381" s="77">
        <f t="shared" si="291"/>
        <v>0</v>
      </c>
      <c r="R381" s="190"/>
      <c r="S381" s="77">
        <f t="shared" si="292"/>
        <v>0</v>
      </c>
      <c r="T381" s="190"/>
      <c r="U381" s="77">
        <f t="shared" si="293"/>
        <v>0</v>
      </c>
      <c r="V381" s="190"/>
      <c r="W381" s="77">
        <f t="shared" si="294"/>
        <v>0</v>
      </c>
      <c r="X381" s="63">
        <f t="shared" si="295"/>
        <v>0</v>
      </c>
      <c r="Y381" s="64">
        <f t="shared" si="296"/>
        <v>0</v>
      </c>
    </row>
    <row r="382" spans="1:25" ht="14.25" customHeight="1" x14ac:dyDescent="0.15">
      <c r="A382" s="180"/>
      <c r="B382" s="180"/>
      <c r="C382" s="81"/>
      <c r="D382" s="190"/>
      <c r="E382" s="77">
        <f t="shared" si="284"/>
        <v>0</v>
      </c>
      <c r="F382" s="190"/>
      <c r="G382" s="77">
        <f t="shared" si="285"/>
        <v>0</v>
      </c>
      <c r="H382" s="190"/>
      <c r="I382" s="124">
        <f t="shared" si="286"/>
        <v>0</v>
      </c>
      <c r="J382" s="190"/>
      <c r="K382" s="129">
        <f t="shared" si="287"/>
        <v>0</v>
      </c>
      <c r="L382" s="63">
        <f t="shared" si="288"/>
        <v>0</v>
      </c>
      <c r="M382" s="64">
        <f t="shared" si="289"/>
        <v>0</v>
      </c>
      <c r="N382" s="190"/>
      <c r="O382" s="77">
        <f t="shared" si="290"/>
        <v>0</v>
      </c>
      <c r="P382" s="190"/>
      <c r="Q382" s="77">
        <f t="shared" si="291"/>
        <v>0</v>
      </c>
      <c r="R382" s="190"/>
      <c r="S382" s="77">
        <f t="shared" si="292"/>
        <v>0</v>
      </c>
      <c r="T382" s="190"/>
      <c r="U382" s="77">
        <f t="shared" si="293"/>
        <v>0</v>
      </c>
      <c r="V382" s="190"/>
      <c r="W382" s="77">
        <f t="shared" si="294"/>
        <v>0</v>
      </c>
      <c r="X382" s="63">
        <f t="shared" si="295"/>
        <v>0</v>
      </c>
      <c r="Y382" s="64">
        <f t="shared" si="296"/>
        <v>0</v>
      </c>
    </row>
    <row r="383" spans="1:25" ht="14.25" customHeight="1" thickBot="1" x14ac:dyDescent="0.2">
      <c r="A383" s="181"/>
      <c r="B383" s="181"/>
      <c r="C383" s="82"/>
      <c r="D383" s="191"/>
      <c r="E383" s="78">
        <f t="shared" si="284"/>
        <v>0</v>
      </c>
      <c r="F383" s="191"/>
      <c r="G383" s="78">
        <f t="shared" si="285"/>
        <v>0</v>
      </c>
      <c r="H383" s="191"/>
      <c r="I383" s="125">
        <f t="shared" si="286"/>
        <v>0</v>
      </c>
      <c r="J383" s="191"/>
      <c r="K383" s="130">
        <f t="shared" si="287"/>
        <v>0</v>
      </c>
      <c r="L383" s="65">
        <f t="shared" si="288"/>
        <v>0</v>
      </c>
      <c r="M383" s="66">
        <f t="shared" si="289"/>
        <v>0</v>
      </c>
      <c r="N383" s="191"/>
      <c r="O383" s="78">
        <f t="shared" si="290"/>
        <v>0</v>
      </c>
      <c r="P383" s="191"/>
      <c r="Q383" s="78">
        <f t="shared" si="291"/>
        <v>0</v>
      </c>
      <c r="R383" s="191"/>
      <c r="S383" s="78">
        <f t="shared" si="292"/>
        <v>0</v>
      </c>
      <c r="T383" s="191"/>
      <c r="U383" s="78">
        <f t="shared" si="293"/>
        <v>0</v>
      </c>
      <c r="V383" s="191"/>
      <c r="W383" s="78">
        <f t="shared" si="294"/>
        <v>0</v>
      </c>
      <c r="X383" s="65">
        <f t="shared" si="295"/>
        <v>0</v>
      </c>
      <c r="Y383" s="66">
        <f t="shared" si="296"/>
        <v>0</v>
      </c>
    </row>
    <row r="384" spans="1:25" ht="15" thickBot="1" x14ac:dyDescent="0.2">
      <c r="A384" s="181"/>
      <c r="B384" s="181"/>
      <c r="C384" s="83"/>
      <c r="D384" s="57"/>
      <c r="E384" s="80">
        <f>SUM(E373:E383)</f>
        <v>0</v>
      </c>
      <c r="F384" s="57"/>
      <c r="G384" s="80">
        <f>SUM(G373:G383)</f>
        <v>0</v>
      </c>
      <c r="H384" s="57"/>
      <c r="I384" s="121">
        <f>SUM(I373:I383)</f>
        <v>0</v>
      </c>
      <c r="J384" s="57"/>
      <c r="K384" s="80">
        <f>SUM(K373:K383)</f>
        <v>0</v>
      </c>
      <c r="L384" s="69" t="s">
        <v>10</v>
      </c>
      <c r="M384" s="70">
        <f>SUM(M373:M383)</f>
        <v>0</v>
      </c>
      <c r="N384" s="57"/>
      <c r="O384" s="80">
        <f>SUM(O373:O383)</f>
        <v>0</v>
      </c>
      <c r="P384" s="57"/>
      <c r="Q384" s="80">
        <f>SUM(Q373:Q383)</f>
        <v>0</v>
      </c>
      <c r="R384" s="57"/>
      <c r="S384" s="80">
        <f>SUM(S373:S383)</f>
        <v>0</v>
      </c>
      <c r="T384" s="57"/>
      <c r="U384" s="80">
        <f>SUM(U373:U383)</f>
        <v>0</v>
      </c>
      <c r="V384" s="57"/>
      <c r="W384" s="80">
        <f>SUM(W373:W383)</f>
        <v>0</v>
      </c>
      <c r="X384" s="69" t="s">
        <v>10</v>
      </c>
      <c r="Y384" s="70">
        <f>SUM(Y373:Y383)</f>
        <v>0</v>
      </c>
    </row>
    <row r="385" spans="1:25" ht="14.25" x14ac:dyDescent="0.15">
      <c r="A385" s="154">
        <v>84</v>
      </c>
      <c r="B385" s="154" t="s">
        <v>46</v>
      </c>
      <c r="C385" s="84">
        <v>1</v>
      </c>
      <c r="D385" s="194"/>
      <c r="E385" s="79">
        <f t="shared" si="284"/>
        <v>0</v>
      </c>
      <c r="F385" s="194"/>
      <c r="G385" s="79">
        <f t="shared" ref="G385:G393" si="297">$C385*F385</f>
        <v>0</v>
      </c>
      <c r="H385" s="194"/>
      <c r="I385" s="126">
        <f t="shared" ref="I385:I393" si="298">$C385*H385</f>
        <v>0</v>
      </c>
      <c r="J385" s="194"/>
      <c r="K385" s="131">
        <f t="shared" ref="K385:K393" si="299">$C385*J385</f>
        <v>0</v>
      </c>
      <c r="L385" s="61">
        <f t="shared" ref="L385:L393" si="300">D385+F385+H385+J385</f>
        <v>0</v>
      </c>
      <c r="M385" s="62">
        <f t="shared" ref="M385:M393" si="301">$C385*L385</f>
        <v>0</v>
      </c>
      <c r="N385" s="194"/>
      <c r="O385" s="79">
        <f t="shared" ref="O385:O393" si="302">$C385*N385</f>
        <v>0</v>
      </c>
      <c r="P385" s="194"/>
      <c r="Q385" s="79">
        <f t="shared" ref="Q385:Q393" si="303">$C385*P385</f>
        <v>0</v>
      </c>
      <c r="R385" s="194"/>
      <c r="S385" s="79">
        <f t="shared" ref="S385:S393" si="304">$C385*R385</f>
        <v>0</v>
      </c>
      <c r="T385" s="194"/>
      <c r="U385" s="79">
        <f t="shared" ref="U385:U393" si="305">$C385*T385</f>
        <v>0</v>
      </c>
      <c r="V385" s="194"/>
      <c r="W385" s="79">
        <f t="shared" ref="W385:W393" si="306">$C385*V385</f>
        <v>0</v>
      </c>
      <c r="X385" s="61">
        <f t="shared" ref="X385:X393" si="307">D385+F385+H385+J385+N385+P385+R385+T385+V385</f>
        <v>0</v>
      </c>
      <c r="Y385" s="62">
        <f t="shared" ref="Y385:Y393" si="308">$C385*X385</f>
        <v>0</v>
      </c>
    </row>
    <row r="386" spans="1:25" ht="14.25" x14ac:dyDescent="0.15">
      <c r="A386" s="148"/>
      <c r="B386" s="148"/>
      <c r="C386" s="81">
        <v>2</v>
      </c>
      <c r="D386" s="152"/>
      <c r="E386" s="77">
        <f t="shared" si="284"/>
        <v>0</v>
      </c>
      <c r="F386" s="152"/>
      <c r="G386" s="77">
        <f t="shared" si="297"/>
        <v>0</v>
      </c>
      <c r="H386" s="152"/>
      <c r="I386" s="124">
        <f t="shared" si="298"/>
        <v>0</v>
      </c>
      <c r="J386" s="152"/>
      <c r="K386" s="129">
        <f t="shared" si="299"/>
        <v>0</v>
      </c>
      <c r="L386" s="63">
        <f t="shared" si="300"/>
        <v>0</v>
      </c>
      <c r="M386" s="64">
        <f t="shared" si="301"/>
        <v>0</v>
      </c>
      <c r="N386" s="152"/>
      <c r="O386" s="77">
        <f t="shared" si="302"/>
        <v>0</v>
      </c>
      <c r="P386" s="152"/>
      <c r="Q386" s="77">
        <f t="shared" si="303"/>
        <v>0</v>
      </c>
      <c r="R386" s="152"/>
      <c r="S386" s="77">
        <f t="shared" si="304"/>
        <v>0</v>
      </c>
      <c r="T386" s="152"/>
      <c r="U386" s="77">
        <f t="shared" si="305"/>
        <v>0</v>
      </c>
      <c r="V386" s="152"/>
      <c r="W386" s="77">
        <f t="shared" si="306"/>
        <v>0</v>
      </c>
      <c r="X386" s="63">
        <f t="shared" si="307"/>
        <v>0</v>
      </c>
      <c r="Y386" s="64">
        <f t="shared" si="308"/>
        <v>0</v>
      </c>
    </row>
    <row r="387" spans="1:25" ht="14.25" x14ac:dyDescent="0.15">
      <c r="A387" s="148"/>
      <c r="B387" s="148"/>
      <c r="C387" s="81">
        <v>3</v>
      </c>
      <c r="D387" s="152"/>
      <c r="E387" s="77">
        <f t="shared" si="284"/>
        <v>0</v>
      </c>
      <c r="F387" s="152"/>
      <c r="G387" s="77">
        <f t="shared" si="297"/>
        <v>0</v>
      </c>
      <c r="H387" s="152"/>
      <c r="I387" s="124">
        <f t="shared" si="298"/>
        <v>0</v>
      </c>
      <c r="J387" s="152"/>
      <c r="K387" s="129">
        <f t="shared" si="299"/>
        <v>0</v>
      </c>
      <c r="L387" s="63">
        <f t="shared" si="300"/>
        <v>0</v>
      </c>
      <c r="M387" s="64">
        <f t="shared" si="301"/>
        <v>0</v>
      </c>
      <c r="N387" s="152"/>
      <c r="O387" s="77">
        <f t="shared" si="302"/>
        <v>0</v>
      </c>
      <c r="P387" s="152"/>
      <c r="Q387" s="77">
        <f t="shared" si="303"/>
        <v>0</v>
      </c>
      <c r="R387" s="152"/>
      <c r="S387" s="77">
        <f t="shared" si="304"/>
        <v>0</v>
      </c>
      <c r="T387" s="152"/>
      <c r="U387" s="77">
        <f t="shared" si="305"/>
        <v>0</v>
      </c>
      <c r="V387" s="152"/>
      <c r="W387" s="77">
        <f t="shared" si="306"/>
        <v>0</v>
      </c>
      <c r="X387" s="63">
        <f t="shared" si="307"/>
        <v>0</v>
      </c>
      <c r="Y387" s="64">
        <f t="shared" si="308"/>
        <v>0</v>
      </c>
    </row>
    <row r="388" spans="1:25" ht="14.25" x14ac:dyDescent="0.15">
      <c r="A388" s="148"/>
      <c r="B388" s="148"/>
      <c r="C388" s="81">
        <v>4</v>
      </c>
      <c r="D388" s="152"/>
      <c r="E388" s="77">
        <f t="shared" si="284"/>
        <v>0</v>
      </c>
      <c r="F388" s="152"/>
      <c r="G388" s="77">
        <f t="shared" si="297"/>
        <v>0</v>
      </c>
      <c r="H388" s="152"/>
      <c r="I388" s="124">
        <f t="shared" si="298"/>
        <v>0</v>
      </c>
      <c r="J388" s="152"/>
      <c r="K388" s="129">
        <f t="shared" si="299"/>
        <v>0</v>
      </c>
      <c r="L388" s="63">
        <f t="shared" si="300"/>
        <v>0</v>
      </c>
      <c r="M388" s="64">
        <f t="shared" si="301"/>
        <v>0</v>
      </c>
      <c r="N388" s="152"/>
      <c r="O388" s="77">
        <f t="shared" si="302"/>
        <v>0</v>
      </c>
      <c r="P388" s="152"/>
      <c r="Q388" s="77">
        <f t="shared" si="303"/>
        <v>0</v>
      </c>
      <c r="R388" s="152"/>
      <c r="S388" s="77">
        <f t="shared" si="304"/>
        <v>0</v>
      </c>
      <c r="T388" s="152"/>
      <c r="U388" s="77">
        <f t="shared" si="305"/>
        <v>0</v>
      </c>
      <c r="V388" s="152"/>
      <c r="W388" s="77">
        <f t="shared" si="306"/>
        <v>0</v>
      </c>
      <c r="X388" s="63">
        <f t="shared" si="307"/>
        <v>0</v>
      </c>
      <c r="Y388" s="64">
        <f t="shared" si="308"/>
        <v>0</v>
      </c>
    </row>
    <row r="389" spans="1:25" ht="14.25" x14ac:dyDescent="0.15">
      <c r="A389" s="148"/>
      <c r="B389" s="148"/>
      <c r="C389" s="81">
        <v>5</v>
      </c>
      <c r="D389" s="152"/>
      <c r="E389" s="77">
        <f t="shared" si="284"/>
        <v>0</v>
      </c>
      <c r="F389" s="152"/>
      <c r="G389" s="77">
        <f t="shared" si="297"/>
        <v>0</v>
      </c>
      <c r="H389" s="152"/>
      <c r="I389" s="124">
        <f t="shared" si="298"/>
        <v>0</v>
      </c>
      <c r="J389" s="152"/>
      <c r="K389" s="129">
        <f t="shared" si="299"/>
        <v>0</v>
      </c>
      <c r="L389" s="63">
        <f t="shared" si="300"/>
        <v>0</v>
      </c>
      <c r="M389" s="64">
        <f t="shared" si="301"/>
        <v>0</v>
      </c>
      <c r="N389" s="152"/>
      <c r="O389" s="77">
        <f t="shared" si="302"/>
        <v>0</v>
      </c>
      <c r="P389" s="152"/>
      <c r="Q389" s="77">
        <f t="shared" si="303"/>
        <v>0</v>
      </c>
      <c r="R389" s="152"/>
      <c r="S389" s="77">
        <f t="shared" si="304"/>
        <v>0</v>
      </c>
      <c r="T389" s="152"/>
      <c r="U389" s="77">
        <f t="shared" si="305"/>
        <v>0</v>
      </c>
      <c r="V389" s="152"/>
      <c r="W389" s="77">
        <f t="shared" si="306"/>
        <v>0</v>
      </c>
      <c r="X389" s="63">
        <f t="shared" si="307"/>
        <v>0</v>
      </c>
      <c r="Y389" s="64">
        <f t="shared" si="308"/>
        <v>0</v>
      </c>
    </row>
    <row r="390" spans="1:25" ht="14.25" x14ac:dyDescent="0.15">
      <c r="A390" s="148"/>
      <c r="B390" s="148"/>
      <c r="C390" s="81">
        <v>6</v>
      </c>
      <c r="D390" s="152"/>
      <c r="E390" s="77">
        <f t="shared" si="284"/>
        <v>0</v>
      </c>
      <c r="F390" s="152"/>
      <c r="G390" s="77">
        <f t="shared" si="297"/>
        <v>0</v>
      </c>
      <c r="H390" s="152"/>
      <c r="I390" s="124">
        <f t="shared" si="298"/>
        <v>0</v>
      </c>
      <c r="J390" s="152"/>
      <c r="K390" s="129">
        <f t="shared" si="299"/>
        <v>0</v>
      </c>
      <c r="L390" s="63">
        <f t="shared" si="300"/>
        <v>0</v>
      </c>
      <c r="M390" s="64">
        <f t="shared" si="301"/>
        <v>0</v>
      </c>
      <c r="N390" s="152"/>
      <c r="O390" s="77">
        <f t="shared" si="302"/>
        <v>0</v>
      </c>
      <c r="P390" s="152"/>
      <c r="Q390" s="77">
        <f t="shared" si="303"/>
        <v>0</v>
      </c>
      <c r="R390" s="152"/>
      <c r="S390" s="77">
        <f t="shared" si="304"/>
        <v>0</v>
      </c>
      <c r="T390" s="152"/>
      <c r="U390" s="77">
        <f t="shared" si="305"/>
        <v>0</v>
      </c>
      <c r="V390" s="152"/>
      <c r="W390" s="77">
        <f t="shared" si="306"/>
        <v>0</v>
      </c>
      <c r="X390" s="63">
        <f t="shared" si="307"/>
        <v>0</v>
      </c>
      <c r="Y390" s="64">
        <f t="shared" si="308"/>
        <v>0</v>
      </c>
    </row>
    <row r="391" spans="1:25" ht="14.25" x14ac:dyDescent="0.15">
      <c r="A391" s="148"/>
      <c r="B391" s="148"/>
      <c r="C391" s="81">
        <v>7</v>
      </c>
      <c r="D391" s="152"/>
      <c r="E391" s="77">
        <f t="shared" si="284"/>
        <v>0</v>
      </c>
      <c r="F391" s="152"/>
      <c r="G391" s="77">
        <f t="shared" si="297"/>
        <v>0</v>
      </c>
      <c r="H391" s="152"/>
      <c r="I391" s="124">
        <f t="shared" si="298"/>
        <v>0</v>
      </c>
      <c r="J391" s="152"/>
      <c r="K391" s="129">
        <f t="shared" si="299"/>
        <v>0</v>
      </c>
      <c r="L391" s="63">
        <f t="shared" si="300"/>
        <v>0</v>
      </c>
      <c r="M391" s="64">
        <f t="shared" si="301"/>
        <v>0</v>
      </c>
      <c r="N391" s="152"/>
      <c r="O391" s="77">
        <f t="shared" si="302"/>
        <v>0</v>
      </c>
      <c r="P391" s="152"/>
      <c r="Q391" s="77">
        <f t="shared" si="303"/>
        <v>0</v>
      </c>
      <c r="R391" s="152"/>
      <c r="S391" s="77">
        <f t="shared" si="304"/>
        <v>0</v>
      </c>
      <c r="T391" s="152"/>
      <c r="U391" s="77">
        <f t="shared" si="305"/>
        <v>0</v>
      </c>
      <c r="V391" s="152"/>
      <c r="W391" s="77">
        <f t="shared" si="306"/>
        <v>0</v>
      </c>
      <c r="X391" s="63">
        <f t="shared" si="307"/>
        <v>0</v>
      </c>
      <c r="Y391" s="64">
        <f t="shared" si="308"/>
        <v>0</v>
      </c>
    </row>
    <row r="392" spans="1:25" ht="14.25" x14ac:dyDescent="0.15">
      <c r="A392" s="148"/>
      <c r="B392" s="148"/>
      <c r="C392" s="81"/>
      <c r="D392" s="152"/>
      <c r="E392" s="77">
        <f t="shared" si="284"/>
        <v>0</v>
      </c>
      <c r="F392" s="152"/>
      <c r="G392" s="77">
        <f t="shared" si="297"/>
        <v>0</v>
      </c>
      <c r="H392" s="152"/>
      <c r="I392" s="124">
        <f t="shared" si="298"/>
        <v>0</v>
      </c>
      <c r="J392" s="152"/>
      <c r="K392" s="129">
        <f t="shared" si="299"/>
        <v>0</v>
      </c>
      <c r="L392" s="63">
        <f t="shared" si="300"/>
        <v>0</v>
      </c>
      <c r="M392" s="64">
        <f t="shared" si="301"/>
        <v>0</v>
      </c>
      <c r="N392" s="152"/>
      <c r="O392" s="77">
        <f t="shared" si="302"/>
        <v>0</v>
      </c>
      <c r="P392" s="152"/>
      <c r="Q392" s="77">
        <f t="shared" si="303"/>
        <v>0</v>
      </c>
      <c r="R392" s="152"/>
      <c r="S392" s="77">
        <f t="shared" si="304"/>
        <v>0</v>
      </c>
      <c r="T392" s="152"/>
      <c r="U392" s="77">
        <f t="shared" si="305"/>
        <v>0</v>
      </c>
      <c r="V392" s="152"/>
      <c r="W392" s="77">
        <f t="shared" si="306"/>
        <v>0</v>
      </c>
      <c r="X392" s="63">
        <f t="shared" si="307"/>
        <v>0</v>
      </c>
      <c r="Y392" s="64">
        <f t="shared" si="308"/>
        <v>0</v>
      </c>
    </row>
    <row r="393" spans="1:25" ht="15" thickBot="1" x14ac:dyDescent="0.2">
      <c r="A393" s="148"/>
      <c r="B393" s="148"/>
      <c r="C393" s="87"/>
      <c r="D393" s="195"/>
      <c r="E393" s="78">
        <f t="shared" si="284"/>
        <v>0</v>
      </c>
      <c r="F393" s="195"/>
      <c r="G393" s="78">
        <f t="shared" si="297"/>
        <v>0</v>
      </c>
      <c r="H393" s="195"/>
      <c r="I393" s="125">
        <f t="shared" si="298"/>
        <v>0</v>
      </c>
      <c r="J393" s="195"/>
      <c r="K393" s="130">
        <f t="shared" si="299"/>
        <v>0</v>
      </c>
      <c r="L393" s="73">
        <f t="shared" si="300"/>
        <v>0</v>
      </c>
      <c r="M393" s="74">
        <f t="shared" si="301"/>
        <v>0</v>
      </c>
      <c r="N393" s="195"/>
      <c r="O393" s="78">
        <f t="shared" si="302"/>
        <v>0</v>
      </c>
      <c r="P393" s="195"/>
      <c r="Q393" s="78">
        <f t="shared" si="303"/>
        <v>0</v>
      </c>
      <c r="R393" s="195"/>
      <c r="S393" s="78">
        <f t="shared" si="304"/>
        <v>0</v>
      </c>
      <c r="T393" s="195"/>
      <c r="U393" s="78">
        <f t="shared" si="305"/>
        <v>0</v>
      </c>
      <c r="V393" s="195"/>
      <c r="W393" s="78">
        <f t="shared" si="306"/>
        <v>0</v>
      </c>
      <c r="X393" s="73">
        <f t="shared" si="307"/>
        <v>0</v>
      </c>
      <c r="Y393" s="74">
        <f t="shared" si="308"/>
        <v>0</v>
      </c>
    </row>
    <row r="394" spans="1:25" ht="15" thickBot="1" x14ac:dyDescent="0.2">
      <c r="A394" s="186"/>
      <c r="B394" s="186"/>
      <c r="C394" s="85"/>
      <c r="D394" s="58"/>
      <c r="E394" s="80">
        <f>SUM(E385:E393)</f>
        <v>0</v>
      </c>
      <c r="F394" s="58"/>
      <c r="G394" s="80">
        <f>SUM(G385:G393)</f>
        <v>0</v>
      </c>
      <c r="H394" s="58"/>
      <c r="I394" s="121">
        <f>SUM(I385:I393)</f>
        <v>0</v>
      </c>
      <c r="J394" s="58"/>
      <c r="K394" s="80">
        <f>SUM(K385:K393)</f>
        <v>0</v>
      </c>
      <c r="L394" s="69" t="s">
        <v>10</v>
      </c>
      <c r="M394" s="70">
        <f>SUM(M385:M393)</f>
        <v>0</v>
      </c>
      <c r="N394" s="58"/>
      <c r="O394" s="80">
        <f>SUM(O385:O393)</f>
        <v>0</v>
      </c>
      <c r="P394" s="58"/>
      <c r="Q394" s="80">
        <f>SUM(Q385:Q393)</f>
        <v>0</v>
      </c>
      <c r="R394" s="58"/>
      <c r="S394" s="80">
        <f>SUM(S385:S393)</f>
        <v>0</v>
      </c>
      <c r="T394" s="58"/>
      <c r="U394" s="80">
        <f>SUM(U385:U393)</f>
        <v>0</v>
      </c>
      <c r="V394" s="58"/>
      <c r="W394" s="80">
        <f>SUM(W385:W393)</f>
        <v>0</v>
      </c>
      <c r="X394" s="69" t="s">
        <v>10</v>
      </c>
      <c r="Y394" s="70">
        <f>SUM(Y385:Y393)</f>
        <v>0</v>
      </c>
    </row>
    <row r="395" spans="1:25" ht="14.25" x14ac:dyDescent="0.15">
      <c r="A395" s="184">
        <v>88</v>
      </c>
      <c r="B395" s="184" t="s">
        <v>92</v>
      </c>
      <c r="C395" s="86">
        <v>2</v>
      </c>
      <c r="D395" s="189"/>
      <c r="E395" s="79">
        <f t="shared" si="284"/>
        <v>0</v>
      </c>
      <c r="F395" s="189"/>
      <c r="G395" s="79">
        <f>$C395*F395</f>
        <v>0</v>
      </c>
      <c r="H395" s="189"/>
      <c r="I395" s="126">
        <f>$C395*H395</f>
        <v>0</v>
      </c>
      <c r="J395" s="189"/>
      <c r="K395" s="131">
        <f>$C395*J395</f>
        <v>0</v>
      </c>
      <c r="L395" s="71">
        <f>D395+F395+H395+J395</f>
        <v>0</v>
      </c>
      <c r="M395" s="72">
        <f>$C395*L395</f>
        <v>0</v>
      </c>
      <c r="N395" s="189"/>
      <c r="O395" s="79">
        <f>$C395*N395</f>
        <v>0</v>
      </c>
      <c r="P395" s="189"/>
      <c r="Q395" s="79">
        <f>$C395*P395</f>
        <v>0</v>
      </c>
      <c r="R395" s="189"/>
      <c r="S395" s="79">
        <f>$C395*R395</f>
        <v>0</v>
      </c>
      <c r="T395" s="189"/>
      <c r="U395" s="79">
        <f>$C395*T395</f>
        <v>0</v>
      </c>
      <c r="V395" s="189"/>
      <c r="W395" s="79">
        <f>$C395*V395</f>
        <v>0</v>
      </c>
      <c r="X395" s="71">
        <f>D395+F395+H395+J395+N395+P395+R395+T395+V395</f>
        <v>0</v>
      </c>
      <c r="Y395" s="72">
        <f>$C395*X395</f>
        <v>0</v>
      </c>
    </row>
    <row r="396" spans="1:25" ht="14.25" x14ac:dyDescent="0.15">
      <c r="A396" s="180"/>
      <c r="B396" s="180"/>
      <c r="C396" s="81">
        <v>5</v>
      </c>
      <c r="D396" s="190"/>
      <c r="E396" s="77">
        <f t="shared" si="284"/>
        <v>0</v>
      </c>
      <c r="F396" s="190"/>
      <c r="G396" s="77">
        <f>$C396*F396</f>
        <v>0</v>
      </c>
      <c r="H396" s="190"/>
      <c r="I396" s="124">
        <f>$C396*H396</f>
        <v>0</v>
      </c>
      <c r="J396" s="190"/>
      <c r="K396" s="129">
        <f>$C396*J396</f>
        <v>0</v>
      </c>
      <c r="L396" s="63">
        <f>D396+F396+H396+J396</f>
        <v>0</v>
      </c>
      <c r="M396" s="64">
        <f>$C396*L396</f>
        <v>0</v>
      </c>
      <c r="N396" s="190"/>
      <c r="O396" s="77">
        <f>$C396*N396</f>
        <v>0</v>
      </c>
      <c r="P396" s="190"/>
      <c r="Q396" s="77">
        <f>$C396*P396</f>
        <v>0</v>
      </c>
      <c r="R396" s="190"/>
      <c r="S396" s="77">
        <f>$C396*R396</f>
        <v>0</v>
      </c>
      <c r="T396" s="190"/>
      <c r="U396" s="77">
        <f>$C396*T396</f>
        <v>0</v>
      </c>
      <c r="V396" s="190"/>
      <c r="W396" s="77">
        <f>$C396*V396</f>
        <v>0</v>
      </c>
      <c r="X396" s="63">
        <f>D396+F396+H396+J396+N396+P396+R396+T396+V396</f>
        <v>0</v>
      </c>
      <c r="Y396" s="64">
        <f>$C396*X396</f>
        <v>0</v>
      </c>
    </row>
    <row r="397" spans="1:25" ht="14.25" x14ac:dyDescent="0.15">
      <c r="A397" s="180"/>
      <c r="B397" s="180"/>
      <c r="C397" s="81"/>
      <c r="D397" s="190"/>
      <c r="E397" s="77">
        <f t="shared" si="284"/>
        <v>0</v>
      </c>
      <c r="F397" s="190"/>
      <c r="G397" s="77">
        <f>$C397*F397</f>
        <v>0</v>
      </c>
      <c r="H397" s="190"/>
      <c r="I397" s="124">
        <f>$C397*H397</f>
        <v>0</v>
      </c>
      <c r="J397" s="190"/>
      <c r="K397" s="129">
        <f>$C397*J397</f>
        <v>0</v>
      </c>
      <c r="L397" s="63">
        <f>D397+F397+H397+J397</f>
        <v>0</v>
      </c>
      <c r="M397" s="64">
        <f>$C397*L397</f>
        <v>0</v>
      </c>
      <c r="N397" s="190"/>
      <c r="O397" s="77">
        <f>$C397*N397</f>
        <v>0</v>
      </c>
      <c r="P397" s="190"/>
      <c r="Q397" s="77">
        <f>$C397*P397</f>
        <v>0</v>
      </c>
      <c r="R397" s="190"/>
      <c r="S397" s="77">
        <f>$C397*R397</f>
        <v>0</v>
      </c>
      <c r="T397" s="190"/>
      <c r="U397" s="77">
        <f>$C397*T397</f>
        <v>0</v>
      </c>
      <c r="V397" s="190"/>
      <c r="W397" s="77">
        <f>$C397*V397</f>
        <v>0</v>
      </c>
      <c r="X397" s="63">
        <f>D397+F397+H397+J397+N397+P397+R397+T397+V397</f>
        <v>0</v>
      </c>
      <c r="Y397" s="64">
        <f>$C397*X397</f>
        <v>0</v>
      </c>
    </row>
    <row r="398" spans="1:25" ht="15" thickBot="1" x14ac:dyDescent="0.2">
      <c r="A398" s="181"/>
      <c r="B398" s="181"/>
      <c r="C398" s="82"/>
      <c r="D398" s="191"/>
      <c r="E398" s="78">
        <f t="shared" si="284"/>
        <v>0</v>
      </c>
      <c r="F398" s="191"/>
      <c r="G398" s="78">
        <f>$C398*F398</f>
        <v>0</v>
      </c>
      <c r="H398" s="191"/>
      <c r="I398" s="125">
        <f>$C398*H398</f>
        <v>0</v>
      </c>
      <c r="J398" s="191"/>
      <c r="K398" s="130">
        <f>$C398*J398</f>
        <v>0</v>
      </c>
      <c r="L398" s="65">
        <f>D398+F398+H398+J398</f>
        <v>0</v>
      </c>
      <c r="M398" s="66">
        <f>$C398*L398</f>
        <v>0</v>
      </c>
      <c r="N398" s="191"/>
      <c r="O398" s="78">
        <f>$C398*N398</f>
        <v>0</v>
      </c>
      <c r="P398" s="191"/>
      <c r="Q398" s="78">
        <f>$C398*P398</f>
        <v>0</v>
      </c>
      <c r="R398" s="191"/>
      <c r="S398" s="78">
        <f>$C398*R398</f>
        <v>0</v>
      </c>
      <c r="T398" s="191"/>
      <c r="U398" s="78">
        <f>$C398*T398</f>
        <v>0</v>
      </c>
      <c r="V398" s="191"/>
      <c r="W398" s="78">
        <f>$C398*V398</f>
        <v>0</v>
      </c>
      <c r="X398" s="65">
        <f>D398+F398+H398+J398+N398+P398+R398+T398+V398</f>
        <v>0</v>
      </c>
      <c r="Y398" s="66">
        <f>$C398*X398</f>
        <v>0</v>
      </c>
    </row>
    <row r="399" spans="1:25" ht="15" thickBot="1" x14ac:dyDescent="0.2">
      <c r="A399" s="181"/>
      <c r="B399" s="181"/>
      <c r="C399" s="83"/>
      <c r="D399" s="57"/>
      <c r="E399" s="80">
        <f>SUM(E395:E398)</f>
        <v>0</v>
      </c>
      <c r="F399" s="57"/>
      <c r="G399" s="80">
        <f>SUM(G395:G398)</f>
        <v>0</v>
      </c>
      <c r="H399" s="57"/>
      <c r="I399" s="121">
        <f>SUM(I395:I398)</f>
        <v>0</v>
      </c>
      <c r="J399" s="57"/>
      <c r="K399" s="80">
        <f>SUM(K395:K398)</f>
        <v>0</v>
      </c>
      <c r="L399" s="69" t="s">
        <v>10</v>
      </c>
      <c r="M399" s="70">
        <f>SUM(M395:M398)</f>
        <v>0</v>
      </c>
      <c r="N399" s="57"/>
      <c r="O399" s="80">
        <f>SUM(O395:O398)</f>
        <v>0</v>
      </c>
      <c r="P399" s="57"/>
      <c r="Q399" s="80">
        <f>SUM(Q395:Q398)</f>
        <v>0</v>
      </c>
      <c r="R399" s="57"/>
      <c r="S399" s="80">
        <f>SUM(S395:S398)</f>
        <v>0</v>
      </c>
      <c r="T399" s="57"/>
      <c r="U399" s="80">
        <f>SUM(U395:U398)</f>
        <v>0</v>
      </c>
      <c r="V399" s="57"/>
      <c r="W399" s="80">
        <f>SUM(W395:W398)</f>
        <v>0</v>
      </c>
      <c r="X399" s="69" t="s">
        <v>10</v>
      </c>
      <c r="Y399" s="70">
        <f>SUM(Y395:Y398)</f>
        <v>0</v>
      </c>
    </row>
    <row r="400" spans="1:25" ht="14.25" x14ac:dyDescent="0.15">
      <c r="A400" s="154">
        <v>89</v>
      </c>
      <c r="B400" s="154" t="s">
        <v>175</v>
      </c>
      <c r="C400" s="84">
        <v>1</v>
      </c>
      <c r="D400" s="194"/>
      <c r="E400" s="79">
        <f t="shared" si="284"/>
        <v>0</v>
      </c>
      <c r="F400" s="194"/>
      <c r="G400" s="79">
        <f t="shared" ref="G400:G409" si="309">$C400*F400</f>
        <v>0</v>
      </c>
      <c r="H400" s="194"/>
      <c r="I400" s="126">
        <f t="shared" ref="I400:I409" si="310">$C400*H400</f>
        <v>0</v>
      </c>
      <c r="J400" s="194"/>
      <c r="K400" s="131">
        <f t="shared" ref="K400:K409" si="311">$C400*J400</f>
        <v>0</v>
      </c>
      <c r="L400" s="61">
        <f t="shared" ref="L400:L409" si="312">D400+F400+H400+J400</f>
        <v>0</v>
      </c>
      <c r="M400" s="62">
        <f t="shared" ref="M400:M409" si="313">$C400*L400</f>
        <v>0</v>
      </c>
      <c r="N400" s="194"/>
      <c r="O400" s="79">
        <f t="shared" ref="O400:O409" si="314">$C400*N400</f>
        <v>0</v>
      </c>
      <c r="P400" s="194"/>
      <c r="Q400" s="79">
        <f t="shared" ref="Q400:Q409" si="315">$C400*P400</f>
        <v>0</v>
      </c>
      <c r="R400" s="194"/>
      <c r="S400" s="79">
        <f t="shared" ref="S400:S409" si="316">$C400*R400</f>
        <v>0</v>
      </c>
      <c r="T400" s="194"/>
      <c r="U400" s="79">
        <f t="shared" ref="U400:U409" si="317">$C400*T400</f>
        <v>0</v>
      </c>
      <c r="V400" s="194"/>
      <c r="W400" s="79">
        <f t="shared" ref="W400:W409" si="318">$C400*V400</f>
        <v>0</v>
      </c>
      <c r="X400" s="61">
        <f t="shared" ref="X400:X409" si="319">D400+F400+H400+J400+N400+P400+R400+T400+V400</f>
        <v>0</v>
      </c>
      <c r="Y400" s="62">
        <f t="shared" ref="Y400:Y409" si="320">$C400*X400</f>
        <v>0</v>
      </c>
    </row>
    <row r="401" spans="1:25" ht="14.25" x14ac:dyDescent="0.15">
      <c r="A401" s="148"/>
      <c r="B401" s="148"/>
      <c r="C401" s="81">
        <v>4</v>
      </c>
      <c r="D401" s="152"/>
      <c r="E401" s="77">
        <f t="shared" si="284"/>
        <v>0</v>
      </c>
      <c r="F401" s="152"/>
      <c r="G401" s="77">
        <f t="shared" si="309"/>
        <v>0</v>
      </c>
      <c r="H401" s="152"/>
      <c r="I401" s="124">
        <f t="shared" si="310"/>
        <v>0</v>
      </c>
      <c r="J401" s="152"/>
      <c r="K401" s="129">
        <f t="shared" si="311"/>
        <v>0</v>
      </c>
      <c r="L401" s="63">
        <f t="shared" si="312"/>
        <v>0</v>
      </c>
      <c r="M401" s="64">
        <f t="shared" si="313"/>
        <v>0</v>
      </c>
      <c r="N401" s="152"/>
      <c r="O401" s="77">
        <f t="shared" si="314"/>
        <v>0</v>
      </c>
      <c r="P401" s="152"/>
      <c r="Q401" s="77">
        <f t="shared" si="315"/>
        <v>0</v>
      </c>
      <c r="R401" s="152"/>
      <c r="S401" s="77">
        <f t="shared" si="316"/>
        <v>0</v>
      </c>
      <c r="T401" s="152"/>
      <c r="U401" s="77">
        <f t="shared" si="317"/>
        <v>0</v>
      </c>
      <c r="V401" s="152"/>
      <c r="W401" s="77">
        <f t="shared" si="318"/>
        <v>0</v>
      </c>
      <c r="X401" s="63">
        <f t="shared" si="319"/>
        <v>0</v>
      </c>
      <c r="Y401" s="64">
        <f t="shared" si="320"/>
        <v>0</v>
      </c>
    </row>
    <row r="402" spans="1:25" ht="14.25" x14ac:dyDescent="0.15">
      <c r="A402" s="148"/>
      <c r="B402" s="148"/>
      <c r="C402" s="81">
        <v>6</v>
      </c>
      <c r="D402" s="152"/>
      <c r="E402" s="77">
        <f t="shared" si="284"/>
        <v>0</v>
      </c>
      <c r="F402" s="152"/>
      <c r="G402" s="77">
        <f t="shared" si="309"/>
        <v>0</v>
      </c>
      <c r="H402" s="152"/>
      <c r="I402" s="124">
        <f t="shared" si="310"/>
        <v>0</v>
      </c>
      <c r="J402" s="152"/>
      <c r="K402" s="129">
        <f t="shared" si="311"/>
        <v>0</v>
      </c>
      <c r="L402" s="63">
        <f t="shared" si="312"/>
        <v>0</v>
      </c>
      <c r="M402" s="64">
        <f t="shared" si="313"/>
        <v>0</v>
      </c>
      <c r="N402" s="152"/>
      <c r="O402" s="77">
        <f t="shared" si="314"/>
        <v>0</v>
      </c>
      <c r="P402" s="152"/>
      <c r="Q402" s="77">
        <f t="shared" si="315"/>
        <v>0</v>
      </c>
      <c r="R402" s="152"/>
      <c r="S402" s="77">
        <f t="shared" si="316"/>
        <v>0</v>
      </c>
      <c r="T402" s="152"/>
      <c r="U402" s="77">
        <f t="shared" si="317"/>
        <v>0</v>
      </c>
      <c r="V402" s="152"/>
      <c r="W402" s="77">
        <f t="shared" si="318"/>
        <v>0</v>
      </c>
      <c r="X402" s="63">
        <f t="shared" si="319"/>
        <v>0</v>
      </c>
      <c r="Y402" s="64">
        <f t="shared" si="320"/>
        <v>0</v>
      </c>
    </row>
    <row r="403" spans="1:25" ht="14.25" x14ac:dyDescent="0.15">
      <c r="A403" s="148"/>
      <c r="B403" s="148"/>
      <c r="C403" s="81">
        <v>9</v>
      </c>
      <c r="D403" s="152"/>
      <c r="E403" s="77">
        <f t="shared" si="284"/>
        <v>0</v>
      </c>
      <c r="F403" s="152"/>
      <c r="G403" s="77">
        <f t="shared" si="309"/>
        <v>0</v>
      </c>
      <c r="H403" s="152"/>
      <c r="I403" s="124">
        <f t="shared" si="310"/>
        <v>0</v>
      </c>
      <c r="J403" s="152"/>
      <c r="K403" s="129">
        <f t="shared" si="311"/>
        <v>0</v>
      </c>
      <c r="L403" s="63">
        <f t="shared" si="312"/>
        <v>0</v>
      </c>
      <c r="M403" s="64">
        <f t="shared" si="313"/>
        <v>0</v>
      </c>
      <c r="N403" s="152"/>
      <c r="O403" s="77">
        <f t="shared" si="314"/>
        <v>0</v>
      </c>
      <c r="P403" s="152"/>
      <c r="Q403" s="77">
        <f t="shared" si="315"/>
        <v>0</v>
      </c>
      <c r="R403" s="152"/>
      <c r="S403" s="77">
        <f t="shared" si="316"/>
        <v>0</v>
      </c>
      <c r="T403" s="152"/>
      <c r="U403" s="77">
        <f t="shared" si="317"/>
        <v>0</v>
      </c>
      <c r="V403" s="152"/>
      <c r="W403" s="77">
        <f t="shared" si="318"/>
        <v>0</v>
      </c>
      <c r="X403" s="63">
        <f t="shared" si="319"/>
        <v>0</v>
      </c>
      <c r="Y403" s="64">
        <f t="shared" si="320"/>
        <v>0</v>
      </c>
    </row>
    <row r="404" spans="1:25" ht="14.25" x14ac:dyDescent="0.15">
      <c r="A404" s="148"/>
      <c r="B404" s="148"/>
      <c r="C404" s="81">
        <v>12</v>
      </c>
      <c r="D404" s="152"/>
      <c r="E404" s="77">
        <f t="shared" si="284"/>
        <v>0</v>
      </c>
      <c r="F404" s="152"/>
      <c r="G404" s="77">
        <f t="shared" si="309"/>
        <v>0</v>
      </c>
      <c r="H404" s="152"/>
      <c r="I404" s="124">
        <f t="shared" si="310"/>
        <v>0</v>
      </c>
      <c r="J404" s="152"/>
      <c r="K404" s="129">
        <f t="shared" si="311"/>
        <v>0</v>
      </c>
      <c r="L404" s="63">
        <f t="shared" si="312"/>
        <v>0</v>
      </c>
      <c r="M404" s="64">
        <f t="shared" si="313"/>
        <v>0</v>
      </c>
      <c r="N404" s="152"/>
      <c r="O404" s="77">
        <f t="shared" si="314"/>
        <v>0</v>
      </c>
      <c r="P404" s="152"/>
      <c r="Q404" s="77">
        <f t="shared" si="315"/>
        <v>0</v>
      </c>
      <c r="R404" s="152"/>
      <c r="S404" s="77">
        <f t="shared" si="316"/>
        <v>0</v>
      </c>
      <c r="T404" s="152"/>
      <c r="U404" s="77">
        <f t="shared" si="317"/>
        <v>0</v>
      </c>
      <c r="V404" s="152"/>
      <c r="W404" s="77">
        <f t="shared" si="318"/>
        <v>0</v>
      </c>
      <c r="X404" s="63">
        <f t="shared" si="319"/>
        <v>0</v>
      </c>
      <c r="Y404" s="64">
        <f t="shared" si="320"/>
        <v>0</v>
      </c>
    </row>
    <row r="405" spans="1:25" ht="14.25" x14ac:dyDescent="0.15">
      <c r="A405" s="148"/>
      <c r="B405" s="148"/>
      <c r="C405" s="81">
        <v>17</v>
      </c>
      <c r="D405" s="152"/>
      <c r="E405" s="77">
        <f t="shared" si="284"/>
        <v>0</v>
      </c>
      <c r="F405" s="152"/>
      <c r="G405" s="77">
        <f t="shared" si="309"/>
        <v>0</v>
      </c>
      <c r="H405" s="152"/>
      <c r="I405" s="124">
        <f t="shared" si="310"/>
        <v>0</v>
      </c>
      <c r="J405" s="152"/>
      <c r="K405" s="129">
        <f t="shared" si="311"/>
        <v>0</v>
      </c>
      <c r="L405" s="63">
        <f t="shared" si="312"/>
        <v>0</v>
      </c>
      <c r="M405" s="64">
        <f t="shared" si="313"/>
        <v>0</v>
      </c>
      <c r="N405" s="152"/>
      <c r="O405" s="77">
        <f t="shared" si="314"/>
        <v>0</v>
      </c>
      <c r="P405" s="152"/>
      <c r="Q405" s="77">
        <f t="shared" si="315"/>
        <v>0</v>
      </c>
      <c r="R405" s="152"/>
      <c r="S405" s="77">
        <f t="shared" si="316"/>
        <v>0</v>
      </c>
      <c r="T405" s="152"/>
      <c r="U405" s="77">
        <f t="shared" si="317"/>
        <v>0</v>
      </c>
      <c r="V405" s="152"/>
      <c r="W405" s="77">
        <f t="shared" si="318"/>
        <v>0</v>
      </c>
      <c r="X405" s="63">
        <f t="shared" si="319"/>
        <v>0</v>
      </c>
      <c r="Y405" s="64">
        <f t="shared" si="320"/>
        <v>0</v>
      </c>
    </row>
    <row r="406" spans="1:25" ht="14.25" x14ac:dyDescent="0.15">
      <c r="A406" s="148"/>
      <c r="B406" s="148"/>
      <c r="C406" s="81">
        <v>23</v>
      </c>
      <c r="D406" s="152"/>
      <c r="E406" s="77">
        <f t="shared" si="284"/>
        <v>0</v>
      </c>
      <c r="F406" s="152"/>
      <c r="G406" s="77">
        <f t="shared" si="309"/>
        <v>0</v>
      </c>
      <c r="H406" s="152"/>
      <c r="I406" s="124">
        <f t="shared" si="310"/>
        <v>0</v>
      </c>
      <c r="J406" s="152"/>
      <c r="K406" s="129">
        <f t="shared" si="311"/>
        <v>0</v>
      </c>
      <c r="L406" s="63">
        <f t="shared" si="312"/>
        <v>0</v>
      </c>
      <c r="M406" s="64">
        <f t="shared" si="313"/>
        <v>0</v>
      </c>
      <c r="N406" s="152"/>
      <c r="O406" s="77">
        <f t="shared" si="314"/>
        <v>0</v>
      </c>
      <c r="P406" s="152"/>
      <c r="Q406" s="77">
        <f t="shared" si="315"/>
        <v>0</v>
      </c>
      <c r="R406" s="152"/>
      <c r="S406" s="77">
        <f t="shared" si="316"/>
        <v>0</v>
      </c>
      <c r="T406" s="152"/>
      <c r="U406" s="77">
        <f t="shared" si="317"/>
        <v>0</v>
      </c>
      <c r="V406" s="152"/>
      <c r="W406" s="77">
        <f t="shared" si="318"/>
        <v>0</v>
      </c>
      <c r="X406" s="63">
        <f t="shared" si="319"/>
        <v>0</v>
      </c>
      <c r="Y406" s="64">
        <f t="shared" si="320"/>
        <v>0</v>
      </c>
    </row>
    <row r="407" spans="1:25" ht="14.25" x14ac:dyDescent="0.15">
      <c r="A407" s="148"/>
      <c r="B407" s="148"/>
      <c r="C407" s="81"/>
      <c r="D407" s="152"/>
      <c r="E407" s="77">
        <f t="shared" si="284"/>
        <v>0</v>
      </c>
      <c r="F407" s="152"/>
      <c r="G407" s="77">
        <f t="shared" si="309"/>
        <v>0</v>
      </c>
      <c r="H407" s="152"/>
      <c r="I407" s="124">
        <f t="shared" si="310"/>
        <v>0</v>
      </c>
      <c r="J407" s="152"/>
      <c r="K407" s="129">
        <f t="shared" si="311"/>
        <v>0</v>
      </c>
      <c r="L407" s="63">
        <f t="shared" si="312"/>
        <v>0</v>
      </c>
      <c r="M407" s="64">
        <f t="shared" si="313"/>
        <v>0</v>
      </c>
      <c r="N407" s="152"/>
      <c r="O407" s="77">
        <f t="shared" si="314"/>
        <v>0</v>
      </c>
      <c r="P407" s="152"/>
      <c r="Q407" s="77">
        <f t="shared" si="315"/>
        <v>0</v>
      </c>
      <c r="R407" s="152"/>
      <c r="S407" s="77">
        <f t="shared" si="316"/>
        <v>0</v>
      </c>
      <c r="T407" s="152"/>
      <c r="U407" s="77">
        <f t="shared" si="317"/>
        <v>0</v>
      </c>
      <c r="V407" s="152"/>
      <c r="W407" s="77">
        <f t="shared" si="318"/>
        <v>0</v>
      </c>
      <c r="X407" s="63">
        <f t="shared" si="319"/>
        <v>0</v>
      </c>
      <c r="Y407" s="64">
        <f t="shared" si="320"/>
        <v>0</v>
      </c>
    </row>
    <row r="408" spans="1:25" ht="14.25" x14ac:dyDescent="0.15">
      <c r="A408" s="148"/>
      <c r="B408" s="148"/>
      <c r="C408" s="81"/>
      <c r="D408" s="152"/>
      <c r="E408" s="77">
        <f t="shared" si="284"/>
        <v>0</v>
      </c>
      <c r="F408" s="152"/>
      <c r="G408" s="77">
        <f t="shared" si="309"/>
        <v>0</v>
      </c>
      <c r="H408" s="152"/>
      <c r="I408" s="124">
        <f t="shared" si="310"/>
        <v>0</v>
      </c>
      <c r="J408" s="152"/>
      <c r="K408" s="129">
        <f t="shared" si="311"/>
        <v>0</v>
      </c>
      <c r="L408" s="63">
        <f t="shared" si="312"/>
        <v>0</v>
      </c>
      <c r="M408" s="64">
        <f t="shared" si="313"/>
        <v>0</v>
      </c>
      <c r="N408" s="152"/>
      <c r="O408" s="77">
        <f t="shared" si="314"/>
        <v>0</v>
      </c>
      <c r="P408" s="152"/>
      <c r="Q408" s="77">
        <f t="shared" si="315"/>
        <v>0</v>
      </c>
      <c r="R408" s="152"/>
      <c r="S408" s="77">
        <f t="shared" si="316"/>
        <v>0</v>
      </c>
      <c r="T408" s="152"/>
      <c r="U408" s="77">
        <f t="shared" si="317"/>
        <v>0</v>
      </c>
      <c r="V408" s="152"/>
      <c r="W408" s="77">
        <f t="shared" si="318"/>
        <v>0</v>
      </c>
      <c r="X408" s="63">
        <f t="shared" si="319"/>
        <v>0</v>
      </c>
      <c r="Y408" s="64">
        <f t="shared" si="320"/>
        <v>0</v>
      </c>
    </row>
    <row r="409" spans="1:25" ht="15" thickBot="1" x14ac:dyDescent="0.2">
      <c r="A409" s="150"/>
      <c r="B409" s="150"/>
      <c r="C409" s="87"/>
      <c r="D409" s="195"/>
      <c r="E409" s="78">
        <f t="shared" si="284"/>
        <v>0</v>
      </c>
      <c r="F409" s="195"/>
      <c r="G409" s="78">
        <f t="shared" si="309"/>
        <v>0</v>
      </c>
      <c r="H409" s="195"/>
      <c r="I409" s="125">
        <f t="shared" si="310"/>
        <v>0</v>
      </c>
      <c r="J409" s="195"/>
      <c r="K409" s="130">
        <f t="shared" si="311"/>
        <v>0</v>
      </c>
      <c r="L409" s="73">
        <f t="shared" si="312"/>
        <v>0</v>
      </c>
      <c r="M409" s="74">
        <f t="shared" si="313"/>
        <v>0</v>
      </c>
      <c r="N409" s="195"/>
      <c r="O409" s="78">
        <f t="shared" si="314"/>
        <v>0</v>
      </c>
      <c r="P409" s="195"/>
      <c r="Q409" s="78">
        <f t="shared" si="315"/>
        <v>0</v>
      </c>
      <c r="R409" s="195"/>
      <c r="S409" s="78">
        <f t="shared" si="316"/>
        <v>0</v>
      </c>
      <c r="T409" s="195"/>
      <c r="U409" s="78">
        <f t="shared" si="317"/>
        <v>0</v>
      </c>
      <c r="V409" s="195"/>
      <c r="W409" s="78">
        <f t="shared" si="318"/>
        <v>0</v>
      </c>
      <c r="X409" s="73">
        <f t="shared" si="319"/>
        <v>0</v>
      </c>
      <c r="Y409" s="74">
        <f t="shared" si="320"/>
        <v>0</v>
      </c>
    </row>
    <row r="410" spans="1:25" ht="15" thickBot="1" x14ac:dyDescent="0.2">
      <c r="A410" s="187"/>
      <c r="B410" s="187"/>
      <c r="C410" s="85"/>
      <c r="D410" s="58"/>
      <c r="E410" s="80">
        <f>SUM(E400:E409)</f>
        <v>0</v>
      </c>
      <c r="F410" s="58"/>
      <c r="G410" s="80">
        <f>SUM(G400:G409)</f>
        <v>0</v>
      </c>
      <c r="H410" s="58"/>
      <c r="I410" s="121">
        <f>SUM(I400:I409)</f>
        <v>0</v>
      </c>
      <c r="J410" s="58"/>
      <c r="K410" s="80">
        <f>SUM(K400:K409)</f>
        <v>0</v>
      </c>
      <c r="L410" s="69" t="s">
        <v>10</v>
      </c>
      <c r="M410" s="70">
        <f>SUM(M400:M409)</f>
        <v>0</v>
      </c>
      <c r="N410" s="58"/>
      <c r="O410" s="80">
        <f>SUM(O400:O409)</f>
        <v>0</v>
      </c>
      <c r="P410" s="58"/>
      <c r="Q410" s="80">
        <f>SUM(Q400:Q409)</f>
        <v>0</v>
      </c>
      <c r="R410" s="58"/>
      <c r="S410" s="80">
        <f>SUM(S400:S409)</f>
        <v>0</v>
      </c>
      <c r="T410" s="58"/>
      <c r="U410" s="80">
        <f>SUM(U400:U409)</f>
        <v>0</v>
      </c>
      <c r="V410" s="58"/>
      <c r="W410" s="80">
        <f>SUM(W400:W409)</f>
        <v>0</v>
      </c>
      <c r="X410" s="69" t="s">
        <v>10</v>
      </c>
      <c r="Y410" s="70">
        <f>SUM(Y400:Y409)</f>
        <v>0</v>
      </c>
    </row>
    <row r="411" spans="1:25" ht="14.25" x14ac:dyDescent="0.15">
      <c r="A411" s="184">
        <v>91</v>
      </c>
      <c r="B411" s="184" t="s">
        <v>176</v>
      </c>
      <c r="C411" s="86">
        <v>12</v>
      </c>
      <c r="D411" s="189"/>
      <c r="E411" s="79">
        <f t="shared" ref="E411:E420" si="321">$C411*D411</f>
        <v>0</v>
      </c>
      <c r="F411" s="189"/>
      <c r="G411" s="79">
        <f t="shared" ref="G411:G420" si="322">$C411*F411</f>
        <v>0</v>
      </c>
      <c r="H411" s="189"/>
      <c r="I411" s="126">
        <f t="shared" ref="I411:I420" si="323">$C411*H411</f>
        <v>0</v>
      </c>
      <c r="J411" s="189"/>
      <c r="K411" s="131">
        <f t="shared" ref="K411:K420" si="324">$C411*J411</f>
        <v>0</v>
      </c>
      <c r="L411" s="71">
        <f t="shared" ref="L411:L420" si="325">D411+F411+H411+J411</f>
        <v>0</v>
      </c>
      <c r="M411" s="72">
        <f t="shared" ref="M411:M420" si="326">$C411*L411</f>
        <v>0</v>
      </c>
      <c r="N411" s="189"/>
      <c r="O411" s="79">
        <f t="shared" ref="O411:O420" si="327">$C411*N411</f>
        <v>0</v>
      </c>
      <c r="P411" s="189"/>
      <c r="Q411" s="79">
        <f t="shared" ref="Q411:Q420" si="328">$C411*P411</f>
        <v>0</v>
      </c>
      <c r="R411" s="189"/>
      <c r="S411" s="79">
        <f t="shared" ref="S411:S420" si="329">$C411*R411</f>
        <v>0</v>
      </c>
      <c r="T411" s="189"/>
      <c r="U411" s="79">
        <f t="shared" ref="U411:U420" si="330">$C411*T411</f>
        <v>0</v>
      </c>
      <c r="V411" s="189"/>
      <c r="W411" s="79">
        <f t="shared" ref="W411:W420" si="331">$C411*V411</f>
        <v>0</v>
      </c>
      <c r="X411" s="71">
        <f t="shared" ref="X411:X420" si="332">D411+F411+H411+J411+N411+P411+R411+T411+V411</f>
        <v>0</v>
      </c>
      <c r="Y411" s="72">
        <f t="shared" ref="Y411:Y420" si="333">$C411*X411</f>
        <v>0</v>
      </c>
    </row>
    <row r="412" spans="1:25" ht="14.25" x14ac:dyDescent="0.15">
      <c r="A412" s="180"/>
      <c r="B412" s="180"/>
      <c r="C412" s="81">
        <v>16</v>
      </c>
      <c r="D412" s="190"/>
      <c r="E412" s="77">
        <f t="shared" si="321"/>
        <v>0</v>
      </c>
      <c r="F412" s="190"/>
      <c r="G412" s="77">
        <f t="shared" si="322"/>
        <v>0</v>
      </c>
      <c r="H412" s="190"/>
      <c r="I412" s="124">
        <f t="shared" si="323"/>
        <v>0</v>
      </c>
      <c r="J412" s="190"/>
      <c r="K412" s="129">
        <f t="shared" si="324"/>
        <v>0</v>
      </c>
      <c r="L412" s="63">
        <f t="shared" si="325"/>
        <v>0</v>
      </c>
      <c r="M412" s="64">
        <f t="shared" si="326"/>
        <v>0</v>
      </c>
      <c r="N412" s="190"/>
      <c r="O412" s="77">
        <f t="shared" si="327"/>
        <v>0</v>
      </c>
      <c r="P412" s="190"/>
      <c r="Q412" s="77">
        <f t="shared" si="328"/>
        <v>0</v>
      </c>
      <c r="R412" s="190"/>
      <c r="S412" s="77">
        <f t="shared" si="329"/>
        <v>0</v>
      </c>
      <c r="T412" s="190"/>
      <c r="U412" s="77">
        <f t="shared" si="330"/>
        <v>0</v>
      </c>
      <c r="V412" s="190"/>
      <c r="W412" s="77">
        <f t="shared" si="331"/>
        <v>0</v>
      </c>
      <c r="X412" s="63">
        <f t="shared" si="332"/>
        <v>0</v>
      </c>
      <c r="Y412" s="64">
        <f t="shared" si="333"/>
        <v>0</v>
      </c>
    </row>
    <row r="413" spans="1:25" ht="14.25" x14ac:dyDescent="0.15">
      <c r="A413" s="180"/>
      <c r="B413" s="180"/>
      <c r="C413" s="81">
        <v>37</v>
      </c>
      <c r="D413" s="190"/>
      <c r="E413" s="77">
        <f t="shared" si="321"/>
        <v>0</v>
      </c>
      <c r="F413" s="190"/>
      <c r="G413" s="77">
        <f t="shared" si="322"/>
        <v>0</v>
      </c>
      <c r="H413" s="190"/>
      <c r="I413" s="124">
        <f t="shared" si="323"/>
        <v>0</v>
      </c>
      <c r="J413" s="190"/>
      <c r="K413" s="129">
        <f t="shared" si="324"/>
        <v>0</v>
      </c>
      <c r="L413" s="63">
        <f t="shared" si="325"/>
        <v>0</v>
      </c>
      <c r="M413" s="64">
        <f t="shared" si="326"/>
        <v>0</v>
      </c>
      <c r="N413" s="190"/>
      <c r="O413" s="77">
        <f t="shared" si="327"/>
        <v>0</v>
      </c>
      <c r="P413" s="190"/>
      <c r="Q413" s="77">
        <f t="shared" si="328"/>
        <v>0</v>
      </c>
      <c r="R413" s="190"/>
      <c r="S413" s="77">
        <f t="shared" si="329"/>
        <v>0</v>
      </c>
      <c r="T413" s="190"/>
      <c r="U413" s="77">
        <f t="shared" si="330"/>
        <v>0</v>
      </c>
      <c r="V413" s="190"/>
      <c r="W413" s="77">
        <f t="shared" si="331"/>
        <v>0</v>
      </c>
      <c r="X413" s="63">
        <f t="shared" si="332"/>
        <v>0</v>
      </c>
      <c r="Y413" s="64">
        <f t="shared" si="333"/>
        <v>0</v>
      </c>
    </row>
    <row r="414" spans="1:25" ht="14.25" x14ac:dyDescent="0.15">
      <c r="A414" s="180"/>
      <c r="B414" s="180"/>
      <c r="C414" s="81"/>
      <c r="D414" s="190"/>
      <c r="E414" s="77">
        <f t="shared" si="321"/>
        <v>0</v>
      </c>
      <c r="F414" s="190"/>
      <c r="G414" s="77">
        <f t="shared" si="322"/>
        <v>0</v>
      </c>
      <c r="H414" s="190"/>
      <c r="I414" s="124">
        <f t="shared" si="323"/>
        <v>0</v>
      </c>
      <c r="J414" s="190"/>
      <c r="K414" s="129">
        <f t="shared" si="324"/>
        <v>0</v>
      </c>
      <c r="L414" s="63">
        <f t="shared" si="325"/>
        <v>0</v>
      </c>
      <c r="M414" s="64">
        <f t="shared" si="326"/>
        <v>0</v>
      </c>
      <c r="N414" s="190"/>
      <c r="O414" s="77">
        <f t="shared" si="327"/>
        <v>0</v>
      </c>
      <c r="P414" s="190"/>
      <c r="Q414" s="77">
        <f t="shared" si="328"/>
        <v>0</v>
      </c>
      <c r="R414" s="190"/>
      <c r="S414" s="77">
        <f t="shared" si="329"/>
        <v>0</v>
      </c>
      <c r="T414" s="190"/>
      <c r="U414" s="77">
        <f t="shared" si="330"/>
        <v>0</v>
      </c>
      <c r="V414" s="190"/>
      <c r="W414" s="77">
        <f t="shared" si="331"/>
        <v>0</v>
      </c>
      <c r="X414" s="63">
        <f t="shared" si="332"/>
        <v>0</v>
      </c>
      <c r="Y414" s="64">
        <f t="shared" si="333"/>
        <v>0</v>
      </c>
    </row>
    <row r="415" spans="1:25" ht="14.25" x14ac:dyDescent="0.15">
      <c r="A415" s="180"/>
      <c r="B415" s="180"/>
      <c r="C415" s="81"/>
      <c r="D415" s="190"/>
      <c r="E415" s="77">
        <f t="shared" si="321"/>
        <v>0</v>
      </c>
      <c r="F415" s="190"/>
      <c r="G415" s="77">
        <f t="shared" si="322"/>
        <v>0</v>
      </c>
      <c r="H415" s="190"/>
      <c r="I415" s="124">
        <f t="shared" si="323"/>
        <v>0</v>
      </c>
      <c r="J415" s="190"/>
      <c r="K415" s="129">
        <f t="shared" si="324"/>
        <v>0</v>
      </c>
      <c r="L415" s="63">
        <f t="shared" si="325"/>
        <v>0</v>
      </c>
      <c r="M415" s="64">
        <f t="shared" si="326"/>
        <v>0</v>
      </c>
      <c r="N415" s="190"/>
      <c r="O415" s="77">
        <f t="shared" si="327"/>
        <v>0</v>
      </c>
      <c r="P415" s="190"/>
      <c r="Q415" s="77">
        <f t="shared" si="328"/>
        <v>0</v>
      </c>
      <c r="R415" s="190"/>
      <c r="S415" s="77">
        <f t="shared" si="329"/>
        <v>0</v>
      </c>
      <c r="T415" s="190"/>
      <c r="U415" s="77">
        <f t="shared" si="330"/>
        <v>0</v>
      </c>
      <c r="V415" s="190"/>
      <c r="W415" s="77">
        <f t="shared" si="331"/>
        <v>0</v>
      </c>
      <c r="X415" s="63">
        <f t="shared" si="332"/>
        <v>0</v>
      </c>
      <c r="Y415" s="64">
        <f t="shared" si="333"/>
        <v>0</v>
      </c>
    </row>
    <row r="416" spans="1:25" ht="14.25" x14ac:dyDescent="0.15">
      <c r="A416" s="180"/>
      <c r="B416" s="180"/>
      <c r="C416" s="81"/>
      <c r="D416" s="190"/>
      <c r="E416" s="77">
        <f t="shared" si="321"/>
        <v>0</v>
      </c>
      <c r="F416" s="190"/>
      <c r="G416" s="77">
        <f t="shared" si="322"/>
        <v>0</v>
      </c>
      <c r="H416" s="190"/>
      <c r="I416" s="124">
        <f t="shared" si="323"/>
        <v>0</v>
      </c>
      <c r="J416" s="190"/>
      <c r="K416" s="129">
        <f t="shared" si="324"/>
        <v>0</v>
      </c>
      <c r="L416" s="63">
        <f t="shared" si="325"/>
        <v>0</v>
      </c>
      <c r="M416" s="64">
        <f t="shared" si="326"/>
        <v>0</v>
      </c>
      <c r="N416" s="190"/>
      <c r="O416" s="77">
        <f t="shared" si="327"/>
        <v>0</v>
      </c>
      <c r="P416" s="190"/>
      <c r="Q416" s="77">
        <f t="shared" si="328"/>
        <v>0</v>
      </c>
      <c r="R416" s="190"/>
      <c r="S416" s="77">
        <f t="shared" si="329"/>
        <v>0</v>
      </c>
      <c r="T416" s="190"/>
      <c r="U416" s="77">
        <f t="shared" si="330"/>
        <v>0</v>
      </c>
      <c r="V416" s="190"/>
      <c r="W416" s="77">
        <f t="shared" si="331"/>
        <v>0</v>
      </c>
      <c r="X416" s="63">
        <f t="shared" si="332"/>
        <v>0</v>
      </c>
      <c r="Y416" s="64">
        <f t="shared" si="333"/>
        <v>0</v>
      </c>
    </row>
    <row r="417" spans="1:25" ht="14.25" x14ac:dyDescent="0.15">
      <c r="A417" s="180"/>
      <c r="B417" s="180"/>
      <c r="C417" s="81"/>
      <c r="D417" s="190"/>
      <c r="E417" s="77">
        <f t="shared" si="321"/>
        <v>0</v>
      </c>
      <c r="F417" s="190"/>
      <c r="G417" s="77">
        <f t="shared" si="322"/>
        <v>0</v>
      </c>
      <c r="H417" s="190"/>
      <c r="I417" s="124">
        <f t="shared" si="323"/>
        <v>0</v>
      </c>
      <c r="J417" s="190"/>
      <c r="K417" s="129">
        <f t="shared" si="324"/>
        <v>0</v>
      </c>
      <c r="L417" s="63">
        <f t="shared" si="325"/>
        <v>0</v>
      </c>
      <c r="M417" s="64">
        <f t="shared" si="326"/>
        <v>0</v>
      </c>
      <c r="N417" s="190"/>
      <c r="O417" s="77">
        <f t="shared" si="327"/>
        <v>0</v>
      </c>
      <c r="P417" s="190"/>
      <c r="Q417" s="77">
        <f t="shared" si="328"/>
        <v>0</v>
      </c>
      <c r="R417" s="190"/>
      <c r="S417" s="77">
        <f t="shared" si="329"/>
        <v>0</v>
      </c>
      <c r="T417" s="190"/>
      <c r="U417" s="77">
        <f t="shared" si="330"/>
        <v>0</v>
      </c>
      <c r="V417" s="190"/>
      <c r="W417" s="77">
        <f t="shared" si="331"/>
        <v>0</v>
      </c>
      <c r="X417" s="63">
        <f t="shared" si="332"/>
        <v>0</v>
      </c>
      <c r="Y417" s="64">
        <f t="shared" si="333"/>
        <v>0</v>
      </c>
    </row>
    <row r="418" spans="1:25" ht="14.25" x14ac:dyDescent="0.15">
      <c r="A418" s="180"/>
      <c r="B418" s="180"/>
      <c r="C418" s="81"/>
      <c r="D418" s="190"/>
      <c r="E418" s="77">
        <f t="shared" si="321"/>
        <v>0</v>
      </c>
      <c r="F418" s="190"/>
      <c r="G418" s="77">
        <f t="shared" si="322"/>
        <v>0</v>
      </c>
      <c r="H418" s="190"/>
      <c r="I418" s="124">
        <f t="shared" si="323"/>
        <v>0</v>
      </c>
      <c r="J418" s="190"/>
      <c r="K418" s="129">
        <f t="shared" si="324"/>
        <v>0</v>
      </c>
      <c r="L418" s="63">
        <f t="shared" si="325"/>
        <v>0</v>
      </c>
      <c r="M418" s="64">
        <f t="shared" si="326"/>
        <v>0</v>
      </c>
      <c r="N418" s="190"/>
      <c r="O418" s="77">
        <f t="shared" si="327"/>
        <v>0</v>
      </c>
      <c r="P418" s="190"/>
      <c r="Q418" s="77">
        <f t="shared" si="328"/>
        <v>0</v>
      </c>
      <c r="R418" s="190"/>
      <c r="S418" s="77">
        <f t="shared" si="329"/>
        <v>0</v>
      </c>
      <c r="T418" s="190"/>
      <c r="U418" s="77">
        <f t="shared" si="330"/>
        <v>0</v>
      </c>
      <c r="V418" s="190"/>
      <c r="W418" s="77">
        <f t="shared" si="331"/>
        <v>0</v>
      </c>
      <c r="X418" s="63">
        <f t="shared" si="332"/>
        <v>0</v>
      </c>
      <c r="Y418" s="64">
        <f t="shared" si="333"/>
        <v>0</v>
      </c>
    </row>
    <row r="419" spans="1:25" ht="14.25" x14ac:dyDescent="0.15">
      <c r="A419" s="180"/>
      <c r="B419" s="180"/>
      <c r="C419" s="81"/>
      <c r="D419" s="190"/>
      <c r="E419" s="77">
        <f t="shared" si="321"/>
        <v>0</v>
      </c>
      <c r="F419" s="190"/>
      <c r="G419" s="77">
        <f t="shared" si="322"/>
        <v>0</v>
      </c>
      <c r="H419" s="190"/>
      <c r="I419" s="124">
        <f t="shared" si="323"/>
        <v>0</v>
      </c>
      <c r="J419" s="190"/>
      <c r="K419" s="129">
        <f t="shared" si="324"/>
        <v>0</v>
      </c>
      <c r="L419" s="63">
        <f t="shared" si="325"/>
        <v>0</v>
      </c>
      <c r="M419" s="64">
        <f t="shared" si="326"/>
        <v>0</v>
      </c>
      <c r="N419" s="190"/>
      <c r="O419" s="77">
        <f t="shared" si="327"/>
        <v>0</v>
      </c>
      <c r="P419" s="190"/>
      <c r="Q419" s="77">
        <f t="shared" si="328"/>
        <v>0</v>
      </c>
      <c r="R419" s="190"/>
      <c r="S419" s="77">
        <f t="shared" si="329"/>
        <v>0</v>
      </c>
      <c r="T419" s="190"/>
      <c r="U419" s="77">
        <f t="shared" si="330"/>
        <v>0</v>
      </c>
      <c r="V419" s="190"/>
      <c r="W419" s="77">
        <f t="shared" si="331"/>
        <v>0</v>
      </c>
      <c r="X419" s="63">
        <f t="shared" si="332"/>
        <v>0</v>
      </c>
      <c r="Y419" s="64">
        <f t="shared" si="333"/>
        <v>0</v>
      </c>
    </row>
    <row r="420" spans="1:25" ht="15" thickBot="1" x14ac:dyDescent="0.2">
      <c r="A420" s="181"/>
      <c r="B420" s="181"/>
      <c r="C420" s="82"/>
      <c r="D420" s="191"/>
      <c r="E420" s="78">
        <f t="shared" si="321"/>
        <v>0</v>
      </c>
      <c r="F420" s="191"/>
      <c r="G420" s="78">
        <f t="shared" si="322"/>
        <v>0</v>
      </c>
      <c r="H420" s="191"/>
      <c r="I420" s="125">
        <f t="shared" si="323"/>
        <v>0</v>
      </c>
      <c r="J420" s="191"/>
      <c r="K420" s="130">
        <f t="shared" si="324"/>
        <v>0</v>
      </c>
      <c r="L420" s="65">
        <f t="shared" si="325"/>
        <v>0</v>
      </c>
      <c r="M420" s="66">
        <f t="shared" si="326"/>
        <v>0</v>
      </c>
      <c r="N420" s="191"/>
      <c r="O420" s="78">
        <f t="shared" si="327"/>
        <v>0</v>
      </c>
      <c r="P420" s="191"/>
      <c r="Q420" s="78">
        <f t="shared" si="328"/>
        <v>0</v>
      </c>
      <c r="R420" s="191"/>
      <c r="S420" s="78">
        <f t="shared" si="329"/>
        <v>0</v>
      </c>
      <c r="T420" s="191"/>
      <c r="U420" s="78">
        <f t="shared" si="330"/>
        <v>0</v>
      </c>
      <c r="V420" s="191"/>
      <c r="W420" s="78">
        <f t="shared" si="331"/>
        <v>0</v>
      </c>
      <c r="X420" s="65">
        <f t="shared" si="332"/>
        <v>0</v>
      </c>
      <c r="Y420" s="66">
        <f t="shared" si="333"/>
        <v>0</v>
      </c>
    </row>
    <row r="421" spans="1:25" ht="15" thickBot="1" x14ac:dyDescent="0.2">
      <c r="A421" s="181"/>
      <c r="B421" s="181"/>
      <c r="C421" s="83"/>
      <c r="D421" s="57"/>
      <c r="E421" s="80">
        <f>SUM(E411:E420)</f>
        <v>0</v>
      </c>
      <c r="F421" s="57"/>
      <c r="G421" s="80">
        <f>SUM(G411:G420)</f>
        <v>0</v>
      </c>
      <c r="H421" s="57"/>
      <c r="I421" s="121">
        <f>SUM(I411:I420)</f>
        <v>0</v>
      </c>
      <c r="J421" s="57"/>
      <c r="K421" s="80">
        <f>SUM(K411:K420)</f>
        <v>0</v>
      </c>
      <c r="L421" s="69" t="s">
        <v>10</v>
      </c>
      <c r="M421" s="70">
        <f>SUM(M411:M420)</f>
        <v>0</v>
      </c>
      <c r="N421" s="57"/>
      <c r="O421" s="80">
        <f>SUM(O411:O420)</f>
        <v>0</v>
      </c>
      <c r="P421" s="57"/>
      <c r="Q421" s="80">
        <f>SUM(Q411:Q420)</f>
        <v>0</v>
      </c>
      <c r="R421" s="57"/>
      <c r="S421" s="80">
        <f>SUM(S411:S420)</f>
        <v>0</v>
      </c>
      <c r="T421" s="57"/>
      <c r="U421" s="80">
        <f>SUM(U411:U420)</f>
        <v>0</v>
      </c>
      <c r="V421" s="57"/>
      <c r="W421" s="80">
        <f>SUM(W411:W420)</f>
        <v>0</v>
      </c>
      <c r="X421" s="69" t="s">
        <v>10</v>
      </c>
      <c r="Y421" s="70">
        <f>SUM(Y411:Y420)</f>
        <v>0</v>
      </c>
    </row>
    <row r="422" spans="1:25" ht="14.25" x14ac:dyDescent="0.15">
      <c r="A422" s="154">
        <v>92</v>
      </c>
      <c r="B422" s="154" t="s">
        <v>182</v>
      </c>
      <c r="C422" s="84">
        <v>20</v>
      </c>
      <c r="D422" s="194"/>
      <c r="E422" s="79">
        <f t="shared" ref="E422:E431" si="334">$C422*D422</f>
        <v>0</v>
      </c>
      <c r="F422" s="194"/>
      <c r="G422" s="79">
        <f t="shared" ref="G422:G431" si="335">$C422*F422</f>
        <v>0</v>
      </c>
      <c r="H422" s="194"/>
      <c r="I422" s="126">
        <f t="shared" ref="I422:I431" si="336">$C422*H422</f>
        <v>0</v>
      </c>
      <c r="J422" s="194"/>
      <c r="K422" s="131">
        <f t="shared" ref="K422:K431" si="337">$C422*J422</f>
        <v>0</v>
      </c>
      <c r="L422" s="61">
        <f t="shared" ref="L422:L431" si="338">D422+F422+H422+J422</f>
        <v>0</v>
      </c>
      <c r="M422" s="62">
        <f t="shared" ref="M422:M431" si="339">$C422*L422</f>
        <v>0</v>
      </c>
      <c r="N422" s="194"/>
      <c r="O422" s="79">
        <f t="shared" ref="O422:O431" si="340">$C422*N422</f>
        <v>0</v>
      </c>
      <c r="P422" s="194"/>
      <c r="Q422" s="79">
        <f t="shared" ref="Q422:Q431" si="341">$C422*P422</f>
        <v>0</v>
      </c>
      <c r="R422" s="194"/>
      <c r="S422" s="79">
        <f t="shared" ref="S422:S431" si="342">$C422*R422</f>
        <v>0</v>
      </c>
      <c r="T422" s="194"/>
      <c r="U422" s="79">
        <f t="shared" ref="U422:U431" si="343">$C422*T422</f>
        <v>0</v>
      </c>
      <c r="V422" s="194"/>
      <c r="W422" s="79">
        <f t="shared" ref="W422:W431" si="344">$C422*V422</f>
        <v>0</v>
      </c>
      <c r="X422" s="61">
        <f t="shared" ref="X422:X431" si="345">D422+F422+H422+J422+N422+P422+R422+T422+V422</f>
        <v>0</v>
      </c>
      <c r="Y422" s="62">
        <f t="shared" ref="Y422:Y431" si="346">$C422*X422</f>
        <v>0</v>
      </c>
    </row>
    <row r="423" spans="1:25" ht="14.25" x14ac:dyDescent="0.15">
      <c r="A423" s="148"/>
      <c r="B423" s="148" t="s">
        <v>183</v>
      </c>
      <c r="C423" s="81">
        <v>30</v>
      </c>
      <c r="D423" s="152"/>
      <c r="E423" s="77">
        <f t="shared" si="334"/>
        <v>0</v>
      </c>
      <c r="F423" s="152"/>
      <c r="G423" s="77">
        <f t="shared" si="335"/>
        <v>0</v>
      </c>
      <c r="H423" s="152"/>
      <c r="I423" s="124">
        <f t="shared" si="336"/>
        <v>0</v>
      </c>
      <c r="J423" s="152"/>
      <c r="K423" s="129">
        <f t="shared" si="337"/>
        <v>0</v>
      </c>
      <c r="L423" s="63">
        <f t="shared" si="338"/>
        <v>0</v>
      </c>
      <c r="M423" s="64">
        <f t="shared" si="339"/>
        <v>0</v>
      </c>
      <c r="N423" s="152"/>
      <c r="O423" s="77">
        <f t="shared" si="340"/>
        <v>0</v>
      </c>
      <c r="P423" s="152"/>
      <c r="Q423" s="77">
        <f t="shared" si="341"/>
        <v>0</v>
      </c>
      <c r="R423" s="152"/>
      <c r="S423" s="77">
        <f t="shared" si="342"/>
        <v>0</v>
      </c>
      <c r="T423" s="152"/>
      <c r="U423" s="77">
        <f t="shared" si="343"/>
        <v>0</v>
      </c>
      <c r="V423" s="152"/>
      <c r="W423" s="77">
        <f t="shared" si="344"/>
        <v>0</v>
      </c>
      <c r="X423" s="63">
        <f t="shared" si="345"/>
        <v>0</v>
      </c>
      <c r="Y423" s="64">
        <f t="shared" si="346"/>
        <v>0</v>
      </c>
    </row>
    <row r="424" spans="1:25" ht="14.25" x14ac:dyDescent="0.15">
      <c r="A424" s="148"/>
      <c r="B424" s="148"/>
      <c r="C424" s="81">
        <v>40</v>
      </c>
      <c r="D424" s="152"/>
      <c r="E424" s="77">
        <f t="shared" si="334"/>
        <v>0</v>
      </c>
      <c r="F424" s="152"/>
      <c r="G424" s="77">
        <f t="shared" si="335"/>
        <v>0</v>
      </c>
      <c r="H424" s="152"/>
      <c r="I424" s="124">
        <f t="shared" si="336"/>
        <v>0</v>
      </c>
      <c r="J424" s="152"/>
      <c r="K424" s="129">
        <f t="shared" si="337"/>
        <v>0</v>
      </c>
      <c r="L424" s="63">
        <f t="shared" si="338"/>
        <v>0</v>
      </c>
      <c r="M424" s="64">
        <f t="shared" si="339"/>
        <v>0</v>
      </c>
      <c r="N424" s="152"/>
      <c r="O424" s="77">
        <f t="shared" si="340"/>
        <v>0</v>
      </c>
      <c r="P424" s="152"/>
      <c r="Q424" s="77">
        <f t="shared" si="341"/>
        <v>0</v>
      </c>
      <c r="R424" s="152"/>
      <c r="S424" s="77">
        <f t="shared" si="342"/>
        <v>0</v>
      </c>
      <c r="T424" s="152"/>
      <c r="U424" s="77">
        <f t="shared" si="343"/>
        <v>0</v>
      </c>
      <c r="V424" s="152"/>
      <c r="W424" s="77">
        <f t="shared" si="344"/>
        <v>0</v>
      </c>
      <c r="X424" s="63">
        <f t="shared" si="345"/>
        <v>0</v>
      </c>
      <c r="Y424" s="64">
        <f t="shared" si="346"/>
        <v>0</v>
      </c>
    </row>
    <row r="425" spans="1:25" ht="14.25" x14ac:dyDescent="0.15">
      <c r="A425" s="148"/>
      <c r="B425" s="148"/>
      <c r="C425" s="81">
        <v>50</v>
      </c>
      <c r="D425" s="152"/>
      <c r="E425" s="77">
        <f t="shared" si="334"/>
        <v>0</v>
      </c>
      <c r="F425" s="152"/>
      <c r="G425" s="77">
        <f t="shared" si="335"/>
        <v>0</v>
      </c>
      <c r="H425" s="152"/>
      <c r="I425" s="124">
        <f t="shared" si="336"/>
        <v>0</v>
      </c>
      <c r="J425" s="152"/>
      <c r="K425" s="129">
        <f t="shared" si="337"/>
        <v>0</v>
      </c>
      <c r="L425" s="63">
        <f t="shared" si="338"/>
        <v>0</v>
      </c>
      <c r="M425" s="64">
        <f t="shared" si="339"/>
        <v>0</v>
      </c>
      <c r="N425" s="152"/>
      <c r="O425" s="77">
        <f t="shared" si="340"/>
        <v>0</v>
      </c>
      <c r="P425" s="152"/>
      <c r="Q425" s="77">
        <f t="shared" si="341"/>
        <v>0</v>
      </c>
      <c r="R425" s="152"/>
      <c r="S425" s="77">
        <f t="shared" si="342"/>
        <v>0</v>
      </c>
      <c r="T425" s="152"/>
      <c r="U425" s="77">
        <f t="shared" si="343"/>
        <v>0</v>
      </c>
      <c r="V425" s="152"/>
      <c r="W425" s="77">
        <f t="shared" si="344"/>
        <v>0</v>
      </c>
      <c r="X425" s="63">
        <f t="shared" si="345"/>
        <v>0</v>
      </c>
      <c r="Y425" s="64">
        <f t="shared" si="346"/>
        <v>0</v>
      </c>
    </row>
    <row r="426" spans="1:25" ht="14.25" x14ac:dyDescent="0.15">
      <c r="A426" s="148"/>
      <c r="B426" s="148"/>
      <c r="C426" s="81">
        <v>60</v>
      </c>
      <c r="D426" s="152"/>
      <c r="E426" s="77">
        <f t="shared" si="334"/>
        <v>0</v>
      </c>
      <c r="F426" s="152"/>
      <c r="G426" s="77">
        <f t="shared" si="335"/>
        <v>0</v>
      </c>
      <c r="H426" s="152"/>
      <c r="I426" s="124">
        <f t="shared" si="336"/>
        <v>0</v>
      </c>
      <c r="J426" s="152"/>
      <c r="K426" s="129">
        <f t="shared" si="337"/>
        <v>0</v>
      </c>
      <c r="L426" s="63">
        <f t="shared" si="338"/>
        <v>0</v>
      </c>
      <c r="M426" s="64">
        <f t="shared" si="339"/>
        <v>0</v>
      </c>
      <c r="N426" s="152"/>
      <c r="O426" s="77">
        <f t="shared" si="340"/>
        <v>0</v>
      </c>
      <c r="P426" s="152"/>
      <c r="Q426" s="77">
        <f t="shared" si="341"/>
        <v>0</v>
      </c>
      <c r="R426" s="152"/>
      <c r="S426" s="77">
        <f t="shared" si="342"/>
        <v>0</v>
      </c>
      <c r="T426" s="152"/>
      <c r="U426" s="77">
        <f t="shared" si="343"/>
        <v>0</v>
      </c>
      <c r="V426" s="152"/>
      <c r="W426" s="77">
        <f t="shared" si="344"/>
        <v>0</v>
      </c>
      <c r="X426" s="63">
        <f t="shared" si="345"/>
        <v>0</v>
      </c>
      <c r="Y426" s="64">
        <f t="shared" si="346"/>
        <v>0</v>
      </c>
    </row>
    <row r="427" spans="1:25" ht="14.25" x14ac:dyDescent="0.15">
      <c r="A427" s="148"/>
      <c r="B427" s="148"/>
      <c r="C427" s="81"/>
      <c r="D427" s="152"/>
      <c r="E427" s="77">
        <f t="shared" si="334"/>
        <v>0</v>
      </c>
      <c r="F427" s="152"/>
      <c r="G427" s="77">
        <f t="shared" si="335"/>
        <v>0</v>
      </c>
      <c r="H427" s="152"/>
      <c r="I427" s="124">
        <f t="shared" si="336"/>
        <v>0</v>
      </c>
      <c r="J427" s="152"/>
      <c r="K427" s="129">
        <f t="shared" si="337"/>
        <v>0</v>
      </c>
      <c r="L427" s="63">
        <f t="shared" si="338"/>
        <v>0</v>
      </c>
      <c r="M427" s="64">
        <f t="shared" si="339"/>
        <v>0</v>
      </c>
      <c r="N427" s="152"/>
      <c r="O427" s="77">
        <f t="shared" si="340"/>
        <v>0</v>
      </c>
      <c r="P427" s="152"/>
      <c r="Q427" s="77">
        <f t="shared" si="341"/>
        <v>0</v>
      </c>
      <c r="R427" s="152"/>
      <c r="S427" s="77">
        <f t="shared" si="342"/>
        <v>0</v>
      </c>
      <c r="T427" s="152"/>
      <c r="U427" s="77">
        <f t="shared" si="343"/>
        <v>0</v>
      </c>
      <c r="V427" s="152"/>
      <c r="W427" s="77">
        <f t="shared" si="344"/>
        <v>0</v>
      </c>
      <c r="X427" s="63">
        <f t="shared" si="345"/>
        <v>0</v>
      </c>
      <c r="Y427" s="64">
        <f t="shared" si="346"/>
        <v>0</v>
      </c>
    </row>
    <row r="428" spans="1:25" ht="14.25" x14ac:dyDescent="0.15">
      <c r="A428" s="148"/>
      <c r="B428" s="148"/>
      <c r="C428" s="81"/>
      <c r="D428" s="152"/>
      <c r="E428" s="77">
        <f t="shared" si="334"/>
        <v>0</v>
      </c>
      <c r="F428" s="152"/>
      <c r="G428" s="77">
        <f t="shared" si="335"/>
        <v>0</v>
      </c>
      <c r="H428" s="152"/>
      <c r="I428" s="124">
        <f t="shared" si="336"/>
        <v>0</v>
      </c>
      <c r="J428" s="152"/>
      <c r="K428" s="129">
        <f t="shared" si="337"/>
        <v>0</v>
      </c>
      <c r="L428" s="63">
        <f t="shared" si="338"/>
        <v>0</v>
      </c>
      <c r="M428" s="64">
        <f t="shared" si="339"/>
        <v>0</v>
      </c>
      <c r="N428" s="152"/>
      <c r="O428" s="77">
        <f t="shared" si="340"/>
        <v>0</v>
      </c>
      <c r="P428" s="152"/>
      <c r="Q428" s="77">
        <f t="shared" si="341"/>
        <v>0</v>
      </c>
      <c r="R428" s="152"/>
      <c r="S428" s="77">
        <f t="shared" si="342"/>
        <v>0</v>
      </c>
      <c r="T428" s="152"/>
      <c r="U428" s="77">
        <f t="shared" si="343"/>
        <v>0</v>
      </c>
      <c r="V428" s="152"/>
      <c r="W428" s="77">
        <f t="shared" si="344"/>
        <v>0</v>
      </c>
      <c r="X428" s="63">
        <f t="shared" si="345"/>
        <v>0</v>
      </c>
      <c r="Y428" s="64">
        <f t="shared" si="346"/>
        <v>0</v>
      </c>
    </row>
    <row r="429" spans="1:25" ht="14.25" x14ac:dyDescent="0.15">
      <c r="A429" s="148"/>
      <c r="B429" s="148"/>
      <c r="C429" s="81"/>
      <c r="D429" s="152"/>
      <c r="E429" s="77">
        <f t="shared" si="334"/>
        <v>0</v>
      </c>
      <c r="F429" s="152"/>
      <c r="G429" s="77">
        <f t="shared" si="335"/>
        <v>0</v>
      </c>
      <c r="H429" s="152"/>
      <c r="I429" s="124">
        <f t="shared" si="336"/>
        <v>0</v>
      </c>
      <c r="J429" s="152"/>
      <c r="K429" s="129">
        <f t="shared" si="337"/>
        <v>0</v>
      </c>
      <c r="L429" s="63">
        <f t="shared" si="338"/>
        <v>0</v>
      </c>
      <c r="M429" s="64">
        <f t="shared" si="339"/>
        <v>0</v>
      </c>
      <c r="N429" s="152"/>
      <c r="O429" s="77">
        <f t="shared" si="340"/>
        <v>0</v>
      </c>
      <c r="P429" s="152"/>
      <c r="Q429" s="77">
        <f t="shared" si="341"/>
        <v>0</v>
      </c>
      <c r="R429" s="152"/>
      <c r="S429" s="77">
        <f t="shared" si="342"/>
        <v>0</v>
      </c>
      <c r="T429" s="152"/>
      <c r="U429" s="77">
        <f t="shared" si="343"/>
        <v>0</v>
      </c>
      <c r="V429" s="152"/>
      <c r="W429" s="77">
        <f t="shared" si="344"/>
        <v>0</v>
      </c>
      <c r="X429" s="63">
        <f t="shared" si="345"/>
        <v>0</v>
      </c>
      <c r="Y429" s="64">
        <f t="shared" si="346"/>
        <v>0</v>
      </c>
    </row>
    <row r="430" spans="1:25" ht="14.25" x14ac:dyDescent="0.15">
      <c r="A430" s="148"/>
      <c r="B430" s="148"/>
      <c r="C430" s="81"/>
      <c r="D430" s="152"/>
      <c r="E430" s="77">
        <f t="shared" si="334"/>
        <v>0</v>
      </c>
      <c r="F430" s="152"/>
      <c r="G430" s="77">
        <f t="shared" si="335"/>
        <v>0</v>
      </c>
      <c r="H430" s="152"/>
      <c r="I430" s="124">
        <f t="shared" si="336"/>
        <v>0</v>
      </c>
      <c r="J430" s="152"/>
      <c r="K430" s="129">
        <f t="shared" si="337"/>
        <v>0</v>
      </c>
      <c r="L430" s="63">
        <f t="shared" si="338"/>
        <v>0</v>
      </c>
      <c r="M430" s="64">
        <f t="shared" si="339"/>
        <v>0</v>
      </c>
      <c r="N430" s="152"/>
      <c r="O430" s="77">
        <f t="shared" si="340"/>
        <v>0</v>
      </c>
      <c r="P430" s="152"/>
      <c r="Q430" s="77">
        <f t="shared" si="341"/>
        <v>0</v>
      </c>
      <c r="R430" s="152"/>
      <c r="S430" s="77">
        <f t="shared" si="342"/>
        <v>0</v>
      </c>
      <c r="T430" s="152"/>
      <c r="U430" s="77">
        <f t="shared" si="343"/>
        <v>0</v>
      </c>
      <c r="V430" s="152"/>
      <c r="W430" s="77">
        <f t="shared" si="344"/>
        <v>0</v>
      </c>
      <c r="X430" s="63">
        <f t="shared" si="345"/>
        <v>0</v>
      </c>
      <c r="Y430" s="64">
        <f t="shared" si="346"/>
        <v>0</v>
      </c>
    </row>
    <row r="431" spans="1:25" ht="15" thickBot="1" x14ac:dyDescent="0.2">
      <c r="A431" s="148"/>
      <c r="B431" s="148"/>
      <c r="C431" s="87"/>
      <c r="D431" s="195"/>
      <c r="E431" s="78">
        <f t="shared" si="334"/>
        <v>0</v>
      </c>
      <c r="F431" s="195"/>
      <c r="G431" s="78">
        <f t="shared" si="335"/>
        <v>0</v>
      </c>
      <c r="H431" s="195"/>
      <c r="I431" s="125">
        <f t="shared" si="336"/>
        <v>0</v>
      </c>
      <c r="J431" s="195"/>
      <c r="K431" s="130">
        <f t="shared" si="337"/>
        <v>0</v>
      </c>
      <c r="L431" s="73">
        <f t="shared" si="338"/>
        <v>0</v>
      </c>
      <c r="M431" s="74">
        <f t="shared" si="339"/>
        <v>0</v>
      </c>
      <c r="N431" s="195"/>
      <c r="O431" s="78">
        <f t="shared" si="340"/>
        <v>0</v>
      </c>
      <c r="P431" s="195"/>
      <c r="Q431" s="78">
        <f t="shared" si="341"/>
        <v>0</v>
      </c>
      <c r="R431" s="195"/>
      <c r="S431" s="78">
        <f t="shared" si="342"/>
        <v>0</v>
      </c>
      <c r="T431" s="195"/>
      <c r="U431" s="78">
        <f t="shared" si="343"/>
        <v>0</v>
      </c>
      <c r="V431" s="195"/>
      <c r="W431" s="78">
        <f t="shared" si="344"/>
        <v>0</v>
      </c>
      <c r="X431" s="73">
        <f t="shared" si="345"/>
        <v>0</v>
      </c>
      <c r="Y431" s="74">
        <f t="shared" si="346"/>
        <v>0</v>
      </c>
    </row>
    <row r="432" spans="1:25" ht="15" thickBot="1" x14ac:dyDescent="0.2">
      <c r="A432" s="186"/>
      <c r="B432" s="186"/>
      <c r="C432" s="85"/>
      <c r="D432" s="58"/>
      <c r="E432" s="80">
        <f>SUM(E422:E431)</f>
        <v>0</v>
      </c>
      <c r="F432" s="58"/>
      <c r="G432" s="80">
        <f>SUM(G422:G431)</f>
        <v>0</v>
      </c>
      <c r="H432" s="58"/>
      <c r="I432" s="121">
        <f>SUM(I422:I431)</f>
        <v>0</v>
      </c>
      <c r="J432" s="58"/>
      <c r="K432" s="80">
        <f>SUM(K422:K431)</f>
        <v>0</v>
      </c>
      <c r="L432" s="69" t="s">
        <v>10</v>
      </c>
      <c r="M432" s="70">
        <f>SUM(M422:M431)</f>
        <v>0</v>
      </c>
      <c r="N432" s="58"/>
      <c r="O432" s="80">
        <f>SUM(O422:O431)</f>
        <v>0</v>
      </c>
      <c r="P432" s="58"/>
      <c r="Q432" s="80">
        <f>SUM(Q422:Q431)</f>
        <v>0</v>
      </c>
      <c r="R432" s="58"/>
      <c r="S432" s="80">
        <f>SUM(S422:S431)</f>
        <v>0</v>
      </c>
      <c r="T432" s="58"/>
      <c r="U432" s="80">
        <f>SUM(U422:U431)</f>
        <v>0</v>
      </c>
      <c r="V432" s="58"/>
      <c r="W432" s="80">
        <f>SUM(W422:W431)</f>
        <v>0</v>
      </c>
      <c r="X432" s="69" t="s">
        <v>10</v>
      </c>
      <c r="Y432" s="70">
        <f>SUM(Y422:Y431)</f>
        <v>0</v>
      </c>
    </row>
    <row r="433" spans="1:25" ht="14.25" x14ac:dyDescent="0.15">
      <c r="A433" s="184">
        <v>93</v>
      </c>
      <c r="B433" s="184" t="s">
        <v>177</v>
      </c>
      <c r="C433" s="86">
        <v>1.1000000000000001</v>
      </c>
      <c r="D433" s="189"/>
      <c r="E433" s="79">
        <f>$C433*D433</f>
        <v>0</v>
      </c>
      <c r="F433" s="189"/>
      <c r="G433" s="79">
        <f>$C433*F433</f>
        <v>0</v>
      </c>
      <c r="H433" s="189"/>
      <c r="I433" s="126">
        <f>$C433*H433</f>
        <v>0</v>
      </c>
      <c r="J433" s="189"/>
      <c r="K433" s="131">
        <f>$C433*J433</f>
        <v>0</v>
      </c>
      <c r="L433" s="71">
        <f>D433+F433+H433+J433</f>
        <v>0</v>
      </c>
      <c r="M433" s="72">
        <f>$C433*L433</f>
        <v>0</v>
      </c>
      <c r="N433" s="189"/>
      <c r="O433" s="79">
        <f>$C433*N433</f>
        <v>0</v>
      </c>
      <c r="P433" s="189"/>
      <c r="Q433" s="79">
        <f>$C433*P433</f>
        <v>0</v>
      </c>
      <c r="R433" s="189"/>
      <c r="S433" s="79">
        <f>$C433*R433</f>
        <v>0</v>
      </c>
      <c r="T433" s="189"/>
      <c r="U433" s="79">
        <f>$C433*T433</f>
        <v>0</v>
      </c>
      <c r="V433" s="189"/>
      <c r="W433" s="79">
        <f>$C433*V433</f>
        <v>0</v>
      </c>
      <c r="X433" s="71">
        <f>D433+F433+H433+J433+N433+P433+R433+T433+V433</f>
        <v>0</v>
      </c>
      <c r="Y433" s="72">
        <f>$C433*X433</f>
        <v>0</v>
      </c>
    </row>
    <row r="434" spans="1:25" ht="14.25" x14ac:dyDescent="0.15">
      <c r="A434" s="180"/>
      <c r="B434" s="180"/>
      <c r="C434" s="81">
        <v>1.2</v>
      </c>
      <c r="D434" s="190"/>
      <c r="E434" s="77">
        <f>$C434*D434</f>
        <v>0</v>
      </c>
      <c r="F434" s="190"/>
      <c r="G434" s="77">
        <f>$C434*F434</f>
        <v>0</v>
      </c>
      <c r="H434" s="190"/>
      <c r="I434" s="124">
        <f>$C434*H434</f>
        <v>0</v>
      </c>
      <c r="J434" s="190"/>
      <c r="K434" s="129">
        <f>$C434*J434</f>
        <v>0</v>
      </c>
      <c r="L434" s="63">
        <f>D434+F434+H434+J434</f>
        <v>0</v>
      </c>
      <c r="M434" s="64">
        <f>$C434*L434</f>
        <v>0</v>
      </c>
      <c r="N434" s="190"/>
      <c r="O434" s="77">
        <f>$C434*N434</f>
        <v>0</v>
      </c>
      <c r="P434" s="190"/>
      <c r="Q434" s="77">
        <f>$C434*P434</f>
        <v>0</v>
      </c>
      <c r="R434" s="190"/>
      <c r="S434" s="77">
        <f>$C434*R434</f>
        <v>0</v>
      </c>
      <c r="T434" s="190"/>
      <c r="U434" s="77">
        <f>$C434*T434</f>
        <v>0</v>
      </c>
      <c r="V434" s="190"/>
      <c r="W434" s="77">
        <f>$C434*V434</f>
        <v>0</v>
      </c>
      <c r="X434" s="63">
        <f>D434+F434+H434+J434+N434+P434+R434+T434+V434</f>
        <v>0</v>
      </c>
      <c r="Y434" s="64">
        <f>$C434*X434</f>
        <v>0</v>
      </c>
    </row>
    <row r="435" spans="1:25" ht="14.25" x14ac:dyDescent="0.15">
      <c r="A435" s="180"/>
      <c r="B435" s="180"/>
      <c r="C435" s="81">
        <v>1.5</v>
      </c>
      <c r="D435" s="190"/>
      <c r="E435" s="77">
        <f>$C435*D435</f>
        <v>0</v>
      </c>
      <c r="F435" s="190"/>
      <c r="G435" s="77">
        <f>$C435*F435</f>
        <v>0</v>
      </c>
      <c r="H435" s="190"/>
      <c r="I435" s="124">
        <f>$C435*H435</f>
        <v>0</v>
      </c>
      <c r="J435" s="190"/>
      <c r="K435" s="129">
        <f>$C435*J435</f>
        <v>0</v>
      </c>
      <c r="L435" s="63">
        <f>D435+F435+H435+J435</f>
        <v>0</v>
      </c>
      <c r="M435" s="64">
        <f>$C435*L435</f>
        <v>0</v>
      </c>
      <c r="N435" s="190"/>
      <c r="O435" s="77">
        <f>$C435*N435</f>
        <v>0</v>
      </c>
      <c r="P435" s="190"/>
      <c r="Q435" s="77">
        <f>$C435*P435</f>
        <v>0</v>
      </c>
      <c r="R435" s="190"/>
      <c r="S435" s="77">
        <f>$C435*R435</f>
        <v>0</v>
      </c>
      <c r="T435" s="190"/>
      <c r="U435" s="77">
        <f>$C435*T435</f>
        <v>0</v>
      </c>
      <c r="V435" s="190"/>
      <c r="W435" s="77">
        <f>$C435*V435</f>
        <v>0</v>
      </c>
      <c r="X435" s="63">
        <f>D435+F435+H435+J435+N435+P435+R435+T435+V435</f>
        <v>0</v>
      </c>
      <c r="Y435" s="64">
        <f>$C435*X435</f>
        <v>0</v>
      </c>
    </row>
    <row r="436" spans="1:25" ht="15" thickBot="1" x14ac:dyDescent="0.2">
      <c r="A436" s="181"/>
      <c r="B436" s="181"/>
      <c r="C436" s="82"/>
      <c r="D436" s="191"/>
      <c r="E436" s="78">
        <f>$C436*D436</f>
        <v>0</v>
      </c>
      <c r="F436" s="191"/>
      <c r="G436" s="78">
        <f>$C436*F436</f>
        <v>0</v>
      </c>
      <c r="H436" s="191"/>
      <c r="I436" s="125">
        <f>$C436*H436</f>
        <v>0</v>
      </c>
      <c r="J436" s="191"/>
      <c r="K436" s="130">
        <f>$C436*J436</f>
        <v>0</v>
      </c>
      <c r="L436" s="65">
        <f>D436+F436+H436+J436</f>
        <v>0</v>
      </c>
      <c r="M436" s="66">
        <f>$C436*L436</f>
        <v>0</v>
      </c>
      <c r="N436" s="191"/>
      <c r="O436" s="78">
        <f>$C436*N436</f>
        <v>0</v>
      </c>
      <c r="P436" s="191"/>
      <c r="Q436" s="78">
        <f>$C436*P436</f>
        <v>0</v>
      </c>
      <c r="R436" s="191"/>
      <c r="S436" s="78">
        <f>$C436*R436</f>
        <v>0</v>
      </c>
      <c r="T436" s="191"/>
      <c r="U436" s="78">
        <f>$C436*T436</f>
        <v>0</v>
      </c>
      <c r="V436" s="191"/>
      <c r="W436" s="78">
        <f>$C436*V436</f>
        <v>0</v>
      </c>
      <c r="X436" s="65">
        <f>D436+F436+H436+J436+N436+P436+R436+T436+V436</f>
        <v>0</v>
      </c>
      <c r="Y436" s="66">
        <f>$C436*X436</f>
        <v>0</v>
      </c>
    </row>
    <row r="437" spans="1:25" ht="15" thickBot="1" x14ac:dyDescent="0.2">
      <c r="A437" s="181"/>
      <c r="B437" s="181"/>
      <c r="C437" s="83"/>
      <c r="D437" s="57"/>
      <c r="E437" s="80">
        <f>SUM(E433:E436)</f>
        <v>0</v>
      </c>
      <c r="F437" s="57"/>
      <c r="G437" s="80">
        <f>SUM(G433:G436)</f>
        <v>0</v>
      </c>
      <c r="H437" s="57"/>
      <c r="I437" s="121">
        <f>SUM(I433:I436)</f>
        <v>0</v>
      </c>
      <c r="J437" s="57"/>
      <c r="K437" s="80">
        <f>SUM(K433:K436)</f>
        <v>0</v>
      </c>
      <c r="L437" s="69" t="s">
        <v>10</v>
      </c>
      <c r="M437" s="70">
        <f>SUM(M433:M436)</f>
        <v>0</v>
      </c>
      <c r="N437" s="57"/>
      <c r="O437" s="80">
        <f>SUM(O433:O436)</f>
        <v>0</v>
      </c>
      <c r="P437" s="57"/>
      <c r="Q437" s="80">
        <f>SUM(Q433:Q436)</f>
        <v>0</v>
      </c>
      <c r="R437" s="57"/>
      <c r="S437" s="80">
        <f>SUM(S433:S436)</f>
        <v>0</v>
      </c>
      <c r="T437" s="57"/>
      <c r="U437" s="80">
        <f>SUM(U433:U436)</f>
        <v>0</v>
      </c>
      <c r="V437" s="57"/>
      <c r="W437" s="80">
        <f>SUM(W433:W436)</f>
        <v>0</v>
      </c>
      <c r="X437" s="69" t="s">
        <v>10</v>
      </c>
      <c r="Y437" s="70">
        <f>SUM(Y433:Y436)</f>
        <v>0</v>
      </c>
    </row>
    <row r="438" spans="1:25" ht="14.25" x14ac:dyDescent="0.15">
      <c r="A438" s="154">
        <v>95</v>
      </c>
      <c r="B438" s="154" t="s">
        <v>47</v>
      </c>
      <c r="C438" s="84">
        <v>1.2</v>
      </c>
      <c r="D438" s="194"/>
      <c r="E438" s="79">
        <f t="shared" ref="E438:E448" si="347">$C438*D438</f>
        <v>0</v>
      </c>
      <c r="F438" s="194"/>
      <c r="G438" s="79">
        <f t="shared" ref="G438:G448" si="348">$C438*F438</f>
        <v>0</v>
      </c>
      <c r="H438" s="194"/>
      <c r="I438" s="126">
        <f t="shared" ref="I438:I448" si="349">$C438*H438</f>
        <v>0</v>
      </c>
      <c r="J438" s="194"/>
      <c r="K438" s="131">
        <f t="shared" ref="K438:K448" si="350">$C438*J438</f>
        <v>0</v>
      </c>
      <c r="L438" s="61">
        <f t="shared" ref="L438:L448" si="351">D438+F438+H438+J438</f>
        <v>0</v>
      </c>
      <c r="M438" s="62">
        <f t="shared" ref="M438:M448" si="352">$C438*L438</f>
        <v>0</v>
      </c>
      <c r="N438" s="194"/>
      <c r="O438" s="79">
        <f t="shared" ref="O438:O448" si="353">$C438*N438</f>
        <v>0</v>
      </c>
      <c r="P438" s="194"/>
      <c r="Q438" s="79">
        <f t="shared" ref="Q438:Q448" si="354">$C438*P438</f>
        <v>0</v>
      </c>
      <c r="R438" s="194"/>
      <c r="S438" s="79">
        <f t="shared" ref="S438:S448" si="355">$C438*R438</f>
        <v>0</v>
      </c>
      <c r="T438" s="194"/>
      <c r="U438" s="79">
        <f t="shared" ref="U438:U448" si="356">$C438*T438</f>
        <v>0</v>
      </c>
      <c r="V438" s="194"/>
      <c r="W438" s="79">
        <f t="shared" ref="W438:W448" si="357">$C438*V438</f>
        <v>0</v>
      </c>
      <c r="X438" s="61">
        <f t="shared" ref="X438:X448" si="358">D438+F438+H438+J438+N438+P438+R438+T438+V438</f>
        <v>0</v>
      </c>
      <c r="Y438" s="62">
        <f t="shared" ref="Y438:Y448" si="359">$C438*X438</f>
        <v>0</v>
      </c>
    </row>
    <row r="439" spans="1:25" ht="14.25" x14ac:dyDescent="0.15">
      <c r="A439" s="148"/>
      <c r="B439" s="148"/>
      <c r="C439" s="81">
        <v>1.3</v>
      </c>
      <c r="D439" s="152"/>
      <c r="E439" s="77">
        <f t="shared" si="347"/>
        <v>0</v>
      </c>
      <c r="F439" s="152"/>
      <c r="G439" s="77">
        <f t="shared" si="348"/>
        <v>0</v>
      </c>
      <c r="H439" s="152"/>
      <c r="I439" s="124">
        <f t="shared" si="349"/>
        <v>0</v>
      </c>
      <c r="J439" s="152"/>
      <c r="K439" s="129">
        <f t="shared" si="350"/>
        <v>0</v>
      </c>
      <c r="L439" s="63">
        <f t="shared" si="351"/>
        <v>0</v>
      </c>
      <c r="M439" s="64">
        <f t="shared" si="352"/>
        <v>0</v>
      </c>
      <c r="N439" s="152"/>
      <c r="O439" s="77">
        <f t="shared" si="353"/>
        <v>0</v>
      </c>
      <c r="P439" s="152"/>
      <c r="Q439" s="77">
        <f t="shared" si="354"/>
        <v>0</v>
      </c>
      <c r="R439" s="152"/>
      <c r="S439" s="77">
        <f t="shared" si="355"/>
        <v>0</v>
      </c>
      <c r="T439" s="152"/>
      <c r="U439" s="77">
        <f t="shared" si="356"/>
        <v>0</v>
      </c>
      <c r="V439" s="152"/>
      <c r="W439" s="77">
        <f t="shared" si="357"/>
        <v>0</v>
      </c>
      <c r="X439" s="63">
        <f t="shared" si="358"/>
        <v>0</v>
      </c>
      <c r="Y439" s="64">
        <f t="shared" si="359"/>
        <v>0</v>
      </c>
    </row>
    <row r="440" spans="1:25" ht="14.25" x14ac:dyDescent="0.15">
      <c r="A440" s="148"/>
      <c r="B440" s="148"/>
      <c r="C440" s="81">
        <v>3.2</v>
      </c>
      <c r="D440" s="152"/>
      <c r="E440" s="77">
        <f t="shared" si="347"/>
        <v>0</v>
      </c>
      <c r="F440" s="152"/>
      <c r="G440" s="77">
        <f t="shared" si="348"/>
        <v>0</v>
      </c>
      <c r="H440" s="152"/>
      <c r="I440" s="124">
        <f t="shared" si="349"/>
        <v>0</v>
      </c>
      <c r="J440" s="152"/>
      <c r="K440" s="129">
        <f t="shared" si="350"/>
        <v>0</v>
      </c>
      <c r="L440" s="63">
        <f t="shared" si="351"/>
        <v>0</v>
      </c>
      <c r="M440" s="64">
        <f t="shared" si="352"/>
        <v>0</v>
      </c>
      <c r="N440" s="152"/>
      <c r="O440" s="77">
        <f t="shared" si="353"/>
        <v>0</v>
      </c>
      <c r="P440" s="152"/>
      <c r="Q440" s="77">
        <f t="shared" si="354"/>
        <v>0</v>
      </c>
      <c r="R440" s="152"/>
      <c r="S440" s="77">
        <f t="shared" si="355"/>
        <v>0</v>
      </c>
      <c r="T440" s="152"/>
      <c r="U440" s="77">
        <f t="shared" si="356"/>
        <v>0</v>
      </c>
      <c r="V440" s="152"/>
      <c r="W440" s="77">
        <f t="shared" si="357"/>
        <v>0</v>
      </c>
      <c r="X440" s="63">
        <f t="shared" si="358"/>
        <v>0</v>
      </c>
      <c r="Y440" s="64">
        <f t="shared" si="359"/>
        <v>0</v>
      </c>
    </row>
    <row r="441" spans="1:25" ht="14.25" x14ac:dyDescent="0.15">
      <c r="A441" s="148"/>
      <c r="B441" s="148"/>
      <c r="C441" s="81"/>
      <c r="D441" s="152"/>
      <c r="E441" s="77">
        <f t="shared" si="347"/>
        <v>0</v>
      </c>
      <c r="F441" s="152"/>
      <c r="G441" s="77">
        <f t="shared" si="348"/>
        <v>0</v>
      </c>
      <c r="H441" s="152"/>
      <c r="I441" s="124">
        <f t="shared" si="349"/>
        <v>0</v>
      </c>
      <c r="J441" s="152"/>
      <c r="K441" s="129">
        <f t="shared" si="350"/>
        <v>0</v>
      </c>
      <c r="L441" s="63">
        <f t="shared" si="351"/>
        <v>0</v>
      </c>
      <c r="M441" s="64">
        <f t="shared" si="352"/>
        <v>0</v>
      </c>
      <c r="N441" s="152"/>
      <c r="O441" s="77">
        <f t="shared" si="353"/>
        <v>0</v>
      </c>
      <c r="P441" s="152"/>
      <c r="Q441" s="77">
        <f t="shared" si="354"/>
        <v>0</v>
      </c>
      <c r="R441" s="152"/>
      <c r="S441" s="77">
        <f t="shared" si="355"/>
        <v>0</v>
      </c>
      <c r="T441" s="152"/>
      <c r="U441" s="77">
        <f t="shared" si="356"/>
        <v>0</v>
      </c>
      <c r="V441" s="152"/>
      <c r="W441" s="77">
        <f t="shared" si="357"/>
        <v>0</v>
      </c>
      <c r="X441" s="63">
        <f t="shared" si="358"/>
        <v>0</v>
      </c>
      <c r="Y441" s="64">
        <f t="shared" si="359"/>
        <v>0</v>
      </c>
    </row>
    <row r="442" spans="1:25" ht="14.25" x14ac:dyDescent="0.15">
      <c r="A442" s="148"/>
      <c r="B442" s="148"/>
      <c r="C442" s="81"/>
      <c r="D442" s="152"/>
      <c r="E442" s="77">
        <f t="shared" si="347"/>
        <v>0</v>
      </c>
      <c r="F442" s="152"/>
      <c r="G442" s="77">
        <f t="shared" si="348"/>
        <v>0</v>
      </c>
      <c r="H442" s="152"/>
      <c r="I442" s="124">
        <f t="shared" si="349"/>
        <v>0</v>
      </c>
      <c r="J442" s="152"/>
      <c r="K442" s="129">
        <f t="shared" si="350"/>
        <v>0</v>
      </c>
      <c r="L442" s="63">
        <f t="shared" si="351"/>
        <v>0</v>
      </c>
      <c r="M442" s="64">
        <f t="shared" si="352"/>
        <v>0</v>
      </c>
      <c r="N442" s="152"/>
      <c r="O442" s="77">
        <f t="shared" si="353"/>
        <v>0</v>
      </c>
      <c r="P442" s="152"/>
      <c r="Q442" s="77">
        <f t="shared" si="354"/>
        <v>0</v>
      </c>
      <c r="R442" s="152"/>
      <c r="S442" s="77">
        <f t="shared" si="355"/>
        <v>0</v>
      </c>
      <c r="T442" s="152"/>
      <c r="U442" s="77">
        <f t="shared" si="356"/>
        <v>0</v>
      </c>
      <c r="V442" s="152"/>
      <c r="W442" s="77">
        <f t="shared" si="357"/>
        <v>0</v>
      </c>
      <c r="X442" s="63">
        <f t="shared" si="358"/>
        <v>0</v>
      </c>
      <c r="Y442" s="64">
        <f t="shared" si="359"/>
        <v>0</v>
      </c>
    </row>
    <row r="443" spans="1:25" ht="14.25" x14ac:dyDescent="0.15">
      <c r="A443" s="148"/>
      <c r="B443" s="148"/>
      <c r="C443" s="81"/>
      <c r="D443" s="152"/>
      <c r="E443" s="77">
        <f t="shared" si="347"/>
        <v>0</v>
      </c>
      <c r="F443" s="152"/>
      <c r="G443" s="77">
        <f t="shared" si="348"/>
        <v>0</v>
      </c>
      <c r="H443" s="152"/>
      <c r="I443" s="124">
        <f t="shared" si="349"/>
        <v>0</v>
      </c>
      <c r="J443" s="152"/>
      <c r="K443" s="129">
        <f t="shared" si="350"/>
        <v>0</v>
      </c>
      <c r="L443" s="63">
        <f t="shared" si="351"/>
        <v>0</v>
      </c>
      <c r="M443" s="64">
        <f t="shared" si="352"/>
        <v>0</v>
      </c>
      <c r="N443" s="152"/>
      <c r="O443" s="77">
        <f t="shared" si="353"/>
        <v>0</v>
      </c>
      <c r="P443" s="152"/>
      <c r="Q443" s="77">
        <f t="shared" si="354"/>
        <v>0</v>
      </c>
      <c r="R443" s="152"/>
      <c r="S443" s="77">
        <f t="shared" si="355"/>
        <v>0</v>
      </c>
      <c r="T443" s="152"/>
      <c r="U443" s="77">
        <f t="shared" si="356"/>
        <v>0</v>
      </c>
      <c r="V443" s="152"/>
      <c r="W443" s="77">
        <f t="shared" si="357"/>
        <v>0</v>
      </c>
      <c r="X443" s="63">
        <f t="shared" si="358"/>
        <v>0</v>
      </c>
      <c r="Y443" s="64">
        <f t="shared" si="359"/>
        <v>0</v>
      </c>
    </row>
    <row r="444" spans="1:25" ht="14.25" x14ac:dyDescent="0.15">
      <c r="A444" s="148"/>
      <c r="B444" s="148"/>
      <c r="C444" s="81"/>
      <c r="D444" s="152"/>
      <c r="E444" s="77">
        <f t="shared" si="347"/>
        <v>0</v>
      </c>
      <c r="F444" s="152"/>
      <c r="G444" s="77">
        <f t="shared" si="348"/>
        <v>0</v>
      </c>
      <c r="H444" s="152"/>
      <c r="I444" s="124">
        <f t="shared" si="349"/>
        <v>0</v>
      </c>
      <c r="J444" s="152"/>
      <c r="K444" s="129">
        <f t="shared" si="350"/>
        <v>0</v>
      </c>
      <c r="L444" s="63">
        <f t="shared" si="351"/>
        <v>0</v>
      </c>
      <c r="M444" s="64">
        <f t="shared" si="352"/>
        <v>0</v>
      </c>
      <c r="N444" s="152"/>
      <c r="O444" s="77">
        <f t="shared" si="353"/>
        <v>0</v>
      </c>
      <c r="P444" s="152"/>
      <c r="Q444" s="77">
        <f t="shared" si="354"/>
        <v>0</v>
      </c>
      <c r="R444" s="152"/>
      <c r="S444" s="77">
        <f t="shared" si="355"/>
        <v>0</v>
      </c>
      <c r="T444" s="152"/>
      <c r="U444" s="77">
        <f t="shared" si="356"/>
        <v>0</v>
      </c>
      <c r="V444" s="152"/>
      <c r="W444" s="77">
        <f t="shared" si="357"/>
        <v>0</v>
      </c>
      <c r="X444" s="63">
        <f t="shared" si="358"/>
        <v>0</v>
      </c>
      <c r="Y444" s="64">
        <f t="shared" si="359"/>
        <v>0</v>
      </c>
    </row>
    <row r="445" spans="1:25" ht="14.25" x14ac:dyDescent="0.15">
      <c r="A445" s="148"/>
      <c r="B445" s="148"/>
      <c r="C445" s="81"/>
      <c r="D445" s="152"/>
      <c r="E445" s="77">
        <f t="shared" si="347"/>
        <v>0</v>
      </c>
      <c r="F445" s="152"/>
      <c r="G445" s="77">
        <f t="shared" si="348"/>
        <v>0</v>
      </c>
      <c r="H445" s="152"/>
      <c r="I445" s="124">
        <f t="shared" si="349"/>
        <v>0</v>
      </c>
      <c r="J445" s="152"/>
      <c r="K445" s="129">
        <f t="shared" si="350"/>
        <v>0</v>
      </c>
      <c r="L445" s="63">
        <f t="shared" si="351"/>
        <v>0</v>
      </c>
      <c r="M445" s="64">
        <f t="shared" si="352"/>
        <v>0</v>
      </c>
      <c r="N445" s="152"/>
      <c r="O445" s="77">
        <f t="shared" si="353"/>
        <v>0</v>
      </c>
      <c r="P445" s="152"/>
      <c r="Q445" s="77">
        <f t="shared" si="354"/>
        <v>0</v>
      </c>
      <c r="R445" s="152"/>
      <c r="S445" s="77">
        <f t="shared" si="355"/>
        <v>0</v>
      </c>
      <c r="T445" s="152"/>
      <c r="U445" s="77">
        <f t="shared" si="356"/>
        <v>0</v>
      </c>
      <c r="V445" s="152"/>
      <c r="W445" s="77">
        <f t="shared" si="357"/>
        <v>0</v>
      </c>
      <c r="X445" s="63">
        <f t="shared" si="358"/>
        <v>0</v>
      </c>
      <c r="Y445" s="64">
        <f t="shared" si="359"/>
        <v>0</v>
      </c>
    </row>
    <row r="446" spans="1:25" ht="14.25" x14ac:dyDescent="0.15">
      <c r="A446" s="148"/>
      <c r="B446" s="148"/>
      <c r="C446" s="81"/>
      <c r="D446" s="152"/>
      <c r="E446" s="77">
        <f t="shared" si="347"/>
        <v>0</v>
      </c>
      <c r="F446" s="152"/>
      <c r="G446" s="77">
        <f t="shared" si="348"/>
        <v>0</v>
      </c>
      <c r="H446" s="152"/>
      <c r="I446" s="124">
        <f t="shared" si="349"/>
        <v>0</v>
      </c>
      <c r="J446" s="152"/>
      <c r="K446" s="129">
        <f t="shared" si="350"/>
        <v>0</v>
      </c>
      <c r="L446" s="63">
        <f t="shared" si="351"/>
        <v>0</v>
      </c>
      <c r="M446" s="64">
        <f t="shared" si="352"/>
        <v>0</v>
      </c>
      <c r="N446" s="152"/>
      <c r="O446" s="77">
        <f t="shared" si="353"/>
        <v>0</v>
      </c>
      <c r="P446" s="152"/>
      <c r="Q446" s="77">
        <f t="shared" si="354"/>
        <v>0</v>
      </c>
      <c r="R446" s="152"/>
      <c r="S446" s="77">
        <f t="shared" si="355"/>
        <v>0</v>
      </c>
      <c r="T446" s="152"/>
      <c r="U446" s="77">
        <f t="shared" si="356"/>
        <v>0</v>
      </c>
      <c r="V446" s="152"/>
      <c r="W446" s="77">
        <f t="shared" si="357"/>
        <v>0</v>
      </c>
      <c r="X446" s="63">
        <f t="shared" si="358"/>
        <v>0</v>
      </c>
      <c r="Y446" s="64">
        <f t="shared" si="359"/>
        <v>0</v>
      </c>
    </row>
    <row r="447" spans="1:25" ht="14.25" x14ac:dyDescent="0.15">
      <c r="A447" s="148"/>
      <c r="B447" s="148"/>
      <c r="C447" s="81"/>
      <c r="D447" s="152"/>
      <c r="E447" s="77">
        <f t="shared" si="347"/>
        <v>0</v>
      </c>
      <c r="F447" s="152"/>
      <c r="G447" s="77">
        <f t="shared" si="348"/>
        <v>0</v>
      </c>
      <c r="H447" s="152"/>
      <c r="I447" s="124">
        <f t="shared" si="349"/>
        <v>0</v>
      </c>
      <c r="J447" s="152"/>
      <c r="K447" s="129">
        <f t="shared" si="350"/>
        <v>0</v>
      </c>
      <c r="L447" s="63">
        <f t="shared" si="351"/>
        <v>0</v>
      </c>
      <c r="M447" s="64">
        <f t="shared" si="352"/>
        <v>0</v>
      </c>
      <c r="N447" s="152"/>
      <c r="O447" s="77">
        <f t="shared" si="353"/>
        <v>0</v>
      </c>
      <c r="P447" s="152"/>
      <c r="Q447" s="77">
        <f t="shared" si="354"/>
        <v>0</v>
      </c>
      <c r="R447" s="152"/>
      <c r="S447" s="77">
        <f t="shared" si="355"/>
        <v>0</v>
      </c>
      <c r="T447" s="152"/>
      <c r="U447" s="77">
        <f t="shared" si="356"/>
        <v>0</v>
      </c>
      <c r="V447" s="152"/>
      <c r="W447" s="77">
        <f t="shared" si="357"/>
        <v>0</v>
      </c>
      <c r="X447" s="63">
        <f t="shared" si="358"/>
        <v>0</v>
      </c>
      <c r="Y447" s="64">
        <f t="shared" si="359"/>
        <v>0</v>
      </c>
    </row>
    <row r="448" spans="1:25" ht="15" thickBot="1" x14ac:dyDescent="0.2">
      <c r="A448" s="150"/>
      <c r="B448" s="150"/>
      <c r="C448" s="87"/>
      <c r="D448" s="195"/>
      <c r="E448" s="78">
        <f t="shared" si="347"/>
        <v>0</v>
      </c>
      <c r="F448" s="195"/>
      <c r="G448" s="78">
        <f t="shared" si="348"/>
        <v>0</v>
      </c>
      <c r="H448" s="195"/>
      <c r="I448" s="125">
        <f t="shared" si="349"/>
        <v>0</v>
      </c>
      <c r="J448" s="195"/>
      <c r="K448" s="130">
        <f t="shared" si="350"/>
        <v>0</v>
      </c>
      <c r="L448" s="73">
        <f t="shared" si="351"/>
        <v>0</v>
      </c>
      <c r="M448" s="74">
        <f t="shared" si="352"/>
        <v>0</v>
      </c>
      <c r="N448" s="195"/>
      <c r="O448" s="78">
        <f t="shared" si="353"/>
        <v>0</v>
      </c>
      <c r="P448" s="195"/>
      <c r="Q448" s="78">
        <f t="shared" si="354"/>
        <v>0</v>
      </c>
      <c r="R448" s="195"/>
      <c r="S448" s="78">
        <f t="shared" si="355"/>
        <v>0</v>
      </c>
      <c r="T448" s="195"/>
      <c r="U448" s="78">
        <f t="shared" si="356"/>
        <v>0</v>
      </c>
      <c r="V448" s="195"/>
      <c r="W448" s="78">
        <f t="shared" si="357"/>
        <v>0</v>
      </c>
      <c r="X448" s="73">
        <f t="shared" si="358"/>
        <v>0</v>
      </c>
      <c r="Y448" s="74">
        <f t="shared" si="359"/>
        <v>0</v>
      </c>
    </row>
    <row r="449" spans="1:28" ht="15" thickBot="1" x14ac:dyDescent="0.2">
      <c r="A449" s="187"/>
      <c r="B449" s="187"/>
      <c r="C449" s="85"/>
      <c r="D449" s="58"/>
      <c r="E449" s="80">
        <f>SUM(E438:E448)</f>
        <v>0</v>
      </c>
      <c r="F449" s="58"/>
      <c r="G449" s="80">
        <f>SUM(G438:G448)</f>
        <v>0</v>
      </c>
      <c r="H449" s="58"/>
      <c r="I449" s="121">
        <f>SUM(I438:I448)</f>
        <v>0</v>
      </c>
      <c r="J449" s="58"/>
      <c r="K449" s="80">
        <f>SUM(K438:K448)</f>
        <v>0</v>
      </c>
      <c r="L449" s="69" t="s">
        <v>10</v>
      </c>
      <c r="M449" s="70">
        <f>SUM(M438:M448)</f>
        <v>0</v>
      </c>
      <c r="N449" s="58"/>
      <c r="O449" s="80">
        <f>SUM(O438:O448)</f>
        <v>0</v>
      </c>
      <c r="P449" s="58"/>
      <c r="Q449" s="80">
        <f>SUM(Q438:Q448)</f>
        <v>0</v>
      </c>
      <c r="R449" s="58"/>
      <c r="S449" s="80">
        <f>SUM(S438:S448)</f>
        <v>0</v>
      </c>
      <c r="T449" s="58"/>
      <c r="U449" s="80">
        <f>SUM(U438:U448)</f>
        <v>0</v>
      </c>
      <c r="V449" s="58"/>
      <c r="W449" s="80">
        <f>SUM(W438:W448)</f>
        <v>0</v>
      </c>
      <c r="X449" s="69" t="s">
        <v>10</v>
      </c>
      <c r="Y449" s="70">
        <f>SUM(Y438:Y448)</f>
        <v>0</v>
      </c>
    </row>
    <row r="450" spans="1:28" s="88" customFormat="1" ht="44.25" customHeight="1" thickBot="1" x14ac:dyDescent="0.2">
      <c r="A450" s="217" t="s">
        <v>10</v>
      </c>
      <c r="B450" s="218"/>
      <c r="C450" s="219"/>
      <c r="E450" s="90">
        <f>E8+E19+E26+E37+E42+E53+E58+E68+E78+E82+E90+E98+E103+E117+E121+E126+E130+E136+E141+E146+E153+E160+E176+E185+E196+E201+E212+E223+E234+E243+E239+E252+E258+E269+E280+E291+E298+E304+E308+E318+E321+E325+E338+E372+E384+E394+E399+E410+E421+E432+E437+E449+E86+E313</f>
        <v>0</v>
      </c>
      <c r="G450" s="90">
        <f>G8+G19+G26+G37+G42+G53+G58+G68+G78+G82+G90+G98+G103+G117+G121+G126+G130+G136+G141+G146+G153+G160+G176+G185+G196+G201+G212+G223+G234+G243+G239+G252+G258+G269+G280+G291+G298+G304+G308+G318+G321+G325+G338+G372+G384+G394+G399+G410+G421+G432+G437+G449+G86+G313</f>
        <v>0</v>
      </c>
      <c r="I450" s="90">
        <f>I8+I19+I26+I37+I42+I53+I58+I68+I78+I82+I90+I98+I103+I117+I121+I126+I130+I136+I141+I146+I153+I160+I176+I185+I196+I201+I212+I223+I234+I243+I239+I252+I258+I269+I280+I291+I298+I304+I308+I318+I321+I325+I338+I372+I384+I394+I399+I410+I421+I432+I437+I449+I86+I313</f>
        <v>0</v>
      </c>
      <c r="K450" s="90">
        <f>K8+K19+K26+K37+K42+K53+K58+K68+K78+K82+K90+K98+K103+K117+K121+K126+K130+K136+K141+K146+K153+K160+K176+K185+K196+K201+K212+K223+K234+K243+K239+K252+K258+K269+K280+K291+K298+K304+K308+K318+K321+K325+K338+K372+K384+K394+K399+K410+K421+K432+K437+K449+K86+K313</f>
        <v>0</v>
      </c>
      <c r="L450" s="89"/>
      <c r="M450" s="90">
        <f>M8+M19+M26+M37+M42+M53+M58+M68+M78+M82+M90+M98+M103+M117+M121+M126+M130+M136+M141+M146+M153+M160+M176+M185+M196+M201+M212+M223+M234+M243+M239+M252+M258+M269+M280+M291+M298+M304+M308+M318+M321+M325+M338+M372+M384+M394+M399+M410+M421+M432+M437+M449+M86+M313</f>
        <v>0</v>
      </c>
      <c r="O450" s="90">
        <f>O8+O19+O26+O37+O42+O53+O58+O68+O78+O82+O90+O98+O103+O117+O121+O126+O130+O136+O141+O146+O153+O160+O176+O185+O196+O201+O212+O223+O234+O243+O239+O252+O258+O269+O280+O291+O298+O304+O308+O318+O321+O325+O338+O372+O384+O394+O399+O410+O421+O432+O437+O449+O86+O313</f>
        <v>0</v>
      </c>
      <c r="Q450" s="90">
        <f>Q8+Q19+Q26+Q37+Q42+Q53+Q58+Q68+Q78+Q82+Q90+Q98+Q103+Q117+Q121+Q126+Q130+Q136+Q141+Q146+Q153+Q160+Q176+Q185+Q196+Q201+Q212+Q223+Q234+Q243+Q239+Q252+Q258+Q269+Q280+Q291+Q298+Q304+Q308+Q318+Q321+Q325+Q338+Q372+Q384+Q394+Q399+Q410+Q421+Q432+Q437+Q449+Q86+Q313</f>
        <v>0</v>
      </c>
      <c r="S450" s="90">
        <f>S8+S19+S26+S37+S42+S53+S58+S68+S78+S82+S90+S98+S103+S117+S121+S126+S130+S136+S141+S146+S153+S160+S176+S185+S196+S201+S212+S223+S234+S243+S239+S252+S258+S269+S280+S291+S298+S304+S308+S318+S321+S325+S338+S372+S384+S394+S399+S410+S421+S432+S437+S449+S86+S313</f>
        <v>0</v>
      </c>
      <c r="U450" s="90">
        <f>U8+U19+U26+U37+U42+U53+U58+U68+U78+U82+U90+U98+U103+U117+U121+U126+U130+U136+U141+U146+U153+U160+U176+U185+U196+U201+U212+U223+U234+U243+U239+U252+U258+U269+U280+U291+U298+U304+U308+U318+U321+U325+U338+U372+U384+U394+U399+U410+U421+U432+U437+U449+U86+U313</f>
        <v>0</v>
      </c>
      <c r="W450" s="90">
        <f>W8+W19+W26+W37+W42+W53+W58+W68+W78+W82+W90+W98+W103+W117+W121+W126+W130+W136+W141+W146+W153+W160+W176+W185+W196+W201+W212+W223+W234+W243+W239+W252+W258+W269+W280+W291+W298+W304+W308+W318+W321+W325+W338+W372+W384+W394+W399+W410+W421+W432+W437+W449+W86+W313</f>
        <v>0</v>
      </c>
      <c r="X450" s="89"/>
      <c r="Y450" s="90">
        <f>Y8+Y19+Y26+Y37+Y42+Y53+Y58+Y68+Y78+Y82+Y90+Y98+Y103+Y117+Y121+Y126+Y130+Y136+Y141+Y146+Y153+Y160+Y176+Y185+Y196+Y201+Y212+Y223+Y234+Y243+Y239+Y252+Y258+Y269+Y280+Y291+Y298+Y304+Y308+Y318+Y321+Y325+Y338+Y372+Y384+Y394+Y399+Y410+Y421+Y432+Y437+Y449+Y86+Y313</f>
        <v>0</v>
      </c>
      <c r="AA450"/>
      <c r="AB450"/>
    </row>
    <row r="453" spans="1:28" ht="18.75" x14ac:dyDescent="0.15">
      <c r="AA453" s="88"/>
      <c r="AB453" s="88"/>
    </row>
  </sheetData>
  <mergeCells count="15">
    <mergeCell ref="X1:Y1"/>
    <mergeCell ref="T1:U1"/>
    <mergeCell ref="A450:C450"/>
    <mergeCell ref="V1:W1"/>
    <mergeCell ref="B1:B2"/>
    <mergeCell ref="C1:C2"/>
    <mergeCell ref="D1:E1"/>
    <mergeCell ref="F1:G1"/>
    <mergeCell ref="J1:K1"/>
    <mergeCell ref="L1:M1"/>
    <mergeCell ref="N1:O1"/>
    <mergeCell ref="P1:Q1"/>
    <mergeCell ref="R1:S1"/>
    <mergeCell ref="A1:A2"/>
    <mergeCell ref="H1:I1"/>
  </mergeCell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B453"/>
  <sheetViews>
    <sheetView zoomScaleNormal="88" workbookViewId="0">
      <pane xSplit="3" ySplit="2" topLeftCell="D72" activePane="bottomRight" state="frozen"/>
      <selection activeCell="H466" sqref="H466"/>
      <selection pane="topRight" activeCell="H466" sqref="H466"/>
      <selection pane="bottomLeft" activeCell="H466" sqref="H466"/>
      <selection pane="bottomRight" activeCell="B82" sqref="B82"/>
    </sheetView>
  </sheetViews>
  <sheetFormatPr defaultRowHeight="13.5" x14ac:dyDescent="0.15"/>
  <cols>
    <col min="2" max="2" width="26.25" bestFit="1" customWidth="1"/>
    <col min="3" max="3" width="7.125" customWidth="1"/>
    <col min="4" max="4" width="5.625" customWidth="1"/>
    <col min="5" max="5" width="6" customWidth="1"/>
    <col min="6" max="6" width="5.625" customWidth="1"/>
    <col min="7" max="7" width="6" customWidth="1"/>
    <col min="8" max="8" width="5.625" customWidth="1"/>
    <col min="9" max="9" width="6" customWidth="1"/>
    <col min="10" max="10" width="5.625" customWidth="1"/>
    <col min="11" max="11" width="6" customWidth="1"/>
    <col min="12" max="12" width="9.625" style="1" customWidth="1"/>
    <col min="13" max="13" width="9.625" customWidth="1"/>
    <col min="14" max="23" width="5.625" customWidth="1"/>
    <col min="24" max="24" width="9.625" style="1" customWidth="1"/>
    <col min="25" max="25" width="9.625" customWidth="1"/>
    <col min="28" max="28" width="26.25" bestFit="1" customWidth="1"/>
  </cols>
  <sheetData>
    <row r="1" spans="1:28" ht="13.5" customHeight="1" x14ac:dyDescent="0.15">
      <c r="A1" s="211" t="s">
        <v>18</v>
      </c>
      <c r="B1" s="213" t="s">
        <v>53</v>
      </c>
      <c r="C1" s="215" t="s">
        <v>54</v>
      </c>
      <c r="D1" s="205" t="s">
        <v>0</v>
      </c>
      <c r="E1" s="206"/>
      <c r="F1" s="205" t="s">
        <v>52</v>
      </c>
      <c r="G1" s="206"/>
      <c r="H1" s="205" t="s">
        <v>2</v>
      </c>
      <c r="I1" s="210"/>
      <c r="J1" s="205" t="s">
        <v>3</v>
      </c>
      <c r="K1" s="209"/>
      <c r="L1" s="207" t="s">
        <v>9</v>
      </c>
      <c r="M1" s="208"/>
      <c r="N1" s="205" t="s">
        <v>4</v>
      </c>
      <c r="O1" s="206"/>
      <c r="P1" s="205" t="s">
        <v>5</v>
      </c>
      <c r="Q1" s="206"/>
      <c r="R1" s="205" t="s">
        <v>6</v>
      </c>
      <c r="S1" s="206"/>
      <c r="T1" s="205" t="s">
        <v>7</v>
      </c>
      <c r="U1" s="206"/>
      <c r="V1" s="205" t="s">
        <v>8</v>
      </c>
      <c r="W1" s="206"/>
      <c r="X1" s="207" t="s">
        <v>10</v>
      </c>
      <c r="Y1" s="208"/>
    </row>
    <row r="2" spans="1:28" x14ac:dyDescent="0.15">
      <c r="A2" s="212"/>
      <c r="B2" s="214"/>
      <c r="C2" s="216"/>
      <c r="D2" s="45" t="s">
        <v>51</v>
      </c>
      <c r="E2" s="75" t="s">
        <v>50</v>
      </c>
      <c r="F2" s="45" t="s">
        <v>51</v>
      </c>
      <c r="G2" s="75" t="s">
        <v>50</v>
      </c>
      <c r="H2" s="48" t="s">
        <v>51</v>
      </c>
      <c r="I2" s="122" t="s">
        <v>50</v>
      </c>
      <c r="J2" s="48" t="s">
        <v>51</v>
      </c>
      <c r="K2" s="127" t="s">
        <v>50</v>
      </c>
      <c r="L2" s="59" t="s">
        <v>51</v>
      </c>
      <c r="M2" s="60" t="s">
        <v>50</v>
      </c>
      <c r="N2" s="48" t="s">
        <v>51</v>
      </c>
      <c r="O2" s="75" t="s">
        <v>50</v>
      </c>
      <c r="P2" s="48" t="s">
        <v>51</v>
      </c>
      <c r="Q2" s="75" t="s">
        <v>50</v>
      </c>
      <c r="R2" s="48" t="s">
        <v>51</v>
      </c>
      <c r="S2" s="75" t="s">
        <v>50</v>
      </c>
      <c r="T2" s="48" t="s">
        <v>51</v>
      </c>
      <c r="U2" s="75" t="s">
        <v>50</v>
      </c>
      <c r="V2" s="48" t="s">
        <v>51</v>
      </c>
      <c r="W2" s="75" t="s">
        <v>50</v>
      </c>
      <c r="X2" s="59" t="s">
        <v>51</v>
      </c>
      <c r="Y2" s="60" t="s">
        <v>50</v>
      </c>
    </row>
    <row r="3" spans="1:28" ht="14.25" x14ac:dyDescent="0.15">
      <c r="A3" s="180">
        <v>1</v>
      </c>
      <c r="B3" s="180" t="s">
        <v>71</v>
      </c>
      <c r="C3" s="81">
        <v>1</v>
      </c>
      <c r="D3" s="155"/>
      <c r="E3" s="76">
        <f>$C3*D3</f>
        <v>0</v>
      </c>
      <c r="F3" s="155"/>
      <c r="G3" s="76">
        <f>$C3*F3</f>
        <v>0</v>
      </c>
      <c r="H3" s="155"/>
      <c r="I3" s="123">
        <f>$C3*H3</f>
        <v>0</v>
      </c>
      <c r="J3" s="155"/>
      <c r="K3" s="128">
        <f>$C3*J3</f>
        <v>0</v>
      </c>
      <c r="L3" s="61">
        <f>D3+F3+H3+J3</f>
        <v>0</v>
      </c>
      <c r="M3" s="62">
        <f>$C3*L3</f>
        <v>0</v>
      </c>
      <c r="N3" s="155"/>
      <c r="O3" s="76">
        <f>$C3*N3</f>
        <v>0</v>
      </c>
      <c r="P3" s="155"/>
      <c r="Q3" s="76">
        <f>$C3*P3</f>
        <v>0</v>
      </c>
      <c r="R3" s="155"/>
      <c r="S3" s="76">
        <f>$C3*R3</f>
        <v>0</v>
      </c>
      <c r="T3" s="155"/>
      <c r="U3" s="76">
        <f>$C3*T3</f>
        <v>0</v>
      </c>
      <c r="V3" s="155"/>
      <c r="W3" s="76">
        <f>$C3*V3</f>
        <v>0</v>
      </c>
      <c r="X3" s="61">
        <f>D3+F3+H3+J3+N3+P3+R3+T3+V3</f>
        <v>0</v>
      </c>
      <c r="Y3" s="62">
        <f>$C3*X3</f>
        <v>0</v>
      </c>
      <c r="AA3" s="136">
        <v>1</v>
      </c>
      <c r="AB3" s="136" t="s">
        <v>96</v>
      </c>
    </row>
    <row r="4" spans="1:28" ht="14.25" x14ac:dyDescent="0.15">
      <c r="A4" s="180"/>
      <c r="B4" s="180"/>
      <c r="C4" s="81">
        <v>6</v>
      </c>
      <c r="D4" s="156"/>
      <c r="E4" s="77">
        <f t="shared" ref="E4:E67" si="0">$C4*D4</f>
        <v>0</v>
      </c>
      <c r="F4" s="156"/>
      <c r="G4" s="77">
        <f>$C4*F4</f>
        <v>0</v>
      </c>
      <c r="H4" s="156"/>
      <c r="I4" s="124">
        <f>$C4*H4</f>
        <v>0</v>
      </c>
      <c r="J4" s="156"/>
      <c r="K4" s="129">
        <f>$C4*J4</f>
        <v>0</v>
      </c>
      <c r="L4" s="63">
        <f>D4+F4+H4+J4</f>
        <v>0</v>
      </c>
      <c r="M4" s="64">
        <f>$C4*L4</f>
        <v>0</v>
      </c>
      <c r="N4" s="156"/>
      <c r="O4" s="77">
        <f>$C4*N4</f>
        <v>0</v>
      </c>
      <c r="P4" s="156"/>
      <c r="Q4" s="77">
        <f>$C4*P4</f>
        <v>0</v>
      </c>
      <c r="R4" s="156"/>
      <c r="S4" s="77">
        <f>$C4*R4</f>
        <v>0</v>
      </c>
      <c r="T4" s="156"/>
      <c r="U4" s="77">
        <f>$C4*T4</f>
        <v>0</v>
      </c>
      <c r="V4" s="156"/>
      <c r="W4" s="77">
        <f>$C4*V4</f>
        <v>0</v>
      </c>
      <c r="X4" s="63">
        <f>D4+F4+H4+J4+N4+P4+R4+T4+V4</f>
        <v>0</v>
      </c>
      <c r="Y4" s="64">
        <f>$C4*X4</f>
        <v>0</v>
      </c>
      <c r="AA4" s="93">
        <v>2</v>
      </c>
      <c r="AB4" s="93" t="s">
        <v>19</v>
      </c>
    </row>
    <row r="5" spans="1:28" ht="14.25" x14ac:dyDescent="0.15">
      <c r="A5" s="180"/>
      <c r="B5" s="180"/>
      <c r="C5" s="81"/>
      <c r="D5" s="156"/>
      <c r="E5" s="77">
        <f t="shared" si="0"/>
        <v>0</v>
      </c>
      <c r="F5" s="156"/>
      <c r="G5" s="77">
        <f>$C5*F5</f>
        <v>0</v>
      </c>
      <c r="H5" s="156"/>
      <c r="I5" s="124">
        <f>$C5*H5</f>
        <v>0</v>
      </c>
      <c r="J5" s="156"/>
      <c r="K5" s="129">
        <f>$C5*J5</f>
        <v>0</v>
      </c>
      <c r="L5" s="63">
        <f>D5+F5+H5+J5</f>
        <v>0</v>
      </c>
      <c r="M5" s="64">
        <f>$C5*L5</f>
        <v>0</v>
      </c>
      <c r="N5" s="156"/>
      <c r="O5" s="77">
        <f>$C5*N5</f>
        <v>0</v>
      </c>
      <c r="P5" s="156"/>
      <c r="Q5" s="77">
        <f>$C5*P5</f>
        <v>0</v>
      </c>
      <c r="R5" s="156"/>
      <c r="S5" s="77">
        <f>$C5*R5</f>
        <v>0</v>
      </c>
      <c r="T5" s="156"/>
      <c r="U5" s="77">
        <f>$C5*T5</f>
        <v>0</v>
      </c>
      <c r="V5" s="156"/>
      <c r="W5" s="77">
        <f>$C5*V5</f>
        <v>0</v>
      </c>
      <c r="X5" s="63">
        <f>D5+F5+H5+J5+N5+P5+R5+T5+V5</f>
        <v>0</v>
      </c>
      <c r="Y5" s="64">
        <f>$C5*X5</f>
        <v>0</v>
      </c>
      <c r="AA5" s="53">
        <v>3</v>
      </c>
      <c r="AB5" s="53" t="s">
        <v>97</v>
      </c>
    </row>
    <row r="6" spans="1:28" ht="14.25" x14ac:dyDescent="0.15">
      <c r="A6" s="180"/>
      <c r="B6" s="180"/>
      <c r="C6" s="81"/>
      <c r="D6" s="156"/>
      <c r="E6" s="77">
        <f t="shared" si="0"/>
        <v>0</v>
      </c>
      <c r="F6" s="156"/>
      <c r="G6" s="77">
        <f>$C6*F6</f>
        <v>0</v>
      </c>
      <c r="H6" s="156"/>
      <c r="I6" s="124">
        <f>$C6*H6</f>
        <v>0</v>
      </c>
      <c r="J6" s="156"/>
      <c r="K6" s="129">
        <f>$C6*J6</f>
        <v>0</v>
      </c>
      <c r="L6" s="65">
        <f>D6+F6+H6+J6</f>
        <v>0</v>
      </c>
      <c r="M6" s="66">
        <f>$C6*L6</f>
        <v>0</v>
      </c>
      <c r="N6" s="156"/>
      <c r="O6" s="77">
        <f>$C6*N6</f>
        <v>0</v>
      </c>
      <c r="P6" s="156"/>
      <c r="Q6" s="77">
        <f>$C6*P6</f>
        <v>0</v>
      </c>
      <c r="R6" s="156"/>
      <c r="S6" s="77">
        <f>$C6*R6</f>
        <v>0</v>
      </c>
      <c r="T6" s="156"/>
      <c r="U6" s="77">
        <f>$C6*T6</f>
        <v>0</v>
      </c>
      <c r="V6" s="156"/>
      <c r="W6" s="77">
        <f>$C6*V6</f>
        <v>0</v>
      </c>
      <c r="X6" s="65">
        <f>D6+F6+H6+J6+N6+P6+R6+T6+V6</f>
        <v>0</v>
      </c>
      <c r="Y6" s="66">
        <f>$C6*X6</f>
        <v>0</v>
      </c>
      <c r="AA6" s="51">
        <v>4</v>
      </c>
      <c r="AB6" s="51" t="s">
        <v>98</v>
      </c>
    </row>
    <row r="7" spans="1:28" ht="15" thickBot="1" x14ac:dyDescent="0.2">
      <c r="A7" s="181"/>
      <c r="B7" s="181"/>
      <c r="C7" s="82"/>
      <c r="D7" s="50"/>
      <c r="E7" s="78">
        <f t="shared" si="0"/>
        <v>0</v>
      </c>
      <c r="F7" s="50"/>
      <c r="G7" s="78">
        <f>$C7*F7</f>
        <v>0</v>
      </c>
      <c r="H7" s="50"/>
      <c r="I7" s="125">
        <f>$C7*H7</f>
        <v>0</v>
      </c>
      <c r="J7" s="50"/>
      <c r="K7" s="130">
        <f>$C7*J7</f>
        <v>0</v>
      </c>
      <c r="L7" s="67">
        <f>D7+F7+H7+J7</f>
        <v>0</v>
      </c>
      <c r="M7" s="68">
        <f>$C7*L7</f>
        <v>0</v>
      </c>
      <c r="N7" s="50"/>
      <c r="O7" s="78">
        <f>$C7*N7</f>
        <v>0</v>
      </c>
      <c r="P7" s="50"/>
      <c r="Q7" s="78">
        <f>$C7*P7</f>
        <v>0</v>
      </c>
      <c r="R7" s="50"/>
      <c r="S7" s="78">
        <f>$C7*R7</f>
        <v>0</v>
      </c>
      <c r="T7" s="50"/>
      <c r="U7" s="78">
        <f>$C7*T7</f>
        <v>0</v>
      </c>
      <c r="V7" s="50"/>
      <c r="W7" s="78">
        <f>$C7*V7</f>
        <v>0</v>
      </c>
      <c r="X7" s="67">
        <f>D7+F7+H7+J7+N7+P7+R7+T7+V7</f>
        <v>0</v>
      </c>
      <c r="Y7" s="68">
        <f>$C7*X7</f>
        <v>0</v>
      </c>
      <c r="AA7" s="53">
        <v>5</v>
      </c>
      <c r="AB7" s="53" t="s">
        <v>99</v>
      </c>
    </row>
    <row r="8" spans="1:28" ht="15" thickBot="1" x14ac:dyDescent="0.2">
      <c r="A8" s="180"/>
      <c r="B8" s="180"/>
      <c r="C8" s="83"/>
      <c r="D8" s="57"/>
      <c r="E8" s="80">
        <f>SUM(E3:E7)</f>
        <v>0</v>
      </c>
      <c r="F8" s="57"/>
      <c r="G8" s="80">
        <f>SUM(G3:G7)</f>
        <v>0</v>
      </c>
      <c r="H8" s="57"/>
      <c r="I8" s="121">
        <f>SUM(I3:I7)</f>
        <v>0</v>
      </c>
      <c r="J8" s="57"/>
      <c r="K8" s="80">
        <f>SUM(K3:K7)</f>
        <v>0</v>
      </c>
      <c r="L8" s="69" t="s">
        <v>10</v>
      </c>
      <c r="M8" s="70">
        <f>SUM(M3:M7)</f>
        <v>0</v>
      </c>
      <c r="N8" s="57"/>
      <c r="O8" s="80">
        <f>SUM(O3:O7)</f>
        <v>0</v>
      </c>
      <c r="P8" s="57"/>
      <c r="Q8" s="80">
        <f>SUM(Q3:Q7)</f>
        <v>0</v>
      </c>
      <c r="R8" s="57"/>
      <c r="S8" s="80">
        <f>SUM(S3:S7)</f>
        <v>0</v>
      </c>
      <c r="T8" s="57"/>
      <c r="U8" s="80">
        <f>SUM(U3:U7)</f>
        <v>0</v>
      </c>
      <c r="V8" s="57"/>
      <c r="W8" s="80">
        <f>SUM(W3:W7)</f>
        <v>0</v>
      </c>
      <c r="X8" s="69" t="s">
        <v>10</v>
      </c>
      <c r="Y8" s="70">
        <f>SUM(Y3:Y7)</f>
        <v>0</v>
      </c>
      <c r="AA8" s="51">
        <v>6</v>
      </c>
      <c r="AB8" s="51" t="s">
        <v>100</v>
      </c>
    </row>
    <row r="9" spans="1:28" ht="14.25" x14ac:dyDescent="0.15">
      <c r="A9" s="154">
        <v>3</v>
      </c>
      <c r="B9" s="154" t="s">
        <v>20</v>
      </c>
      <c r="C9" s="84">
        <v>12</v>
      </c>
      <c r="D9" s="54"/>
      <c r="E9" s="79">
        <f t="shared" si="0"/>
        <v>0</v>
      </c>
      <c r="F9" s="54"/>
      <c r="G9" s="79">
        <f t="shared" ref="G9:G18" si="1">$C9*F9</f>
        <v>0</v>
      </c>
      <c r="H9" s="54"/>
      <c r="I9" s="126">
        <f t="shared" ref="I9:I18" si="2">$C9*H9</f>
        <v>0</v>
      </c>
      <c r="J9" s="54"/>
      <c r="K9" s="131">
        <f t="shared" ref="K9:K18" si="3">$C9*J9</f>
        <v>0</v>
      </c>
      <c r="L9" s="71">
        <f t="shared" ref="L9:L18" si="4">D9+F9+H9+J9</f>
        <v>0</v>
      </c>
      <c r="M9" s="72">
        <f t="shared" ref="M9:M18" si="5">$C9*L9</f>
        <v>0</v>
      </c>
      <c r="N9" s="54"/>
      <c r="O9" s="79">
        <f t="shared" ref="O9:O18" si="6">$C9*N9</f>
        <v>0</v>
      </c>
      <c r="P9" s="54"/>
      <c r="Q9" s="79">
        <f t="shared" ref="Q9:Q18" si="7">$C9*P9</f>
        <v>0</v>
      </c>
      <c r="R9" s="54"/>
      <c r="S9" s="79">
        <f t="shared" ref="S9:S18" si="8">$C9*R9</f>
        <v>0</v>
      </c>
      <c r="T9" s="54"/>
      <c r="U9" s="79">
        <f t="shared" ref="U9:U18" si="9">$C9*T9</f>
        <v>0</v>
      </c>
      <c r="V9" s="54"/>
      <c r="W9" s="79">
        <f t="shared" ref="W9:W18" si="10">$C9*V9</f>
        <v>0</v>
      </c>
      <c r="X9" s="71">
        <f t="shared" ref="X9:X18" si="11">D9+F9+H9+J9+N9+P9+R9+T9+V9</f>
        <v>0</v>
      </c>
      <c r="Y9" s="72">
        <f t="shared" ref="Y9:Y18" si="12">$C9*X9</f>
        <v>0</v>
      </c>
      <c r="AA9" s="53">
        <v>7</v>
      </c>
      <c r="AB9" s="53" t="s">
        <v>142</v>
      </c>
    </row>
    <row r="10" spans="1:28" ht="14.25" x14ac:dyDescent="0.15">
      <c r="A10" s="148"/>
      <c r="B10" s="148"/>
      <c r="C10" s="81">
        <v>25</v>
      </c>
      <c r="D10" s="49"/>
      <c r="E10" s="77">
        <f t="shared" si="0"/>
        <v>0</v>
      </c>
      <c r="F10" s="49"/>
      <c r="G10" s="77">
        <f t="shared" si="1"/>
        <v>0</v>
      </c>
      <c r="H10" s="49"/>
      <c r="I10" s="124">
        <f t="shared" si="2"/>
        <v>0</v>
      </c>
      <c r="J10" s="49"/>
      <c r="K10" s="129">
        <f t="shared" si="3"/>
        <v>0</v>
      </c>
      <c r="L10" s="63">
        <f t="shared" si="4"/>
        <v>0</v>
      </c>
      <c r="M10" s="64">
        <f t="shared" si="5"/>
        <v>0</v>
      </c>
      <c r="N10" s="49"/>
      <c r="O10" s="77">
        <f t="shared" si="6"/>
        <v>0</v>
      </c>
      <c r="P10" s="49"/>
      <c r="Q10" s="77">
        <f t="shared" si="7"/>
        <v>0</v>
      </c>
      <c r="R10" s="49"/>
      <c r="S10" s="77">
        <f t="shared" si="8"/>
        <v>0</v>
      </c>
      <c r="T10" s="49"/>
      <c r="U10" s="77">
        <f t="shared" si="9"/>
        <v>0</v>
      </c>
      <c r="V10" s="49"/>
      <c r="W10" s="77">
        <f t="shared" si="10"/>
        <v>0</v>
      </c>
      <c r="X10" s="63">
        <f t="shared" si="11"/>
        <v>0</v>
      </c>
      <c r="Y10" s="64">
        <f t="shared" si="12"/>
        <v>0</v>
      </c>
      <c r="AA10" s="51">
        <v>8</v>
      </c>
      <c r="AB10" s="51" t="s">
        <v>102</v>
      </c>
    </row>
    <row r="11" spans="1:28" ht="14.25" x14ac:dyDescent="0.15">
      <c r="A11" s="148"/>
      <c r="B11" s="148"/>
      <c r="C11" s="81">
        <v>32</v>
      </c>
      <c r="D11" s="49"/>
      <c r="E11" s="77">
        <f t="shared" si="0"/>
        <v>0</v>
      </c>
      <c r="F11" s="49"/>
      <c r="G11" s="77">
        <f t="shared" si="1"/>
        <v>0</v>
      </c>
      <c r="H11" s="49"/>
      <c r="I11" s="124">
        <f t="shared" si="2"/>
        <v>0</v>
      </c>
      <c r="J11" s="49"/>
      <c r="K11" s="129">
        <f t="shared" si="3"/>
        <v>0</v>
      </c>
      <c r="L11" s="63">
        <f t="shared" si="4"/>
        <v>0</v>
      </c>
      <c r="M11" s="64">
        <f t="shared" si="5"/>
        <v>0</v>
      </c>
      <c r="N11" s="49"/>
      <c r="O11" s="77">
        <f t="shared" si="6"/>
        <v>0</v>
      </c>
      <c r="P11" s="49"/>
      <c r="Q11" s="77">
        <f t="shared" si="7"/>
        <v>0</v>
      </c>
      <c r="R11" s="49"/>
      <c r="S11" s="77">
        <f t="shared" si="8"/>
        <v>0</v>
      </c>
      <c r="T11" s="49"/>
      <c r="U11" s="77">
        <f t="shared" si="9"/>
        <v>0</v>
      </c>
      <c r="V11" s="49"/>
      <c r="W11" s="77">
        <f t="shared" si="10"/>
        <v>0</v>
      </c>
      <c r="X11" s="63">
        <f t="shared" si="11"/>
        <v>0</v>
      </c>
      <c r="Y11" s="64">
        <f t="shared" si="12"/>
        <v>0</v>
      </c>
      <c r="AA11" s="53">
        <v>9</v>
      </c>
      <c r="AB11" s="53" t="s">
        <v>103</v>
      </c>
    </row>
    <row r="12" spans="1:28" ht="14.25" x14ac:dyDescent="0.15">
      <c r="A12" s="148"/>
      <c r="B12" s="148"/>
      <c r="C12" s="81">
        <v>50</v>
      </c>
      <c r="D12" s="49"/>
      <c r="E12" s="77">
        <f t="shared" si="0"/>
        <v>0</v>
      </c>
      <c r="F12" s="49"/>
      <c r="G12" s="77">
        <f t="shared" si="1"/>
        <v>0</v>
      </c>
      <c r="H12" s="49"/>
      <c r="I12" s="124">
        <f t="shared" si="2"/>
        <v>0</v>
      </c>
      <c r="J12" s="49"/>
      <c r="K12" s="129">
        <f t="shared" si="3"/>
        <v>0</v>
      </c>
      <c r="L12" s="63">
        <f t="shared" si="4"/>
        <v>0</v>
      </c>
      <c r="M12" s="64">
        <f t="shared" si="5"/>
        <v>0</v>
      </c>
      <c r="N12" s="49"/>
      <c r="O12" s="77">
        <f t="shared" si="6"/>
        <v>0</v>
      </c>
      <c r="P12" s="49"/>
      <c r="Q12" s="77">
        <f t="shared" si="7"/>
        <v>0</v>
      </c>
      <c r="R12" s="49"/>
      <c r="S12" s="77">
        <f t="shared" si="8"/>
        <v>0</v>
      </c>
      <c r="T12" s="49"/>
      <c r="U12" s="77">
        <f t="shared" si="9"/>
        <v>0</v>
      </c>
      <c r="V12" s="49"/>
      <c r="W12" s="77">
        <f t="shared" si="10"/>
        <v>0</v>
      </c>
      <c r="X12" s="63">
        <f t="shared" si="11"/>
        <v>0</v>
      </c>
      <c r="Y12" s="64">
        <f t="shared" si="12"/>
        <v>0</v>
      </c>
      <c r="AA12" s="51">
        <v>10</v>
      </c>
      <c r="AB12" s="51" t="s">
        <v>104</v>
      </c>
    </row>
    <row r="13" spans="1:28" ht="14.25" x14ac:dyDescent="0.15">
      <c r="A13" s="148"/>
      <c r="B13" s="148"/>
      <c r="C13" s="81"/>
      <c r="D13" s="49"/>
      <c r="E13" s="77">
        <f t="shared" si="0"/>
        <v>0</v>
      </c>
      <c r="F13" s="49"/>
      <c r="G13" s="77">
        <f t="shared" si="1"/>
        <v>0</v>
      </c>
      <c r="H13" s="49"/>
      <c r="I13" s="124">
        <f t="shared" si="2"/>
        <v>0</v>
      </c>
      <c r="J13" s="49"/>
      <c r="K13" s="129">
        <f t="shared" si="3"/>
        <v>0</v>
      </c>
      <c r="L13" s="63">
        <f t="shared" si="4"/>
        <v>0</v>
      </c>
      <c r="M13" s="64">
        <f t="shared" si="5"/>
        <v>0</v>
      </c>
      <c r="N13" s="49"/>
      <c r="O13" s="77">
        <f t="shared" si="6"/>
        <v>0</v>
      </c>
      <c r="P13" s="49"/>
      <c r="Q13" s="77">
        <f t="shared" si="7"/>
        <v>0</v>
      </c>
      <c r="R13" s="49"/>
      <c r="S13" s="77">
        <f t="shared" si="8"/>
        <v>0</v>
      </c>
      <c r="T13" s="49"/>
      <c r="U13" s="77">
        <f t="shared" si="9"/>
        <v>0</v>
      </c>
      <c r="V13" s="49"/>
      <c r="W13" s="77">
        <f t="shared" si="10"/>
        <v>0</v>
      </c>
      <c r="X13" s="63">
        <f t="shared" si="11"/>
        <v>0</v>
      </c>
      <c r="Y13" s="64">
        <f t="shared" si="12"/>
        <v>0</v>
      </c>
      <c r="AA13" s="145">
        <v>12</v>
      </c>
      <c r="AB13" s="145" t="s">
        <v>23</v>
      </c>
    </row>
    <row r="14" spans="1:28" ht="14.25" x14ac:dyDescent="0.15">
      <c r="A14" s="148"/>
      <c r="B14" s="148"/>
      <c r="C14" s="81"/>
      <c r="D14" s="49"/>
      <c r="E14" s="77">
        <f t="shared" si="0"/>
        <v>0</v>
      </c>
      <c r="F14" s="49"/>
      <c r="G14" s="77">
        <f t="shared" si="1"/>
        <v>0</v>
      </c>
      <c r="H14" s="49"/>
      <c r="I14" s="124">
        <f t="shared" si="2"/>
        <v>0</v>
      </c>
      <c r="J14" s="49"/>
      <c r="K14" s="129">
        <f t="shared" si="3"/>
        <v>0</v>
      </c>
      <c r="L14" s="63">
        <f t="shared" si="4"/>
        <v>0</v>
      </c>
      <c r="M14" s="64">
        <f t="shared" si="5"/>
        <v>0</v>
      </c>
      <c r="N14" s="49"/>
      <c r="O14" s="77">
        <f t="shared" si="6"/>
        <v>0</v>
      </c>
      <c r="P14" s="49"/>
      <c r="Q14" s="77">
        <f t="shared" si="7"/>
        <v>0</v>
      </c>
      <c r="R14" s="49"/>
      <c r="S14" s="77">
        <f t="shared" si="8"/>
        <v>0</v>
      </c>
      <c r="T14" s="49"/>
      <c r="U14" s="77">
        <f t="shared" si="9"/>
        <v>0</v>
      </c>
      <c r="V14" s="49"/>
      <c r="W14" s="77">
        <f t="shared" si="10"/>
        <v>0</v>
      </c>
      <c r="X14" s="63">
        <f t="shared" si="11"/>
        <v>0</v>
      </c>
      <c r="Y14" s="64">
        <f t="shared" si="12"/>
        <v>0</v>
      </c>
      <c r="AA14" s="146">
        <v>14</v>
      </c>
      <c r="AB14" s="146" t="s">
        <v>24</v>
      </c>
    </row>
    <row r="15" spans="1:28" ht="14.25" x14ac:dyDescent="0.15">
      <c r="A15" s="148"/>
      <c r="B15" s="148"/>
      <c r="C15" s="81"/>
      <c r="D15" s="49"/>
      <c r="E15" s="77">
        <f t="shared" si="0"/>
        <v>0</v>
      </c>
      <c r="F15" s="49"/>
      <c r="G15" s="77">
        <f t="shared" si="1"/>
        <v>0</v>
      </c>
      <c r="H15" s="49"/>
      <c r="I15" s="124">
        <f t="shared" si="2"/>
        <v>0</v>
      </c>
      <c r="J15" s="49"/>
      <c r="K15" s="129">
        <f t="shared" si="3"/>
        <v>0</v>
      </c>
      <c r="L15" s="63">
        <f t="shared" si="4"/>
        <v>0</v>
      </c>
      <c r="M15" s="64">
        <f t="shared" si="5"/>
        <v>0</v>
      </c>
      <c r="N15" s="49"/>
      <c r="O15" s="77">
        <f t="shared" si="6"/>
        <v>0</v>
      </c>
      <c r="P15" s="49"/>
      <c r="Q15" s="77">
        <f t="shared" si="7"/>
        <v>0</v>
      </c>
      <c r="R15" s="49"/>
      <c r="S15" s="77">
        <f t="shared" si="8"/>
        <v>0</v>
      </c>
      <c r="T15" s="49"/>
      <c r="U15" s="77">
        <f t="shared" si="9"/>
        <v>0</v>
      </c>
      <c r="V15" s="49"/>
      <c r="W15" s="77">
        <f t="shared" si="10"/>
        <v>0</v>
      </c>
      <c r="X15" s="63">
        <f t="shared" si="11"/>
        <v>0</v>
      </c>
      <c r="Y15" s="64">
        <f t="shared" si="12"/>
        <v>0</v>
      </c>
      <c r="AA15" s="53">
        <v>15</v>
      </c>
      <c r="AB15" s="53" t="s">
        <v>105</v>
      </c>
    </row>
    <row r="16" spans="1:28" ht="14.25" x14ac:dyDescent="0.15">
      <c r="A16" s="148"/>
      <c r="B16" s="148"/>
      <c r="C16" s="81"/>
      <c r="D16" s="49"/>
      <c r="E16" s="77">
        <f t="shared" si="0"/>
        <v>0</v>
      </c>
      <c r="F16" s="49"/>
      <c r="G16" s="77">
        <f t="shared" si="1"/>
        <v>0</v>
      </c>
      <c r="H16" s="49"/>
      <c r="I16" s="124">
        <f t="shared" si="2"/>
        <v>0</v>
      </c>
      <c r="J16" s="49"/>
      <c r="K16" s="129">
        <f t="shared" si="3"/>
        <v>0</v>
      </c>
      <c r="L16" s="63">
        <f t="shared" si="4"/>
        <v>0</v>
      </c>
      <c r="M16" s="64">
        <f t="shared" si="5"/>
        <v>0</v>
      </c>
      <c r="N16" s="49"/>
      <c r="O16" s="77">
        <f t="shared" si="6"/>
        <v>0</v>
      </c>
      <c r="P16" s="49"/>
      <c r="Q16" s="77">
        <f t="shared" si="7"/>
        <v>0</v>
      </c>
      <c r="R16" s="49"/>
      <c r="S16" s="77">
        <f t="shared" si="8"/>
        <v>0</v>
      </c>
      <c r="T16" s="49"/>
      <c r="U16" s="77">
        <f t="shared" si="9"/>
        <v>0</v>
      </c>
      <c r="V16" s="49"/>
      <c r="W16" s="77">
        <f t="shared" si="10"/>
        <v>0</v>
      </c>
      <c r="X16" s="63">
        <f t="shared" si="11"/>
        <v>0</v>
      </c>
      <c r="Y16" s="64">
        <f t="shared" si="12"/>
        <v>0</v>
      </c>
      <c r="AA16" s="119">
        <v>16</v>
      </c>
      <c r="AB16" s="119" t="s">
        <v>83</v>
      </c>
    </row>
    <row r="17" spans="1:28" ht="14.25" x14ac:dyDescent="0.15">
      <c r="A17" s="148"/>
      <c r="B17" s="148"/>
      <c r="C17" s="81"/>
      <c r="D17" s="49"/>
      <c r="E17" s="77">
        <f t="shared" si="0"/>
        <v>0</v>
      </c>
      <c r="F17" s="49"/>
      <c r="G17" s="77">
        <f t="shared" si="1"/>
        <v>0</v>
      </c>
      <c r="H17" s="49"/>
      <c r="I17" s="124">
        <f t="shared" si="2"/>
        <v>0</v>
      </c>
      <c r="J17" s="49"/>
      <c r="K17" s="129">
        <f t="shared" si="3"/>
        <v>0</v>
      </c>
      <c r="L17" s="63">
        <f t="shared" si="4"/>
        <v>0</v>
      </c>
      <c r="M17" s="64">
        <f t="shared" si="5"/>
        <v>0</v>
      </c>
      <c r="N17" s="49"/>
      <c r="O17" s="77">
        <f t="shared" si="6"/>
        <v>0</v>
      </c>
      <c r="P17" s="49"/>
      <c r="Q17" s="77">
        <f t="shared" si="7"/>
        <v>0</v>
      </c>
      <c r="R17" s="49"/>
      <c r="S17" s="77">
        <f t="shared" si="8"/>
        <v>0</v>
      </c>
      <c r="T17" s="49"/>
      <c r="U17" s="77">
        <f t="shared" si="9"/>
        <v>0</v>
      </c>
      <c r="V17" s="49"/>
      <c r="W17" s="77">
        <f t="shared" si="10"/>
        <v>0</v>
      </c>
      <c r="X17" s="63">
        <f t="shared" si="11"/>
        <v>0</v>
      </c>
      <c r="Y17" s="64">
        <f t="shared" si="12"/>
        <v>0</v>
      </c>
      <c r="AA17" s="51">
        <v>17</v>
      </c>
      <c r="AB17" s="51" t="s">
        <v>106</v>
      </c>
    </row>
    <row r="18" spans="1:28" ht="15" thickBot="1" x14ac:dyDescent="0.2">
      <c r="A18" s="150"/>
      <c r="B18" s="150"/>
      <c r="C18" s="82"/>
      <c r="D18" s="56"/>
      <c r="E18" s="78">
        <f t="shared" si="0"/>
        <v>0</v>
      </c>
      <c r="F18" s="56"/>
      <c r="G18" s="78">
        <f t="shared" si="1"/>
        <v>0</v>
      </c>
      <c r="H18" s="56"/>
      <c r="I18" s="125">
        <f t="shared" si="2"/>
        <v>0</v>
      </c>
      <c r="J18" s="56"/>
      <c r="K18" s="130">
        <f t="shared" si="3"/>
        <v>0</v>
      </c>
      <c r="L18" s="65">
        <f t="shared" si="4"/>
        <v>0</v>
      </c>
      <c r="M18" s="66">
        <f t="shared" si="5"/>
        <v>0</v>
      </c>
      <c r="N18" s="56"/>
      <c r="O18" s="78">
        <f t="shared" si="6"/>
        <v>0</v>
      </c>
      <c r="P18" s="56"/>
      <c r="Q18" s="78">
        <f t="shared" si="7"/>
        <v>0</v>
      </c>
      <c r="R18" s="56"/>
      <c r="S18" s="78">
        <f t="shared" si="8"/>
        <v>0</v>
      </c>
      <c r="T18" s="56"/>
      <c r="U18" s="78">
        <f t="shared" si="9"/>
        <v>0</v>
      </c>
      <c r="V18" s="56"/>
      <c r="W18" s="78">
        <f t="shared" si="10"/>
        <v>0</v>
      </c>
      <c r="X18" s="65">
        <f t="shared" si="11"/>
        <v>0</v>
      </c>
      <c r="Y18" s="66">
        <f t="shared" si="12"/>
        <v>0</v>
      </c>
      <c r="AA18" s="53">
        <v>18</v>
      </c>
      <c r="AB18" s="53" t="s">
        <v>107</v>
      </c>
    </row>
    <row r="19" spans="1:28" ht="15" thickBot="1" x14ac:dyDescent="0.2">
      <c r="A19" s="187"/>
      <c r="B19" s="187"/>
      <c r="C19" s="85"/>
      <c r="D19" s="58"/>
      <c r="E19" s="80">
        <f>SUM(E9:E18)</f>
        <v>0</v>
      </c>
      <c r="F19" s="58"/>
      <c r="G19" s="80">
        <f>SUM(G9:G18)</f>
        <v>0</v>
      </c>
      <c r="H19" s="58"/>
      <c r="I19" s="121">
        <f>SUM(I9:I18)</f>
        <v>0</v>
      </c>
      <c r="J19" s="58"/>
      <c r="K19" s="80">
        <f>SUM(K9:K18)</f>
        <v>0</v>
      </c>
      <c r="L19" s="69" t="s">
        <v>10</v>
      </c>
      <c r="M19" s="70">
        <f>SUM(M9:M18)</f>
        <v>0</v>
      </c>
      <c r="N19" s="58"/>
      <c r="O19" s="80">
        <f>SUM(O9:O18)</f>
        <v>0</v>
      </c>
      <c r="P19" s="58"/>
      <c r="Q19" s="80">
        <f>SUM(Q9:Q18)</f>
        <v>0</v>
      </c>
      <c r="R19" s="58"/>
      <c r="S19" s="80">
        <f>SUM(S9:S18)</f>
        <v>0</v>
      </c>
      <c r="T19" s="58"/>
      <c r="U19" s="80">
        <f>SUM(U9:U18)</f>
        <v>0</v>
      </c>
      <c r="V19" s="58"/>
      <c r="W19" s="80">
        <f>SUM(W9:W18)</f>
        <v>0</v>
      </c>
      <c r="X19" s="69" t="s">
        <v>10</v>
      </c>
      <c r="Y19" s="70">
        <f>SUM(Y9:Y18)</f>
        <v>0</v>
      </c>
      <c r="AA19" s="51">
        <v>19</v>
      </c>
      <c r="AB19" s="51" t="s">
        <v>108</v>
      </c>
    </row>
    <row r="20" spans="1:28" ht="14.25" x14ac:dyDescent="0.15">
      <c r="A20" s="184">
        <v>4</v>
      </c>
      <c r="B20" s="184" t="s">
        <v>21</v>
      </c>
      <c r="C20" s="86">
        <v>1</v>
      </c>
      <c r="D20" s="52"/>
      <c r="E20" s="79">
        <f t="shared" si="0"/>
        <v>0</v>
      </c>
      <c r="F20" s="52"/>
      <c r="G20" s="79">
        <f t="shared" ref="G20:G25" si="13">$C20*F20</f>
        <v>0</v>
      </c>
      <c r="H20" s="52"/>
      <c r="I20" s="126">
        <f t="shared" ref="I20:I25" si="14">$C20*H20</f>
        <v>0</v>
      </c>
      <c r="J20" s="52"/>
      <c r="K20" s="131">
        <f t="shared" ref="K20:K25" si="15">$C20*J20</f>
        <v>0</v>
      </c>
      <c r="L20" s="71">
        <f t="shared" ref="L20:L25" si="16">D20+F20+H20+J20</f>
        <v>0</v>
      </c>
      <c r="M20" s="72">
        <f t="shared" ref="M20:M25" si="17">$C20*L20</f>
        <v>0</v>
      </c>
      <c r="N20" s="52"/>
      <c r="O20" s="79">
        <f t="shared" ref="O20:O25" si="18">$C20*N20</f>
        <v>0</v>
      </c>
      <c r="P20" s="52"/>
      <c r="Q20" s="79">
        <f t="shared" ref="Q20:Q25" si="19">$C20*P20</f>
        <v>0</v>
      </c>
      <c r="R20" s="52"/>
      <c r="S20" s="79">
        <f t="shared" ref="S20:S25" si="20">$C20*R20</f>
        <v>0</v>
      </c>
      <c r="T20" s="52"/>
      <c r="U20" s="79">
        <f t="shared" ref="U20:U25" si="21">$C20*T20</f>
        <v>0</v>
      </c>
      <c r="V20" s="52"/>
      <c r="W20" s="79">
        <f t="shared" ref="W20:W25" si="22">$C20*V20</f>
        <v>0</v>
      </c>
      <c r="X20" s="71">
        <f t="shared" ref="X20:X25" si="23">D20+F20+H20+J20+N20+P20+R20+T20+V20</f>
        <v>0</v>
      </c>
      <c r="Y20" s="72">
        <f t="shared" ref="Y20:Y25" si="24">$C20*X20</f>
        <v>0</v>
      </c>
      <c r="AA20" s="145">
        <v>20</v>
      </c>
      <c r="AB20" s="145" t="s">
        <v>84</v>
      </c>
    </row>
    <row r="21" spans="1:28" ht="14.25" x14ac:dyDescent="0.15">
      <c r="A21" s="180"/>
      <c r="B21" s="180"/>
      <c r="C21" s="81">
        <v>2</v>
      </c>
      <c r="D21" s="156"/>
      <c r="E21" s="77">
        <f t="shared" si="0"/>
        <v>0</v>
      </c>
      <c r="F21" s="156"/>
      <c r="G21" s="77">
        <f t="shared" si="13"/>
        <v>0</v>
      </c>
      <c r="H21" s="156"/>
      <c r="I21" s="124">
        <f t="shared" si="14"/>
        <v>0</v>
      </c>
      <c r="J21" s="156"/>
      <c r="K21" s="129">
        <f t="shared" si="15"/>
        <v>0</v>
      </c>
      <c r="L21" s="63">
        <f t="shared" si="16"/>
        <v>0</v>
      </c>
      <c r="M21" s="64">
        <f t="shared" si="17"/>
        <v>0</v>
      </c>
      <c r="N21" s="156"/>
      <c r="O21" s="77">
        <f t="shared" si="18"/>
        <v>0</v>
      </c>
      <c r="P21" s="156"/>
      <c r="Q21" s="77">
        <f t="shared" si="19"/>
        <v>0</v>
      </c>
      <c r="R21" s="156"/>
      <c r="S21" s="77">
        <f t="shared" si="20"/>
        <v>0</v>
      </c>
      <c r="T21" s="156"/>
      <c r="U21" s="77">
        <f t="shared" si="21"/>
        <v>0</v>
      </c>
      <c r="V21" s="156"/>
      <c r="W21" s="77">
        <f t="shared" si="22"/>
        <v>0</v>
      </c>
      <c r="X21" s="63">
        <f t="shared" si="23"/>
        <v>0</v>
      </c>
      <c r="Y21" s="64">
        <f t="shared" si="24"/>
        <v>0</v>
      </c>
      <c r="AA21" s="51">
        <v>21</v>
      </c>
      <c r="AB21" s="51" t="s">
        <v>109</v>
      </c>
    </row>
    <row r="22" spans="1:28" ht="14.25" x14ac:dyDescent="0.15">
      <c r="A22" s="180"/>
      <c r="B22" s="180"/>
      <c r="C22" s="81">
        <v>3</v>
      </c>
      <c r="D22" s="156"/>
      <c r="E22" s="77">
        <f t="shared" si="0"/>
        <v>0</v>
      </c>
      <c r="F22" s="156"/>
      <c r="G22" s="77">
        <f t="shared" si="13"/>
        <v>0</v>
      </c>
      <c r="H22" s="156"/>
      <c r="I22" s="124">
        <f t="shared" si="14"/>
        <v>0</v>
      </c>
      <c r="J22" s="156"/>
      <c r="K22" s="129">
        <f t="shared" si="15"/>
        <v>0</v>
      </c>
      <c r="L22" s="63">
        <f t="shared" si="16"/>
        <v>0</v>
      </c>
      <c r="M22" s="64">
        <f t="shared" si="17"/>
        <v>0</v>
      </c>
      <c r="N22" s="156"/>
      <c r="O22" s="77">
        <f t="shared" si="18"/>
        <v>0</v>
      </c>
      <c r="P22" s="156"/>
      <c r="Q22" s="77">
        <f t="shared" si="19"/>
        <v>0</v>
      </c>
      <c r="R22" s="156"/>
      <c r="S22" s="77">
        <f t="shared" si="20"/>
        <v>0</v>
      </c>
      <c r="T22" s="156"/>
      <c r="U22" s="77">
        <f t="shared" si="21"/>
        <v>0</v>
      </c>
      <c r="V22" s="156"/>
      <c r="W22" s="77">
        <f t="shared" si="22"/>
        <v>0</v>
      </c>
      <c r="X22" s="63">
        <f t="shared" si="23"/>
        <v>0</v>
      </c>
      <c r="Y22" s="64">
        <f t="shared" si="24"/>
        <v>0</v>
      </c>
      <c r="AA22" s="145">
        <v>22</v>
      </c>
      <c r="AB22" s="145" t="s">
        <v>26</v>
      </c>
    </row>
    <row r="23" spans="1:28" ht="14.25" x14ac:dyDescent="0.15">
      <c r="A23" s="180"/>
      <c r="B23" s="180"/>
      <c r="C23" s="81">
        <v>4</v>
      </c>
      <c r="D23" s="156"/>
      <c r="E23" s="77">
        <f t="shared" si="0"/>
        <v>0</v>
      </c>
      <c r="F23" s="156"/>
      <c r="G23" s="77">
        <f t="shared" si="13"/>
        <v>0</v>
      </c>
      <c r="H23" s="156"/>
      <c r="I23" s="124">
        <f t="shared" si="14"/>
        <v>0</v>
      </c>
      <c r="J23" s="156"/>
      <c r="K23" s="129">
        <f t="shared" si="15"/>
        <v>0</v>
      </c>
      <c r="L23" s="63">
        <f t="shared" si="16"/>
        <v>0</v>
      </c>
      <c r="M23" s="64">
        <f t="shared" si="17"/>
        <v>0</v>
      </c>
      <c r="N23" s="156"/>
      <c r="O23" s="77">
        <f t="shared" si="18"/>
        <v>0</v>
      </c>
      <c r="P23" s="156"/>
      <c r="Q23" s="77">
        <f t="shared" si="19"/>
        <v>0</v>
      </c>
      <c r="R23" s="156"/>
      <c r="S23" s="77">
        <f t="shared" si="20"/>
        <v>0</v>
      </c>
      <c r="T23" s="156"/>
      <c r="U23" s="77">
        <f t="shared" si="21"/>
        <v>0</v>
      </c>
      <c r="V23" s="156"/>
      <c r="W23" s="77">
        <f t="shared" si="22"/>
        <v>0</v>
      </c>
      <c r="X23" s="63">
        <f t="shared" si="23"/>
        <v>0</v>
      </c>
      <c r="Y23" s="64">
        <f t="shared" si="24"/>
        <v>0</v>
      </c>
      <c r="AA23" s="51">
        <v>23</v>
      </c>
      <c r="AB23" s="51" t="s">
        <v>110</v>
      </c>
    </row>
    <row r="24" spans="1:28" ht="14.25" x14ac:dyDescent="0.15">
      <c r="A24" s="180"/>
      <c r="B24" s="180"/>
      <c r="C24" s="81">
        <v>5</v>
      </c>
      <c r="D24" s="156"/>
      <c r="E24" s="77">
        <f t="shared" si="0"/>
        <v>0</v>
      </c>
      <c r="F24" s="156"/>
      <c r="G24" s="77">
        <f t="shared" si="13"/>
        <v>0</v>
      </c>
      <c r="H24" s="156"/>
      <c r="I24" s="124">
        <f t="shared" si="14"/>
        <v>0</v>
      </c>
      <c r="J24" s="156"/>
      <c r="K24" s="129">
        <f t="shared" si="15"/>
        <v>0</v>
      </c>
      <c r="L24" s="63">
        <f t="shared" si="16"/>
        <v>0</v>
      </c>
      <c r="M24" s="64">
        <f t="shared" si="17"/>
        <v>0</v>
      </c>
      <c r="N24" s="156"/>
      <c r="O24" s="77">
        <f t="shared" si="18"/>
        <v>0</v>
      </c>
      <c r="P24" s="156"/>
      <c r="Q24" s="77">
        <f t="shared" si="19"/>
        <v>0</v>
      </c>
      <c r="R24" s="156"/>
      <c r="S24" s="77">
        <f t="shared" si="20"/>
        <v>0</v>
      </c>
      <c r="T24" s="156"/>
      <c r="U24" s="77">
        <f t="shared" si="21"/>
        <v>0</v>
      </c>
      <c r="V24" s="156"/>
      <c r="W24" s="77">
        <f t="shared" si="22"/>
        <v>0</v>
      </c>
      <c r="X24" s="63">
        <f t="shared" si="23"/>
        <v>0</v>
      </c>
      <c r="Y24" s="64">
        <f t="shared" si="24"/>
        <v>0</v>
      </c>
      <c r="AA24" s="53">
        <v>24</v>
      </c>
      <c r="AB24" s="53" t="s">
        <v>111</v>
      </c>
    </row>
    <row r="25" spans="1:28" ht="15" thickBot="1" x14ac:dyDescent="0.2">
      <c r="A25" s="181"/>
      <c r="B25" s="181"/>
      <c r="C25" s="82">
        <v>10</v>
      </c>
      <c r="D25" s="50"/>
      <c r="E25" s="78">
        <f t="shared" si="0"/>
        <v>0</v>
      </c>
      <c r="F25" s="50"/>
      <c r="G25" s="78">
        <f t="shared" si="13"/>
        <v>0</v>
      </c>
      <c r="H25" s="50"/>
      <c r="I25" s="125">
        <f t="shared" si="14"/>
        <v>0</v>
      </c>
      <c r="J25" s="50"/>
      <c r="K25" s="130">
        <f t="shared" si="15"/>
        <v>0</v>
      </c>
      <c r="L25" s="65">
        <f t="shared" si="16"/>
        <v>0</v>
      </c>
      <c r="M25" s="66">
        <f t="shared" si="17"/>
        <v>0</v>
      </c>
      <c r="N25" s="50"/>
      <c r="O25" s="78">
        <f t="shared" si="18"/>
        <v>0</v>
      </c>
      <c r="P25" s="50"/>
      <c r="Q25" s="78">
        <f t="shared" si="19"/>
        <v>0</v>
      </c>
      <c r="R25" s="50"/>
      <c r="S25" s="78">
        <f t="shared" si="20"/>
        <v>0</v>
      </c>
      <c r="T25" s="50"/>
      <c r="U25" s="78">
        <f t="shared" si="21"/>
        <v>0</v>
      </c>
      <c r="V25" s="50"/>
      <c r="W25" s="78">
        <f t="shared" si="22"/>
        <v>0</v>
      </c>
      <c r="X25" s="65">
        <f t="shared" si="23"/>
        <v>0</v>
      </c>
      <c r="Y25" s="66">
        <f t="shared" si="24"/>
        <v>0</v>
      </c>
      <c r="AA25" s="51">
        <v>25</v>
      </c>
      <c r="AB25" s="51" t="s">
        <v>112</v>
      </c>
    </row>
    <row r="26" spans="1:28" ht="15" thickBot="1" x14ac:dyDescent="0.2">
      <c r="A26" s="183"/>
      <c r="B26" s="183"/>
      <c r="C26" s="83"/>
      <c r="D26" s="57"/>
      <c r="E26" s="80">
        <f>SUM(E20:E25)</f>
        <v>0</v>
      </c>
      <c r="F26" s="57"/>
      <c r="G26" s="80">
        <f>SUM(G20:G25)</f>
        <v>0</v>
      </c>
      <c r="H26" s="57"/>
      <c r="I26" s="121">
        <f>SUM(I20:I25)</f>
        <v>0</v>
      </c>
      <c r="J26" s="57"/>
      <c r="K26" s="80">
        <f>SUM(K20:K25)</f>
        <v>0</v>
      </c>
      <c r="L26" s="69" t="s">
        <v>10</v>
      </c>
      <c r="M26" s="70">
        <f>SUM(M20:M25)</f>
        <v>0</v>
      </c>
      <c r="N26" s="57"/>
      <c r="O26" s="80">
        <f>SUM(O20:O25)</f>
        <v>0</v>
      </c>
      <c r="P26" s="57"/>
      <c r="Q26" s="80">
        <f>SUM(Q20:Q25)</f>
        <v>0</v>
      </c>
      <c r="R26" s="57"/>
      <c r="S26" s="80">
        <f>SUM(S20:S25)</f>
        <v>0</v>
      </c>
      <c r="T26" s="57"/>
      <c r="U26" s="80">
        <f>SUM(U20:U25)</f>
        <v>0</v>
      </c>
      <c r="V26" s="57"/>
      <c r="W26" s="80">
        <f>SUM(W20:W25)</f>
        <v>0</v>
      </c>
      <c r="X26" s="69" t="s">
        <v>10</v>
      </c>
      <c r="Y26" s="70">
        <f>SUM(Y20:Y25)</f>
        <v>0</v>
      </c>
      <c r="AA26" s="53">
        <v>26</v>
      </c>
      <c r="AB26" s="53" t="s">
        <v>113</v>
      </c>
    </row>
    <row r="27" spans="1:28" ht="14.25" x14ac:dyDescent="0.15">
      <c r="A27" s="154">
        <v>5</v>
      </c>
      <c r="B27" s="154" t="s">
        <v>150</v>
      </c>
      <c r="C27" s="84">
        <v>0.5</v>
      </c>
      <c r="D27" s="54"/>
      <c r="E27" s="79">
        <f t="shared" si="0"/>
        <v>0</v>
      </c>
      <c r="F27" s="54"/>
      <c r="G27" s="79">
        <f t="shared" ref="G27:G36" si="25">$C27*F27</f>
        <v>0</v>
      </c>
      <c r="H27" s="54"/>
      <c r="I27" s="126">
        <f t="shared" ref="I27:I36" si="26">$C27*H27</f>
        <v>0</v>
      </c>
      <c r="J27" s="54"/>
      <c r="K27" s="131">
        <f t="shared" ref="K27:K36" si="27">$C27*J27</f>
        <v>0</v>
      </c>
      <c r="L27" s="61">
        <f t="shared" ref="L27:L36" si="28">D27+F27+H27+J27</f>
        <v>0</v>
      </c>
      <c r="M27" s="62">
        <f t="shared" ref="M27:M36" si="29">$C27*L27</f>
        <v>0</v>
      </c>
      <c r="N27" s="54"/>
      <c r="O27" s="79">
        <f t="shared" ref="O27:O36" si="30">$C27*N27</f>
        <v>0</v>
      </c>
      <c r="P27" s="54"/>
      <c r="Q27" s="79">
        <f t="shared" ref="Q27:Q36" si="31">$C27*P27</f>
        <v>0</v>
      </c>
      <c r="R27" s="54"/>
      <c r="S27" s="79">
        <f t="shared" ref="S27:S36" si="32">$C27*R27</f>
        <v>0</v>
      </c>
      <c r="T27" s="54"/>
      <c r="U27" s="79">
        <f t="shared" ref="U27:U36" si="33">$C27*T27</f>
        <v>0</v>
      </c>
      <c r="V27" s="54"/>
      <c r="W27" s="79">
        <f t="shared" ref="W27:W36" si="34">$C27*V27</f>
        <v>0</v>
      </c>
      <c r="X27" s="61">
        <f t="shared" ref="X27:X36" si="35">D27+F27+H27+J27+N27+P27+R27+T27+V27</f>
        <v>0</v>
      </c>
      <c r="Y27" s="62">
        <f t="shared" ref="Y27:Y36" si="36">$C27*X27</f>
        <v>0</v>
      </c>
      <c r="AA27" s="51">
        <v>28</v>
      </c>
      <c r="AB27" s="51" t="s">
        <v>114</v>
      </c>
    </row>
    <row r="28" spans="1:28" ht="14.25" x14ac:dyDescent="0.15">
      <c r="A28" s="148"/>
      <c r="B28" s="148"/>
      <c r="C28" s="81">
        <v>0.8</v>
      </c>
      <c r="D28" s="49"/>
      <c r="E28" s="77">
        <f t="shared" si="0"/>
        <v>0</v>
      </c>
      <c r="F28" s="49"/>
      <c r="G28" s="77">
        <f t="shared" si="25"/>
        <v>0</v>
      </c>
      <c r="H28" s="49"/>
      <c r="I28" s="124">
        <f t="shared" si="26"/>
        <v>0</v>
      </c>
      <c r="J28" s="49"/>
      <c r="K28" s="129">
        <f t="shared" si="27"/>
        <v>0</v>
      </c>
      <c r="L28" s="63">
        <f t="shared" si="28"/>
        <v>0</v>
      </c>
      <c r="M28" s="64">
        <f t="shared" si="29"/>
        <v>0</v>
      </c>
      <c r="N28" s="49"/>
      <c r="O28" s="77">
        <f t="shared" si="30"/>
        <v>0</v>
      </c>
      <c r="P28" s="49"/>
      <c r="Q28" s="77">
        <f t="shared" si="31"/>
        <v>0</v>
      </c>
      <c r="R28" s="49"/>
      <c r="S28" s="77">
        <f t="shared" si="32"/>
        <v>0</v>
      </c>
      <c r="T28" s="49"/>
      <c r="U28" s="77">
        <f t="shared" si="33"/>
        <v>0</v>
      </c>
      <c r="V28" s="49"/>
      <c r="W28" s="77">
        <f t="shared" si="34"/>
        <v>0</v>
      </c>
      <c r="X28" s="63">
        <f t="shared" si="35"/>
        <v>0</v>
      </c>
      <c r="Y28" s="64">
        <f t="shared" si="36"/>
        <v>0</v>
      </c>
      <c r="AA28" s="53">
        <v>29</v>
      </c>
      <c r="AB28" s="53" t="s">
        <v>115</v>
      </c>
    </row>
    <row r="29" spans="1:28" ht="14.25" x14ac:dyDescent="0.15">
      <c r="A29" s="148"/>
      <c r="B29" s="148"/>
      <c r="C29" s="81">
        <v>1</v>
      </c>
      <c r="D29" s="49"/>
      <c r="E29" s="77">
        <f t="shared" si="0"/>
        <v>0</v>
      </c>
      <c r="F29" s="49"/>
      <c r="G29" s="77">
        <f t="shared" si="25"/>
        <v>0</v>
      </c>
      <c r="H29" s="49"/>
      <c r="I29" s="124">
        <f t="shared" si="26"/>
        <v>0</v>
      </c>
      <c r="J29" s="49"/>
      <c r="K29" s="129">
        <f t="shared" si="27"/>
        <v>0</v>
      </c>
      <c r="L29" s="63">
        <f t="shared" si="28"/>
        <v>0</v>
      </c>
      <c r="M29" s="64">
        <f t="shared" si="29"/>
        <v>0</v>
      </c>
      <c r="N29" s="49"/>
      <c r="O29" s="77">
        <f t="shared" si="30"/>
        <v>0</v>
      </c>
      <c r="P29" s="49"/>
      <c r="Q29" s="77">
        <f t="shared" si="31"/>
        <v>0</v>
      </c>
      <c r="R29" s="49"/>
      <c r="S29" s="77">
        <f t="shared" si="32"/>
        <v>0</v>
      </c>
      <c r="T29" s="49"/>
      <c r="U29" s="77">
        <f t="shared" si="33"/>
        <v>0</v>
      </c>
      <c r="V29" s="49"/>
      <c r="W29" s="77">
        <f t="shared" si="34"/>
        <v>0</v>
      </c>
      <c r="X29" s="63">
        <f t="shared" si="35"/>
        <v>0</v>
      </c>
      <c r="Y29" s="64">
        <f t="shared" si="36"/>
        <v>0</v>
      </c>
      <c r="AA29" s="51">
        <v>30</v>
      </c>
      <c r="AB29" s="51" t="s">
        <v>116</v>
      </c>
    </row>
    <row r="30" spans="1:28" ht="14.25" x14ac:dyDescent="0.15">
      <c r="A30" s="148"/>
      <c r="B30" s="148"/>
      <c r="C30" s="81">
        <v>1.5</v>
      </c>
      <c r="D30" s="49"/>
      <c r="E30" s="77">
        <f t="shared" si="0"/>
        <v>0</v>
      </c>
      <c r="F30" s="49"/>
      <c r="G30" s="77">
        <f t="shared" si="25"/>
        <v>0</v>
      </c>
      <c r="H30" s="49"/>
      <c r="I30" s="124">
        <f t="shared" si="26"/>
        <v>0</v>
      </c>
      <c r="J30" s="49"/>
      <c r="K30" s="129">
        <f t="shared" si="27"/>
        <v>0</v>
      </c>
      <c r="L30" s="63">
        <f t="shared" si="28"/>
        <v>0</v>
      </c>
      <c r="M30" s="64">
        <f t="shared" si="29"/>
        <v>0</v>
      </c>
      <c r="N30" s="49"/>
      <c r="O30" s="77">
        <f t="shared" si="30"/>
        <v>0</v>
      </c>
      <c r="P30" s="49"/>
      <c r="Q30" s="77">
        <f t="shared" si="31"/>
        <v>0</v>
      </c>
      <c r="R30" s="49"/>
      <c r="S30" s="77">
        <f t="shared" si="32"/>
        <v>0</v>
      </c>
      <c r="T30" s="49"/>
      <c r="U30" s="77">
        <f t="shared" si="33"/>
        <v>0</v>
      </c>
      <c r="V30" s="49"/>
      <c r="W30" s="77">
        <f t="shared" si="34"/>
        <v>0</v>
      </c>
      <c r="X30" s="63">
        <f t="shared" si="35"/>
        <v>0</v>
      </c>
      <c r="Y30" s="64">
        <f t="shared" si="36"/>
        <v>0</v>
      </c>
      <c r="AA30" s="53">
        <v>31</v>
      </c>
      <c r="AB30" s="53" t="s">
        <v>117</v>
      </c>
    </row>
    <row r="31" spans="1:28" ht="14.25" x14ac:dyDescent="0.15">
      <c r="A31" s="148"/>
      <c r="B31" s="148"/>
      <c r="C31" s="81">
        <v>2</v>
      </c>
      <c r="D31" s="49"/>
      <c r="E31" s="77">
        <f t="shared" si="0"/>
        <v>0</v>
      </c>
      <c r="F31" s="49"/>
      <c r="G31" s="77">
        <f t="shared" si="25"/>
        <v>0</v>
      </c>
      <c r="H31" s="49"/>
      <c r="I31" s="124">
        <f t="shared" si="26"/>
        <v>0</v>
      </c>
      <c r="J31" s="49"/>
      <c r="K31" s="129">
        <f t="shared" si="27"/>
        <v>0</v>
      </c>
      <c r="L31" s="63">
        <f t="shared" si="28"/>
        <v>0</v>
      </c>
      <c r="M31" s="64">
        <f t="shared" si="29"/>
        <v>0</v>
      </c>
      <c r="N31" s="49"/>
      <c r="O31" s="77">
        <f t="shared" si="30"/>
        <v>0</v>
      </c>
      <c r="P31" s="49"/>
      <c r="Q31" s="77">
        <f t="shared" si="31"/>
        <v>0</v>
      </c>
      <c r="R31" s="49"/>
      <c r="S31" s="77">
        <f t="shared" si="32"/>
        <v>0</v>
      </c>
      <c r="T31" s="49"/>
      <c r="U31" s="77">
        <f t="shared" si="33"/>
        <v>0</v>
      </c>
      <c r="V31" s="49"/>
      <c r="W31" s="77">
        <f t="shared" si="34"/>
        <v>0</v>
      </c>
      <c r="X31" s="63">
        <f t="shared" si="35"/>
        <v>0</v>
      </c>
      <c r="Y31" s="64">
        <f t="shared" si="36"/>
        <v>0</v>
      </c>
      <c r="AA31" s="51">
        <v>33</v>
      </c>
      <c r="AB31" s="51" t="s">
        <v>118</v>
      </c>
    </row>
    <row r="32" spans="1:28" ht="14.25" x14ac:dyDescent="0.15">
      <c r="A32" s="148"/>
      <c r="B32" s="148"/>
      <c r="C32" s="81">
        <v>3</v>
      </c>
      <c r="D32" s="49"/>
      <c r="E32" s="77">
        <f t="shared" si="0"/>
        <v>0</v>
      </c>
      <c r="F32" s="49"/>
      <c r="G32" s="77">
        <f t="shared" si="25"/>
        <v>0</v>
      </c>
      <c r="H32" s="49"/>
      <c r="I32" s="124">
        <f t="shared" si="26"/>
        <v>0</v>
      </c>
      <c r="J32" s="49"/>
      <c r="K32" s="129">
        <f t="shared" si="27"/>
        <v>0</v>
      </c>
      <c r="L32" s="63">
        <f t="shared" si="28"/>
        <v>0</v>
      </c>
      <c r="M32" s="64">
        <f t="shared" si="29"/>
        <v>0</v>
      </c>
      <c r="N32" s="49"/>
      <c r="O32" s="77">
        <f t="shared" si="30"/>
        <v>0</v>
      </c>
      <c r="P32" s="49"/>
      <c r="Q32" s="77">
        <f t="shared" si="31"/>
        <v>0</v>
      </c>
      <c r="R32" s="49"/>
      <c r="S32" s="77">
        <f t="shared" si="32"/>
        <v>0</v>
      </c>
      <c r="T32" s="49"/>
      <c r="U32" s="77">
        <f t="shared" si="33"/>
        <v>0</v>
      </c>
      <c r="V32" s="49"/>
      <c r="W32" s="77">
        <f t="shared" si="34"/>
        <v>0</v>
      </c>
      <c r="X32" s="63">
        <f t="shared" si="35"/>
        <v>0</v>
      </c>
      <c r="Y32" s="64">
        <f t="shared" si="36"/>
        <v>0</v>
      </c>
      <c r="AA32" s="53">
        <v>35</v>
      </c>
      <c r="AB32" s="53" t="s">
        <v>119</v>
      </c>
    </row>
    <row r="33" spans="1:28" ht="14.25" x14ac:dyDescent="0.15">
      <c r="A33" s="148"/>
      <c r="B33" s="148"/>
      <c r="C33" s="81">
        <v>4</v>
      </c>
      <c r="D33" s="49"/>
      <c r="E33" s="77">
        <f t="shared" si="0"/>
        <v>0</v>
      </c>
      <c r="F33" s="49"/>
      <c r="G33" s="77">
        <f t="shared" si="25"/>
        <v>0</v>
      </c>
      <c r="H33" s="49"/>
      <c r="I33" s="124">
        <f t="shared" si="26"/>
        <v>0</v>
      </c>
      <c r="J33" s="49"/>
      <c r="K33" s="129">
        <f t="shared" si="27"/>
        <v>0</v>
      </c>
      <c r="L33" s="63">
        <f t="shared" si="28"/>
        <v>0</v>
      </c>
      <c r="M33" s="64">
        <f t="shared" si="29"/>
        <v>0</v>
      </c>
      <c r="N33" s="49"/>
      <c r="O33" s="77">
        <f t="shared" si="30"/>
        <v>0</v>
      </c>
      <c r="P33" s="49"/>
      <c r="Q33" s="77">
        <f t="shared" si="31"/>
        <v>0</v>
      </c>
      <c r="R33" s="49"/>
      <c r="S33" s="77">
        <f t="shared" si="32"/>
        <v>0</v>
      </c>
      <c r="T33" s="49"/>
      <c r="U33" s="77">
        <f t="shared" si="33"/>
        <v>0</v>
      </c>
      <c r="V33" s="49"/>
      <c r="W33" s="77">
        <f t="shared" si="34"/>
        <v>0</v>
      </c>
      <c r="X33" s="63">
        <f t="shared" si="35"/>
        <v>0</v>
      </c>
      <c r="Y33" s="64">
        <f t="shared" si="36"/>
        <v>0</v>
      </c>
      <c r="AA33" s="51">
        <v>36</v>
      </c>
      <c r="AB33" s="51" t="s">
        <v>120</v>
      </c>
    </row>
    <row r="34" spans="1:28" ht="14.25" x14ac:dyDescent="0.15">
      <c r="A34" s="148"/>
      <c r="B34" s="148"/>
      <c r="C34" s="81">
        <v>5</v>
      </c>
      <c r="D34" s="49"/>
      <c r="E34" s="77">
        <f t="shared" si="0"/>
        <v>0</v>
      </c>
      <c r="F34" s="49"/>
      <c r="G34" s="77">
        <f t="shared" si="25"/>
        <v>0</v>
      </c>
      <c r="H34" s="49"/>
      <c r="I34" s="124">
        <f t="shared" si="26"/>
        <v>0</v>
      </c>
      <c r="J34" s="49"/>
      <c r="K34" s="129">
        <f t="shared" si="27"/>
        <v>0</v>
      </c>
      <c r="L34" s="63">
        <f t="shared" si="28"/>
        <v>0</v>
      </c>
      <c r="M34" s="64">
        <f t="shared" si="29"/>
        <v>0</v>
      </c>
      <c r="N34" s="49"/>
      <c r="O34" s="77">
        <f t="shared" si="30"/>
        <v>0</v>
      </c>
      <c r="P34" s="49"/>
      <c r="Q34" s="77">
        <f t="shared" si="31"/>
        <v>0</v>
      </c>
      <c r="R34" s="49"/>
      <c r="S34" s="77">
        <f t="shared" si="32"/>
        <v>0</v>
      </c>
      <c r="T34" s="49"/>
      <c r="U34" s="77">
        <f t="shared" si="33"/>
        <v>0</v>
      </c>
      <c r="V34" s="49"/>
      <c r="W34" s="77">
        <f t="shared" si="34"/>
        <v>0</v>
      </c>
      <c r="X34" s="63">
        <f t="shared" si="35"/>
        <v>0</v>
      </c>
      <c r="Y34" s="64">
        <f t="shared" si="36"/>
        <v>0</v>
      </c>
      <c r="AA34" s="53">
        <v>37</v>
      </c>
      <c r="AB34" s="53" t="s">
        <v>121</v>
      </c>
    </row>
    <row r="35" spans="1:28" ht="14.25" x14ac:dyDescent="0.15">
      <c r="A35" s="148"/>
      <c r="B35" s="148"/>
      <c r="C35" s="81"/>
      <c r="D35" s="49"/>
      <c r="E35" s="77">
        <f t="shared" si="0"/>
        <v>0</v>
      </c>
      <c r="F35" s="49"/>
      <c r="G35" s="77">
        <f t="shared" si="25"/>
        <v>0</v>
      </c>
      <c r="H35" s="49"/>
      <c r="I35" s="124">
        <f t="shared" si="26"/>
        <v>0</v>
      </c>
      <c r="J35" s="49"/>
      <c r="K35" s="129">
        <f t="shared" si="27"/>
        <v>0</v>
      </c>
      <c r="L35" s="63">
        <f t="shared" si="28"/>
        <v>0</v>
      </c>
      <c r="M35" s="64">
        <f t="shared" si="29"/>
        <v>0</v>
      </c>
      <c r="N35" s="49"/>
      <c r="O35" s="77">
        <f t="shared" si="30"/>
        <v>0</v>
      </c>
      <c r="P35" s="49"/>
      <c r="Q35" s="77">
        <f t="shared" si="31"/>
        <v>0</v>
      </c>
      <c r="R35" s="49"/>
      <c r="S35" s="77">
        <f t="shared" si="32"/>
        <v>0</v>
      </c>
      <c r="T35" s="49"/>
      <c r="U35" s="77">
        <f t="shared" si="33"/>
        <v>0</v>
      </c>
      <c r="V35" s="49"/>
      <c r="W35" s="77">
        <f t="shared" si="34"/>
        <v>0</v>
      </c>
      <c r="X35" s="63">
        <f t="shared" si="35"/>
        <v>0</v>
      </c>
      <c r="Y35" s="64">
        <f t="shared" si="36"/>
        <v>0</v>
      </c>
      <c r="AA35" s="51">
        <v>39</v>
      </c>
      <c r="AB35" s="51" t="s">
        <v>122</v>
      </c>
    </row>
    <row r="36" spans="1:28" ht="15" thickBot="1" x14ac:dyDescent="0.2">
      <c r="A36" s="148"/>
      <c r="B36" s="148"/>
      <c r="C36" s="87"/>
      <c r="D36" s="55"/>
      <c r="E36" s="78">
        <f t="shared" si="0"/>
        <v>0</v>
      </c>
      <c r="F36" s="55"/>
      <c r="G36" s="78">
        <f t="shared" si="25"/>
        <v>0</v>
      </c>
      <c r="H36" s="55"/>
      <c r="I36" s="125">
        <f t="shared" si="26"/>
        <v>0</v>
      </c>
      <c r="J36" s="55"/>
      <c r="K36" s="130">
        <f t="shared" si="27"/>
        <v>0</v>
      </c>
      <c r="L36" s="73">
        <f t="shared" si="28"/>
        <v>0</v>
      </c>
      <c r="M36" s="74">
        <f t="shared" si="29"/>
        <v>0</v>
      </c>
      <c r="N36" s="55"/>
      <c r="O36" s="78">
        <f t="shared" si="30"/>
        <v>0</v>
      </c>
      <c r="P36" s="55"/>
      <c r="Q36" s="78">
        <f t="shared" si="31"/>
        <v>0</v>
      </c>
      <c r="R36" s="55"/>
      <c r="S36" s="78">
        <f t="shared" si="32"/>
        <v>0</v>
      </c>
      <c r="T36" s="55"/>
      <c r="U36" s="78">
        <f t="shared" si="33"/>
        <v>0</v>
      </c>
      <c r="V36" s="55"/>
      <c r="W36" s="78">
        <f t="shared" si="34"/>
        <v>0</v>
      </c>
      <c r="X36" s="73">
        <f t="shared" si="35"/>
        <v>0</v>
      </c>
      <c r="Y36" s="74">
        <f t="shared" si="36"/>
        <v>0</v>
      </c>
      <c r="AA36" s="53">
        <v>43</v>
      </c>
      <c r="AB36" s="53" t="s">
        <v>123</v>
      </c>
    </row>
    <row r="37" spans="1:28" ht="15" thickBot="1" x14ac:dyDescent="0.2">
      <c r="A37" s="187"/>
      <c r="B37" s="187"/>
      <c r="C37" s="85"/>
      <c r="D37" s="58"/>
      <c r="E37" s="80">
        <f>SUM(E27:E36)</f>
        <v>0</v>
      </c>
      <c r="F37" s="58"/>
      <c r="G37" s="80">
        <f>SUM(G27:G36)</f>
        <v>0</v>
      </c>
      <c r="H37" s="58"/>
      <c r="I37" s="121">
        <f>SUM(I27:I36)</f>
        <v>0</v>
      </c>
      <c r="J37" s="58"/>
      <c r="K37" s="80">
        <f>SUM(K27:K36)</f>
        <v>0</v>
      </c>
      <c r="L37" s="69" t="s">
        <v>10</v>
      </c>
      <c r="M37" s="70">
        <f>SUM(M27:M36)</f>
        <v>0</v>
      </c>
      <c r="N37" s="58"/>
      <c r="O37" s="80">
        <f>SUM(O27:O36)</f>
        <v>0</v>
      </c>
      <c r="P37" s="58"/>
      <c r="Q37" s="80">
        <f>SUM(Q27:Q36)</f>
        <v>0</v>
      </c>
      <c r="R37" s="58"/>
      <c r="S37" s="80">
        <f>SUM(S27:S36)</f>
        <v>0</v>
      </c>
      <c r="T37" s="58"/>
      <c r="U37" s="80">
        <f>SUM(U27:U36)</f>
        <v>0</v>
      </c>
      <c r="V37" s="58"/>
      <c r="W37" s="80">
        <f>SUM(W27:W36)</f>
        <v>0</v>
      </c>
      <c r="X37" s="69" t="s">
        <v>10</v>
      </c>
      <c r="Y37" s="70">
        <f>SUM(Y27:Y36)</f>
        <v>0</v>
      </c>
      <c r="AA37" s="146">
        <v>46</v>
      </c>
      <c r="AB37" s="146" t="s">
        <v>34</v>
      </c>
    </row>
    <row r="38" spans="1:28" ht="14.25" x14ac:dyDescent="0.15">
      <c r="A38" s="184">
        <v>6</v>
      </c>
      <c r="B38" s="184" t="s">
        <v>82</v>
      </c>
      <c r="C38" s="86">
        <v>1</v>
      </c>
      <c r="D38" s="52"/>
      <c r="E38" s="79">
        <f t="shared" si="0"/>
        <v>0</v>
      </c>
      <c r="F38" s="52"/>
      <c r="G38" s="79">
        <f>$C38*F38</f>
        <v>0</v>
      </c>
      <c r="H38" s="52"/>
      <c r="I38" s="126">
        <f>$C38*H38</f>
        <v>0</v>
      </c>
      <c r="J38" s="52"/>
      <c r="K38" s="131">
        <f>$C38*J38</f>
        <v>0</v>
      </c>
      <c r="L38" s="71">
        <f>D38+F38+H38+J38</f>
        <v>0</v>
      </c>
      <c r="M38" s="72">
        <f>$C38*L38</f>
        <v>0</v>
      </c>
      <c r="N38" s="52"/>
      <c r="O38" s="79">
        <f>$C38*N38</f>
        <v>0</v>
      </c>
      <c r="P38" s="52"/>
      <c r="Q38" s="79">
        <f>$C38*P38</f>
        <v>0</v>
      </c>
      <c r="R38" s="52"/>
      <c r="S38" s="79">
        <f>$C38*R38</f>
        <v>0</v>
      </c>
      <c r="T38" s="52"/>
      <c r="U38" s="79">
        <f>$C38*T38</f>
        <v>0</v>
      </c>
      <c r="V38" s="52"/>
      <c r="W38" s="79">
        <f>$C38*V38</f>
        <v>0</v>
      </c>
      <c r="X38" s="71">
        <f>D38+F38+H38+J38+N38+P38+R38+T38+V38</f>
        <v>0</v>
      </c>
      <c r="Y38" s="72">
        <f>$C38*X38</f>
        <v>0</v>
      </c>
      <c r="AA38" s="93">
        <v>47</v>
      </c>
      <c r="AB38" s="93" t="s">
        <v>35</v>
      </c>
    </row>
    <row r="39" spans="1:28" ht="14.25" x14ac:dyDescent="0.15">
      <c r="A39" s="180"/>
      <c r="B39" s="180"/>
      <c r="C39" s="81">
        <v>1.5</v>
      </c>
      <c r="D39" s="156"/>
      <c r="E39" s="77">
        <f t="shared" si="0"/>
        <v>0</v>
      </c>
      <c r="F39" s="156"/>
      <c r="G39" s="77">
        <f>$C39*F39</f>
        <v>0</v>
      </c>
      <c r="H39" s="156"/>
      <c r="I39" s="124">
        <f>$C39*H39</f>
        <v>0</v>
      </c>
      <c r="J39" s="156"/>
      <c r="K39" s="129">
        <f>$C39*J39</f>
        <v>0</v>
      </c>
      <c r="L39" s="63">
        <f>D39+F39+H39+J39</f>
        <v>0</v>
      </c>
      <c r="M39" s="64">
        <f>$C39*L39</f>
        <v>0</v>
      </c>
      <c r="N39" s="156"/>
      <c r="O39" s="77">
        <f>$C39*N39</f>
        <v>0</v>
      </c>
      <c r="P39" s="156"/>
      <c r="Q39" s="77">
        <f>$C39*P39</f>
        <v>0</v>
      </c>
      <c r="R39" s="156"/>
      <c r="S39" s="77">
        <f>$C39*R39</f>
        <v>0</v>
      </c>
      <c r="T39" s="156"/>
      <c r="U39" s="77">
        <f>$C39*T39</f>
        <v>0</v>
      </c>
      <c r="V39" s="156"/>
      <c r="W39" s="77">
        <f>$C39*V39</f>
        <v>0</v>
      </c>
      <c r="X39" s="63">
        <f>D39+F39+H39+J39+N39+P39+R39+T39+V39</f>
        <v>0</v>
      </c>
      <c r="Y39" s="64">
        <f>$C39*X39</f>
        <v>0</v>
      </c>
      <c r="AA39" s="51">
        <v>48</v>
      </c>
      <c r="AB39" s="51" t="s">
        <v>124</v>
      </c>
    </row>
    <row r="40" spans="1:28" ht="14.25" x14ac:dyDescent="0.15">
      <c r="A40" s="180"/>
      <c r="B40" s="180"/>
      <c r="C40" s="81"/>
      <c r="D40" s="156"/>
      <c r="E40" s="77">
        <f t="shared" si="0"/>
        <v>0</v>
      </c>
      <c r="F40" s="156"/>
      <c r="G40" s="77">
        <f>$C40*F40</f>
        <v>0</v>
      </c>
      <c r="H40" s="156"/>
      <c r="I40" s="124">
        <f>$C40*H40</f>
        <v>0</v>
      </c>
      <c r="J40" s="156"/>
      <c r="K40" s="129">
        <f>$C40*J40</f>
        <v>0</v>
      </c>
      <c r="L40" s="63">
        <f>D40+F40+H40+J40</f>
        <v>0</v>
      </c>
      <c r="M40" s="64">
        <f>$C40*L40</f>
        <v>0</v>
      </c>
      <c r="N40" s="156"/>
      <c r="O40" s="77">
        <f>$C40*N40</f>
        <v>0</v>
      </c>
      <c r="P40" s="156"/>
      <c r="Q40" s="77">
        <f>$C40*P40</f>
        <v>0</v>
      </c>
      <c r="R40" s="156"/>
      <c r="S40" s="77">
        <f>$C40*R40</f>
        <v>0</v>
      </c>
      <c r="T40" s="156"/>
      <c r="U40" s="77">
        <f>$C40*T40</f>
        <v>0</v>
      </c>
      <c r="V40" s="156"/>
      <c r="W40" s="77">
        <f>$C40*V40</f>
        <v>0</v>
      </c>
      <c r="X40" s="63">
        <f>D40+F40+H40+J40+N40+P40+R40+T40+V40</f>
        <v>0</v>
      </c>
      <c r="Y40" s="64">
        <f>$C40*X40</f>
        <v>0</v>
      </c>
      <c r="AA40" s="147">
        <v>51</v>
      </c>
      <c r="AB40" s="147" t="s">
        <v>125</v>
      </c>
    </row>
    <row r="41" spans="1:28" ht="15" thickBot="1" x14ac:dyDescent="0.2">
      <c r="A41" s="181"/>
      <c r="B41" s="181"/>
      <c r="C41" s="82"/>
      <c r="D41" s="50"/>
      <c r="E41" s="78">
        <f t="shared" si="0"/>
        <v>0</v>
      </c>
      <c r="F41" s="50"/>
      <c r="G41" s="78">
        <f>$C41*F41</f>
        <v>0</v>
      </c>
      <c r="H41" s="50"/>
      <c r="I41" s="125">
        <f>$C41*H41</f>
        <v>0</v>
      </c>
      <c r="J41" s="50"/>
      <c r="K41" s="130">
        <f>$C41*J41</f>
        <v>0</v>
      </c>
      <c r="L41" s="65">
        <f>D41+F41+H41+J41</f>
        <v>0</v>
      </c>
      <c r="M41" s="66">
        <f>$C41*L41</f>
        <v>0</v>
      </c>
      <c r="N41" s="50"/>
      <c r="O41" s="78">
        <f>$C41*N41</f>
        <v>0</v>
      </c>
      <c r="P41" s="50"/>
      <c r="Q41" s="78">
        <f>$C41*P41</f>
        <v>0</v>
      </c>
      <c r="R41" s="50"/>
      <c r="S41" s="78">
        <f>$C41*R41</f>
        <v>0</v>
      </c>
      <c r="T41" s="50"/>
      <c r="U41" s="78">
        <f>$C41*T41</f>
        <v>0</v>
      </c>
      <c r="V41" s="50"/>
      <c r="W41" s="78">
        <f>$C41*V41</f>
        <v>0</v>
      </c>
      <c r="X41" s="65">
        <f>D41+F41+H41+J41+N41+P41+R41+T41+V41</f>
        <v>0</v>
      </c>
      <c r="Y41" s="66">
        <f>$C41*X41</f>
        <v>0</v>
      </c>
      <c r="AA41" s="51">
        <v>51</v>
      </c>
      <c r="AB41" s="51" t="s">
        <v>126</v>
      </c>
    </row>
    <row r="42" spans="1:28" ht="15" thickBot="1" x14ac:dyDescent="0.2">
      <c r="A42" s="181"/>
      <c r="B42" s="181"/>
      <c r="C42" s="83"/>
      <c r="D42" s="57"/>
      <c r="E42" s="80">
        <f>SUM(E38:E41)</f>
        <v>0</v>
      </c>
      <c r="F42" s="57"/>
      <c r="G42" s="80">
        <f>SUM(G38:G41)</f>
        <v>0</v>
      </c>
      <c r="H42" s="57"/>
      <c r="I42" s="121">
        <f>SUM(I38:I41)</f>
        <v>0</v>
      </c>
      <c r="J42" s="57"/>
      <c r="K42" s="80">
        <f>SUM(K38:K41)</f>
        <v>0</v>
      </c>
      <c r="L42" s="69" t="s">
        <v>10</v>
      </c>
      <c r="M42" s="70">
        <f>SUM(M38:M41)</f>
        <v>0</v>
      </c>
      <c r="N42" s="57"/>
      <c r="O42" s="80">
        <f>SUM(O38:O41)</f>
        <v>0</v>
      </c>
      <c r="P42" s="57"/>
      <c r="Q42" s="80">
        <f>SUM(Q38:Q41)</f>
        <v>0</v>
      </c>
      <c r="R42" s="57"/>
      <c r="S42" s="80">
        <f>SUM(S38:S41)</f>
        <v>0</v>
      </c>
      <c r="T42" s="57"/>
      <c r="U42" s="80">
        <f>SUM(U38:U41)</f>
        <v>0</v>
      </c>
      <c r="V42" s="57"/>
      <c r="W42" s="80">
        <f>SUM(W38:W41)</f>
        <v>0</v>
      </c>
      <c r="X42" s="69" t="s">
        <v>10</v>
      </c>
      <c r="Y42" s="70">
        <f>SUM(Y38:Y41)</f>
        <v>0</v>
      </c>
      <c r="AA42" s="53">
        <v>53</v>
      </c>
      <c r="AB42" s="53" t="s">
        <v>127</v>
      </c>
    </row>
    <row r="43" spans="1:28" ht="14.25" x14ac:dyDescent="0.15">
      <c r="A43" s="154">
        <v>7</v>
      </c>
      <c r="B43" s="154" t="s">
        <v>101</v>
      </c>
      <c r="C43" s="84">
        <v>0.5</v>
      </c>
      <c r="D43" s="54"/>
      <c r="E43" s="79">
        <f t="shared" si="0"/>
        <v>0</v>
      </c>
      <c r="F43" s="54"/>
      <c r="G43" s="79">
        <f t="shared" ref="G43:G52" si="37">$C43*F43</f>
        <v>0</v>
      </c>
      <c r="H43" s="54"/>
      <c r="I43" s="126">
        <f t="shared" ref="I43:I52" si="38">$C43*H43</f>
        <v>0</v>
      </c>
      <c r="J43" s="54"/>
      <c r="K43" s="131">
        <f t="shared" ref="K43:K52" si="39">$C43*J43</f>
        <v>0</v>
      </c>
      <c r="L43" s="61">
        <f t="shared" ref="L43:L52" si="40">D43+F43+H43+J43</f>
        <v>0</v>
      </c>
      <c r="M43" s="62">
        <f t="shared" ref="M43:M52" si="41">$C43*L43</f>
        <v>0</v>
      </c>
      <c r="N43" s="54"/>
      <c r="O43" s="79">
        <f t="shared" ref="O43:O52" si="42">$C43*N43</f>
        <v>0</v>
      </c>
      <c r="P43" s="54"/>
      <c r="Q43" s="79">
        <f t="shared" ref="Q43:Q52" si="43">$C43*P43</f>
        <v>0</v>
      </c>
      <c r="R43" s="54"/>
      <c r="S43" s="79">
        <f t="shared" ref="S43:S52" si="44">$C43*R43</f>
        <v>0</v>
      </c>
      <c r="T43" s="54"/>
      <c r="U43" s="79">
        <f t="shared" ref="U43:U52" si="45">$C43*T43</f>
        <v>0</v>
      </c>
      <c r="V43" s="54"/>
      <c r="W43" s="79">
        <f t="shared" ref="W43:W52" si="46">$C43*V43</f>
        <v>0</v>
      </c>
      <c r="X43" s="61">
        <f t="shared" ref="X43:X52" si="47">D43+F43+H43+J43+N43+P43+R43+T43+V43</f>
        <v>0</v>
      </c>
      <c r="Y43" s="62">
        <f t="shared" ref="Y43:Y52" si="48">$C43*X43</f>
        <v>0</v>
      </c>
      <c r="AA43" s="51">
        <v>54</v>
      </c>
      <c r="AB43" s="51" t="s">
        <v>128</v>
      </c>
    </row>
    <row r="44" spans="1:28" ht="14.25" x14ac:dyDescent="0.15">
      <c r="A44" s="148"/>
      <c r="B44" s="148"/>
      <c r="C44" s="81">
        <v>1</v>
      </c>
      <c r="D44" s="49"/>
      <c r="E44" s="77">
        <f t="shared" si="0"/>
        <v>0</v>
      </c>
      <c r="F44" s="49"/>
      <c r="G44" s="77">
        <f t="shared" si="37"/>
        <v>0</v>
      </c>
      <c r="H44" s="49"/>
      <c r="I44" s="124">
        <f t="shared" si="38"/>
        <v>0</v>
      </c>
      <c r="J44" s="49"/>
      <c r="K44" s="129">
        <f t="shared" si="39"/>
        <v>0</v>
      </c>
      <c r="L44" s="63">
        <f t="shared" si="40"/>
        <v>0</v>
      </c>
      <c r="M44" s="64">
        <f t="shared" si="41"/>
        <v>0</v>
      </c>
      <c r="N44" s="49"/>
      <c r="O44" s="77">
        <f t="shared" si="42"/>
        <v>0</v>
      </c>
      <c r="P44" s="49"/>
      <c r="Q44" s="77">
        <f t="shared" si="43"/>
        <v>0</v>
      </c>
      <c r="R44" s="49"/>
      <c r="S44" s="77">
        <f t="shared" si="44"/>
        <v>0</v>
      </c>
      <c r="T44" s="49"/>
      <c r="U44" s="77">
        <f t="shared" si="45"/>
        <v>0</v>
      </c>
      <c r="V44" s="49"/>
      <c r="W44" s="77">
        <f t="shared" si="46"/>
        <v>0</v>
      </c>
      <c r="X44" s="63">
        <f t="shared" si="47"/>
        <v>0</v>
      </c>
      <c r="Y44" s="64">
        <f t="shared" si="48"/>
        <v>0</v>
      </c>
      <c r="AA44" s="53">
        <v>55</v>
      </c>
      <c r="AB44" s="53" t="s">
        <v>129</v>
      </c>
    </row>
    <row r="45" spans="1:28" ht="14.25" x14ac:dyDescent="0.15">
      <c r="A45" s="148"/>
      <c r="B45" s="148"/>
      <c r="C45" s="81">
        <v>2</v>
      </c>
      <c r="D45" s="49"/>
      <c r="E45" s="77">
        <f t="shared" si="0"/>
        <v>0</v>
      </c>
      <c r="F45" s="49"/>
      <c r="G45" s="77">
        <f t="shared" si="37"/>
        <v>0</v>
      </c>
      <c r="H45" s="49"/>
      <c r="I45" s="124">
        <f t="shared" si="38"/>
        <v>0</v>
      </c>
      <c r="J45" s="49"/>
      <c r="K45" s="129">
        <f t="shared" si="39"/>
        <v>0</v>
      </c>
      <c r="L45" s="63">
        <f t="shared" si="40"/>
        <v>0</v>
      </c>
      <c r="M45" s="64">
        <f t="shared" si="41"/>
        <v>0</v>
      </c>
      <c r="N45" s="49"/>
      <c r="O45" s="77">
        <f t="shared" si="42"/>
        <v>0</v>
      </c>
      <c r="P45" s="49"/>
      <c r="Q45" s="77">
        <f t="shared" si="43"/>
        <v>0</v>
      </c>
      <c r="R45" s="49"/>
      <c r="S45" s="77">
        <f t="shared" si="44"/>
        <v>0</v>
      </c>
      <c r="T45" s="49"/>
      <c r="U45" s="77">
        <f t="shared" si="45"/>
        <v>0</v>
      </c>
      <c r="V45" s="49"/>
      <c r="W45" s="77">
        <f t="shared" si="46"/>
        <v>0</v>
      </c>
      <c r="X45" s="63">
        <f t="shared" si="47"/>
        <v>0</v>
      </c>
      <c r="Y45" s="64">
        <f t="shared" si="48"/>
        <v>0</v>
      </c>
      <c r="AA45" s="51">
        <v>56</v>
      </c>
      <c r="AB45" s="51" t="s">
        <v>130</v>
      </c>
    </row>
    <row r="46" spans="1:28" ht="14.25" x14ac:dyDescent="0.15">
      <c r="A46" s="148"/>
      <c r="B46" s="148"/>
      <c r="C46" s="81">
        <v>3</v>
      </c>
      <c r="D46" s="49"/>
      <c r="E46" s="77">
        <f t="shared" si="0"/>
        <v>0</v>
      </c>
      <c r="F46" s="49"/>
      <c r="G46" s="77">
        <f t="shared" si="37"/>
        <v>0</v>
      </c>
      <c r="H46" s="49"/>
      <c r="I46" s="124">
        <f t="shared" si="38"/>
        <v>0</v>
      </c>
      <c r="J46" s="49"/>
      <c r="K46" s="129">
        <f t="shared" si="39"/>
        <v>0</v>
      </c>
      <c r="L46" s="63">
        <f t="shared" si="40"/>
        <v>0</v>
      </c>
      <c r="M46" s="64">
        <f t="shared" si="41"/>
        <v>0</v>
      </c>
      <c r="N46" s="49"/>
      <c r="O46" s="77">
        <f t="shared" si="42"/>
        <v>0</v>
      </c>
      <c r="P46" s="49"/>
      <c r="Q46" s="77">
        <f t="shared" si="43"/>
        <v>0</v>
      </c>
      <c r="R46" s="49"/>
      <c r="S46" s="77">
        <f t="shared" si="44"/>
        <v>0</v>
      </c>
      <c r="T46" s="49"/>
      <c r="U46" s="77">
        <f t="shared" si="45"/>
        <v>0</v>
      </c>
      <c r="V46" s="49"/>
      <c r="W46" s="77">
        <f t="shared" si="46"/>
        <v>0</v>
      </c>
      <c r="X46" s="63">
        <f t="shared" si="47"/>
        <v>0</v>
      </c>
      <c r="Y46" s="64">
        <f t="shared" si="48"/>
        <v>0</v>
      </c>
      <c r="AA46" s="53">
        <v>57</v>
      </c>
      <c r="AB46" s="53" t="s">
        <v>143</v>
      </c>
    </row>
    <row r="47" spans="1:28" ht="14.25" x14ac:dyDescent="0.15">
      <c r="A47" s="148"/>
      <c r="B47" s="148"/>
      <c r="C47" s="81">
        <v>4</v>
      </c>
      <c r="D47" s="49"/>
      <c r="E47" s="77">
        <f t="shared" si="0"/>
        <v>0</v>
      </c>
      <c r="F47" s="49"/>
      <c r="G47" s="77">
        <f t="shared" si="37"/>
        <v>0</v>
      </c>
      <c r="H47" s="49"/>
      <c r="I47" s="124">
        <f t="shared" si="38"/>
        <v>0</v>
      </c>
      <c r="J47" s="49"/>
      <c r="K47" s="129">
        <f t="shared" si="39"/>
        <v>0</v>
      </c>
      <c r="L47" s="63">
        <f t="shared" si="40"/>
        <v>0</v>
      </c>
      <c r="M47" s="64">
        <f t="shared" si="41"/>
        <v>0</v>
      </c>
      <c r="N47" s="49"/>
      <c r="O47" s="77">
        <f t="shared" si="42"/>
        <v>0</v>
      </c>
      <c r="P47" s="49"/>
      <c r="Q47" s="77">
        <f t="shared" si="43"/>
        <v>0</v>
      </c>
      <c r="R47" s="49"/>
      <c r="S47" s="77">
        <f t="shared" si="44"/>
        <v>0</v>
      </c>
      <c r="T47" s="49"/>
      <c r="U47" s="77">
        <f t="shared" si="45"/>
        <v>0</v>
      </c>
      <c r="V47" s="49"/>
      <c r="W47" s="77">
        <f t="shared" si="46"/>
        <v>0</v>
      </c>
      <c r="X47" s="63">
        <f t="shared" si="47"/>
        <v>0</v>
      </c>
      <c r="Y47" s="64">
        <f t="shared" si="48"/>
        <v>0</v>
      </c>
      <c r="AA47" s="146">
        <v>58</v>
      </c>
      <c r="AB47" s="146" t="s">
        <v>40</v>
      </c>
    </row>
    <row r="48" spans="1:28" ht="14.25" x14ac:dyDescent="0.15">
      <c r="A48" s="148"/>
      <c r="B48" s="148"/>
      <c r="C48" s="81">
        <v>5</v>
      </c>
      <c r="D48" s="49"/>
      <c r="E48" s="77">
        <f t="shared" si="0"/>
        <v>0</v>
      </c>
      <c r="F48" s="49"/>
      <c r="G48" s="77">
        <f t="shared" si="37"/>
        <v>0</v>
      </c>
      <c r="H48" s="49"/>
      <c r="I48" s="124">
        <f t="shared" si="38"/>
        <v>0</v>
      </c>
      <c r="J48" s="49"/>
      <c r="K48" s="129">
        <f t="shared" si="39"/>
        <v>0</v>
      </c>
      <c r="L48" s="63">
        <f>D48+F48+H48+J48</f>
        <v>0</v>
      </c>
      <c r="M48" s="64">
        <f t="shared" si="41"/>
        <v>0</v>
      </c>
      <c r="N48" s="49"/>
      <c r="O48" s="77">
        <f t="shared" si="42"/>
        <v>0</v>
      </c>
      <c r="P48" s="49"/>
      <c r="Q48" s="77">
        <f t="shared" si="43"/>
        <v>0</v>
      </c>
      <c r="R48" s="49"/>
      <c r="S48" s="77">
        <f t="shared" si="44"/>
        <v>0</v>
      </c>
      <c r="T48" s="49"/>
      <c r="U48" s="77">
        <f t="shared" si="45"/>
        <v>0</v>
      </c>
      <c r="V48" s="49"/>
      <c r="W48" s="77">
        <f t="shared" si="46"/>
        <v>0</v>
      </c>
      <c r="X48" s="63">
        <f t="shared" si="47"/>
        <v>0</v>
      </c>
      <c r="Y48" s="64">
        <f t="shared" si="48"/>
        <v>0</v>
      </c>
      <c r="AA48" s="53">
        <v>60</v>
      </c>
      <c r="AB48" s="53" t="s">
        <v>131</v>
      </c>
    </row>
    <row r="49" spans="1:28" ht="14.25" x14ac:dyDescent="0.15">
      <c r="A49" s="148"/>
      <c r="B49" s="148"/>
      <c r="C49" s="81">
        <v>6</v>
      </c>
      <c r="D49" s="49"/>
      <c r="E49" s="77">
        <f t="shared" si="0"/>
        <v>0</v>
      </c>
      <c r="F49" s="49"/>
      <c r="G49" s="77">
        <f t="shared" si="37"/>
        <v>0</v>
      </c>
      <c r="H49" s="49"/>
      <c r="I49" s="124">
        <f t="shared" si="38"/>
        <v>0</v>
      </c>
      <c r="J49" s="49"/>
      <c r="K49" s="129">
        <f t="shared" si="39"/>
        <v>0</v>
      </c>
      <c r="L49" s="63">
        <f t="shared" si="40"/>
        <v>0</v>
      </c>
      <c r="M49" s="64">
        <f t="shared" si="41"/>
        <v>0</v>
      </c>
      <c r="N49" s="49"/>
      <c r="O49" s="77">
        <f t="shared" si="42"/>
        <v>0</v>
      </c>
      <c r="P49" s="49"/>
      <c r="Q49" s="77">
        <f t="shared" si="43"/>
        <v>0</v>
      </c>
      <c r="R49" s="49"/>
      <c r="S49" s="77">
        <f t="shared" si="44"/>
        <v>0</v>
      </c>
      <c r="T49" s="49"/>
      <c r="U49" s="77">
        <f t="shared" si="45"/>
        <v>0</v>
      </c>
      <c r="V49" s="49"/>
      <c r="W49" s="77">
        <f t="shared" si="46"/>
        <v>0</v>
      </c>
      <c r="X49" s="63">
        <f t="shared" si="47"/>
        <v>0</v>
      </c>
      <c r="Y49" s="64">
        <f t="shared" si="48"/>
        <v>0</v>
      </c>
      <c r="AA49" s="51">
        <v>64</v>
      </c>
      <c r="AB49" s="51" t="s">
        <v>132</v>
      </c>
    </row>
    <row r="50" spans="1:28" ht="14.25" x14ac:dyDescent="0.15">
      <c r="A50" s="148"/>
      <c r="B50" s="148"/>
      <c r="C50" s="81">
        <v>8</v>
      </c>
      <c r="D50" s="49"/>
      <c r="E50" s="77">
        <f t="shared" si="0"/>
        <v>0</v>
      </c>
      <c r="F50" s="49"/>
      <c r="G50" s="77">
        <f t="shared" si="37"/>
        <v>0</v>
      </c>
      <c r="H50" s="49"/>
      <c r="I50" s="124">
        <f t="shared" si="38"/>
        <v>0</v>
      </c>
      <c r="J50" s="49"/>
      <c r="K50" s="129">
        <f t="shared" si="39"/>
        <v>0</v>
      </c>
      <c r="L50" s="63">
        <f t="shared" si="40"/>
        <v>0</v>
      </c>
      <c r="M50" s="64">
        <f t="shared" si="41"/>
        <v>0</v>
      </c>
      <c r="N50" s="49"/>
      <c r="O50" s="77">
        <f t="shared" si="42"/>
        <v>0</v>
      </c>
      <c r="P50" s="49"/>
      <c r="Q50" s="77">
        <f t="shared" si="43"/>
        <v>0</v>
      </c>
      <c r="R50" s="49"/>
      <c r="S50" s="77">
        <f t="shared" si="44"/>
        <v>0</v>
      </c>
      <c r="T50" s="49"/>
      <c r="U50" s="77">
        <f t="shared" si="45"/>
        <v>0</v>
      </c>
      <c r="V50" s="49"/>
      <c r="W50" s="77">
        <f t="shared" si="46"/>
        <v>0</v>
      </c>
      <c r="X50" s="63">
        <f t="shared" si="47"/>
        <v>0</v>
      </c>
      <c r="Y50" s="64">
        <f t="shared" si="48"/>
        <v>0</v>
      </c>
      <c r="AA50" s="53">
        <v>65</v>
      </c>
      <c r="AB50" s="53" t="s">
        <v>133</v>
      </c>
    </row>
    <row r="51" spans="1:28" ht="14.25" x14ac:dyDescent="0.15">
      <c r="A51" s="148"/>
      <c r="B51" s="148"/>
      <c r="C51" s="81">
        <v>31</v>
      </c>
      <c r="D51" s="49"/>
      <c r="E51" s="77">
        <f t="shared" si="0"/>
        <v>0</v>
      </c>
      <c r="F51" s="49"/>
      <c r="G51" s="77">
        <f t="shared" si="37"/>
        <v>0</v>
      </c>
      <c r="H51" s="49"/>
      <c r="I51" s="124">
        <f t="shared" si="38"/>
        <v>0</v>
      </c>
      <c r="J51" s="49"/>
      <c r="K51" s="129">
        <f t="shared" si="39"/>
        <v>0</v>
      </c>
      <c r="L51" s="63">
        <f t="shared" si="40"/>
        <v>0</v>
      </c>
      <c r="M51" s="64">
        <f t="shared" si="41"/>
        <v>0</v>
      </c>
      <c r="N51" s="49"/>
      <c r="O51" s="77">
        <f t="shared" si="42"/>
        <v>0</v>
      </c>
      <c r="P51" s="49"/>
      <c r="Q51" s="77">
        <f t="shared" si="43"/>
        <v>0</v>
      </c>
      <c r="R51" s="49"/>
      <c r="S51" s="77">
        <f t="shared" si="44"/>
        <v>0</v>
      </c>
      <c r="T51" s="49"/>
      <c r="U51" s="77">
        <f t="shared" si="45"/>
        <v>0</v>
      </c>
      <c r="V51" s="49"/>
      <c r="W51" s="77">
        <f t="shared" si="46"/>
        <v>0</v>
      </c>
      <c r="X51" s="63">
        <f t="shared" si="47"/>
        <v>0</v>
      </c>
      <c r="Y51" s="64">
        <f t="shared" si="48"/>
        <v>0</v>
      </c>
      <c r="AA51" s="119">
        <v>66</v>
      </c>
      <c r="AB51" s="119" t="s">
        <v>144</v>
      </c>
    </row>
    <row r="52" spans="1:28" ht="15" thickBot="1" x14ac:dyDescent="0.2">
      <c r="A52" s="150"/>
      <c r="B52" s="150"/>
      <c r="C52" s="87">
        <v>60</v>
      </c>
      <c r="D52" s="55"/>
      <c r="E52" s="78">
        <f t="shared" si="0"/>
        <v>0</v>
      </c>
      <c r="F52" s="55"/>
      <c r="G52" s="78">
        <f t="shared" si="37"/>
        <v>0</v>
      </c>
      <c r="H52" s="55"/>
      <c r="I52" s="125">
        <f t="shared" si="38"/>
        <v>0</v>
      </c>
      <c r="J52" s="55"/>
      <c r="K52" s="130">
        <f t="shared" si="39"/>
        <v>0</v>
      </c>
      <c r="L52" s="73">
        <f t="shared" si="40"/>
        <v>0</v>
      </c>
      <c r="M52" s="74">
        <f t="shared" si="41"/>
        <v>0</v>
      </c>
      <c r="N52" s="55"/>
      <c r="O52" s="78">
        <f t="shared" si="42"/>
        <v>0</v>
      </c>
      <c r="P52" s="55"/>
      <c r="Q52" s="78">
        <f t="shared" si="43"/>
        <v>0</v>
      </c>
      <c r="R52" s="55"/>
      <c r="S52" s="78">
        <f t="shared" si="44"/>
        <v>0</v>
      </c>
      <c r="T52" s="55"/>
      <c r="U52" s="78">
        <f t="shared" si="45"/>
        <v>0</v>
      </c>
      <c r="V52" s="55"/>
      <c r="W52" s="78">
        <f t="shared" si="46"/>
        <v>0</v>
      </c>
      <c r="X52" s="73">
        <f t="shared" si="47"/>
        <v>0</v>
      </c>
      <c r="Y52" s="74">
        <f t="shared" si="48"/>
        <v>0</v>
      </c>
      <c r="AA52" s="51">
        <v>70</v>
      </c>
      <c r="AB52" s="51" t="s">
        <v>145</v>
      </c>
    </row>
    <row r="53" spans="1:28" ht="15" thickBot="1" x14ac:dyDescent="0.2">
      <c r="A53" s="187"/>
      <c r="B53" s="187"/>
      <c r="C53" s="85"/>
      <c r="D53" s="58"/>
      <c r="E53" s="80">
        <f>SUM(E43:E52)</f>
        <v>0</v>
      </c>
      <c r="F53" s="58"/>
      <c r="G53" s="80">
        <f>SUM(G43:G52)</f>
        <v>0</v>
      </c>
      <c r="H53" s="58"/>
      <c r="I53" s="121">
        <f>SUM(I43:I52)</f>
        <v>0</v>
      </c>
      <c r="J53" s="58"/>
      <c r="K53" s="80">
        <f>SUM(K43:K52)</f>
        <v>0</v>
      </c>
      <c r="L53" s="69" t="s">
        <v>10</v>
      </c>
      <c r="M53" s="70">
        <f>SUM(M43:M52)</f>
        <v>0</v>
      </c>
      <c r="N53" s="58"/>
      <c r="O53" s="80">
        <f>SUM(O43:O52)</f>
        <v>0</v>
      </c>
      <c r="P53" s="58"/>
      <c r="Q53" s="80">
        <f>SUM(Q43:Q52)</f>
        <v>0</v>
      </c>
      <c r="R53" s="58"/>
      <c r="S53" s="80">
        <f>SUM(S43:S52)</f>
        <v>0</v>
      </c>
      <c r="T53" s="58"/>
      <c r="U53" s="80">
        <f>SUM(U43:U52)</f>
        <v>0</v>
      </c>
      <c r="V53" s="58"/>
      <c r="W53" s="80">
        <f>SUM(W43:W52)</f>
        <v>0</v>
      </c>
      <c r="X53" s="69" t="s">
        <v>10</v>
      </c>
      <c r="Y53" s="70">
        <f>SUM(Y43:Y52)</f>
        <v>0</v>
      </c>
      <c r="AA53" s="53">
        <v>73</v>
      </c>
      <c r="AB53" s="53" t="s">
        <v>134</v>
      </c>
    </row>
    <row r="54" spans="1:28" ht="14.25" x14ac:dyDescent="0.15">
      <c r="A54" s="184">
        <v>8</v>
      </c>
      <c r="B54" s="184" t="s">
        <v>22</v>
      </c>
      <c r="C54" s="86">
        <v>1</v>
      </c>
      <c r="D54" s="52"/>
      <c r="E54" s="79">
        <f t="shared" si="0"/>
        <v>0</v>
      </c>
      <c r="F54" s="52"/>
      <c r="G54" s="79">
        <f>$C54*F54</f>
        <v>0</v>
      </c>
      <c r="H54" s="52"/>
      <c r="I54" s="126">
        <f>$C54*H54</f>
        <v>0</v>
      </c>
      <c r="J54" s="52"/>
      <c r="K54" s="131">
        <f>$C54*J54</f>
        <v>0</v>
      </c>
      <c r="L54" s="71">
        <f>D54+F54+H54+J54</f>
        <v>0</v>
      </c>
      <c r="M54" s="72">
        <f>$C54*L54</f>
        <v>0</v>
      </c>
      <c r="N54" s="52"/>
      <c r="O54" s="79">
        <f>$C54*N54</f>
        <v>0</v>
      </c>
      <c r="P54" s="52"/>
      <c r="Q54" s="79">
        <f>$C54*P54</f>
        <v>0</v>
      </c>
      <c r="R54" s="52"/>
      <c r="S54" s="79">
        <f>$C54*R54</f>
        <v>0</v>
      </c>
      <c r="T54" s="52"/>
      <c r="U54" s="79">
        <f>$C54*T54</f>
        <v>0</v>
      </c>
      <c r="V54" s="52"/>
      <c r="W54" s="79">
        <f>$C54*V54</f>
        <v>0</v>
      </c>
      <c r="X54" s="71">
        <f>D54+F54+H54+J54+N54+P54+R54+T54+V54</f>
        <v>0</v>
      </c>
      <c r="Y54" s="72">
        <f>$C54*X54</f>
        <v>0</v>
      </c>
      <c r="AA54" s="51">
        <v>76</v>
      </c>
      <c r="AB54" s="51" t="s">
        <v>146</v>
      </c>
    </row>
    <row r="55" spans="1:28" ht="14.25" x14ac:dyDescent="0.15">
      <c r="A55" s="180"/>
      <c r="B55" s="180"/>
      <c r="C55" s="81">
        <v>2</v>
      </c>
      <c r="D55" s="156"/>
      <c r="E55" s="77">
        <f t="shared" si="0"/>
        <v>0</v>
      </c>
      <c r="F55" s="156"/>
      <c r="G55" s="77">
        <f>$C55*F55</f>
        <v>0</v>
      </c>
      <c r="H55" s="156"/>
      <c r="I55" s="124">
        <f>$C55*H55</f>
        <v>0</v>
      </c>
      <c r="J55" s="156"/>
      <c r="K55" s="129">
        <f>$C55*J55</f>
        <v>0</v>
      </c>
      <c r="L55" s="63">
        <f>D55+F55+H55+J55</f>
        <v>0</v>
      </c>
      <c r="M55" s="64">
        <f>$C55*L55</f>
        <v>0</v>
      </c>
      <c r="N55" s="156"/>
      <c r="O55" s="77">
        <f>$C55*N55</f>
        <v>0</v>
      </c>
      <c r="P55" s="156"/>
      <c r="Q55" s="77">
        <f>$C55*P55</f>
        <v>0</v>
      </c>
      <c r="R55" s="156"/>
      <c r="S55" s="77">
        <f>$C55*R55</f>
        <v>0</v>
      </c>
      <c r="T55" s="156"/>
      <c r="U55" s="77">
        <f>$C55*T55</f>
        <v>0</v>
      </c>
      <c r="V55" s="156"/>
      <c r="W55" s="77">
        <f>$C55*V55</f>
        <v>0</v>
      </c>
      <c r="X55" s="63">
        <f>D55+F55+H55+J55+N55+P55+R55+T55+V55</f>
        <v>0</v>
      </c>
      <c r="Y55" s="64">
        <f>$C55*X55</f>
        <v>0</v>
      </c>
      <c r="AA55" s="53">
        <v>77</v>
      </c>
      <c r="AB55" s="53" t="s">
        <v>135</v>
      </c>
    </row>
    <row r="56" spans="1:28" ht="14.25" x14ac:dyDescent="0.15">
      <c r="A56" s="180"/>
      <c r="B56" s="180"/>
      <c r="C56" s="81"/>
      <c r="D56" s="156"/>
      <c r="E56" s="77">
        <f t="shared" si="0"/>
        <v>0</v>
      </c>
      <c r="F56" s="156"/>
      <c r="G56" s="77">
        <f>$C56*F56</f>
        <v>0</v>
      </c>
      <c r="H56" s="156"/>
      <c r="I56" s="124">
        <f>$C56*H56</f>
        <v>0</v>
      </c>
      <c r="J56" s="156"/>
      <c r="K56" s="129">
        <f>$C56*J56</f>
        <v>0</v>
      </c>
      <c r="L56" s="63">
        <f>D56+F56+H56+J56</f>
        <v>0</v>
      </c>
      <c r="M56" s="64">
        <f>$C56*L56</f>
        <v>0</v>
      </c>
      <c r="N56" s="156"/>
      <c r="O56" s="77">
        <f>$C56*N56</f>
        <v>0</v>
      </c>
      <c r="P56" s="156"/>
      <c r="Q56" s="77">
        <f>$C56*P56</f>
        <v>0</v>
      </c>
      <c r="R56" s="156"/>
      <c r="S56" s="77">
        <f>$C56*R56</f>
        <v>0</v>
      </c>
      <c r="T56" s="156"/>
      <c r="U56" s="77">
        <f>$C56*T56</f>
        <v>0</v>
      </c>
      <c r="V56" s="156"/>
      <c r="W56" s="77">
        <f>$C56*V56</f>
        <v>0</v>
      </c>
      <c r="X56" s="63">
        <f>D56+F56+H56+J56+N56+P56+R56+T56+V56</f>
        <v>0</v>
      </c>
      <c r="Y56" s="64">
        <f>$C56*X56</f>
        <v>0</v>
      </c>
      <c r="AA56" s="51">
        <v>78</v>
      </c>
      <c r="AB56" s="51" t="s">
        <v>136</v>
      </c>
    </row>
    <row r="57" spans="1:28" ht="15" thickBot="1" x14ac:dyDescent="0.2">
      <c r="A57" s="181"/>
      <c r="B57" s="181"/>
      <c r="C57" s="82"/>
      <c r="D57" s="50"/>
      <c r="E57" s="78">
        <f t="shared" si="0"/>
        <v>0</v>
      </c>
      <c r="F57" s="50"/>
      <c r="G57" s="78">
        <f>$C57*F57</f>
        <v>0</v>
      </c>
      <c r="H57" s="50"/>
      <c r="I57" s="125">
        <f>$C57*H57</f>
        <v>0</v>
      </c>
      <c r="J57" s="50"/>
      <c r="K57" s="130">
        <f>$C57*J57</f>
        <v>0</v>
      </c>
      <c r="L57" s="65">
        <f>D57+F57+H57+J57</f>
        <v>0</v>
      </c>
      <c r="M57" s="66">
        <f>$C57*L57</f>
        <v>0</v>
      </c>
      <c r="N57" s="50"/>
      <c r="O57" s="78">
        <f>$C57*N57</f>
        <v>0</v>
      </c>
      <c r="P57" s="50"/>
      <c r="Q57" s="78">
        <f>$C57*P57</f>
        <v>0</v>
      </c>
      <c r="R57" s="50"/>
      <c r="S57" s="78">
        <f>$C57*R57</f>
        <v>0</v>
      </c>
      <c r="T57" s="50"/>
      <c r="U57" s="78">
        <f>$C57*T57</f>
        <v>0</v>
      </c>
      <c r="V57" s="50"/>
      <c r="W57" s="78">
        <f>$C57*V57</f>
        <v>0</v>
      </c>
      <c r="X57" s="65">
        <f>D57+F57+H57+J57+N57+P57+R57+T57+V57</f>
        <v>0</v>
      </c>
      <c r="Y57" s="66">
        <f>$C57*X57</f>
        <v>0</v>
      </c>
      <c r="AA57" s="93">
        <v>80</v>
      </c>
      <c r="AB57" s="93" t="s">
        <v>44</v>
      </c>
    </row>
    <row r="58" spans="1:28" ht="15" thickBot="1" x14ac:dyDescent="0.2">
      <c r="A58" s="181"/>
      <c r="B58" s="181"/>
      <c r="C58" s="83"/>
      <c r="D58" s="57"/>
      <c r="E58" s="80">
        <f>SUM(E54:E57)</f>
        <v>0</v>
      </c>
      <c r="F58" s="57"/>
      <c r="G58" s="80">
        <f>SUM(G54:G57)</f>
        <v>0</v>
      </c>
      <c r="H58" s="57"/>
      <c r="I58" s="121">
        <f>SUM(I54:I57)</f>
        <v>0</v>
      </c>
      <c r="J58" s="57"/>
      <c r="K58" s="80">
        <f>SUM(K54:K57)</f>
        <v>0</v>
      </c>
      <c r="L58" s="69" t="s">
        <v>10</v>
      </c>
      <c r="M58" s="70">
        <f>SUM(M54:M57)</f>
        <v>0</v>
      </c>
      <c r="N58" s="57"/>
      <c r="O58" s="80">
        <f>SUM(O54:O57)</f>
        <v>0</v>
      </c>
      <c r="P58" s="57"/>
      <c r="Q58" s="80">
        <f>SUM(Q54:Q57)</f>
        <v>0</v>
      </c>
      <c r="R58" s="57"/>
      <c r="S58" s="80">
        <f>SUM(S54:S57)</f>
        <v>0</v>
      </c>
      <c r="T58" s="57"/>
      <c r="U58" s="80">
        <f>SUM(U54:U57)</f>
        <v>0</v>
      </c>
      <c r="V58" s="57"/>
      <c r="W58" s="80">
        <f>SUM(W54:W57)</f>
        <v>0</v>
      </c>
      <c r="X58" s="69" t="s">
        <v>10</v>
      </c>
      <c r="Y58" s="70">
        <f>SUM(Y54:Y57)</f>
        <v>0</v>
      </c>
      <c r="AA58" s="51">
        <v>83</v>
      </c>
      <c r="AB58" s="51" t="s">
        <v>137</v>
      </c>
    </row>
    <row r="59" spans="1:28" ht="14.25" x14ac:dyDescent="0.15">
      <c r="A59" s="154">
        <v>9</v>
      </c>
      <c r="B59" s="154" t="s">
        <v>151</v>
      </c>
      <c r="C59" s="84">
        <v>1.5</v>
      </c>
      <c r="D59" s="54"/>
      <c r="E59" s="79">
        <f t="shared" si="0"/>
        <v>0</v>
      </c>
      <c r="F59" s="54"/>
      <c r="G59" s="79">
        <f t="shared" ref="G59:G67" si="49">$C59*F59</f>
        <v>0</v>
      </c>
      <c r="H59" s="54"/>
      <c r="I59" s="126">
        <f t="shared" ref="I59:I67" si="50">$C59*H59</f>
        <v>0</v>
      </c>
      <c r="J59" s="54"/>
      <c r="K59" s="131">
        <f t="shared" ref="K59:K67" si="51">$C59*J59</f>
        <v>0</v>
      </c>
      <c r="L59" s="61">
        <f>D59+F59+H59+J59</f>
        <v>0</v>
      </c>
      <c r="M59" s="62">
        <f>$C59*L59</f>
        <v>0</v>
      </c>
      <c r="N59" s="54"/>
      <c r="O59" s="79">
        <f t="shared" ref="O59:O67" si="52">$C59*N59</f>
        <v>0</v>
      </c>
      <c r="P59" s="54"/>
      <c r="Q59" s="79">
        <f t="shared" ref="Q59:Q67" si="53">$C59*P59</f>
        <v>0</v>
      </c>
      <c r="R59" s="54"/>
      <c r="S59" s="79">
        <f t="shared" ref="S59:S67" si="54">$C59*R59</f>
        <v>0</v>
      </c>
      <c r="T59" s="54"/>
      <c r="U59" s="79">
        <f t="shared" ref="U59:U67" si="55">$C59*T59</f>
        <v>0</v>
      </c>
      <c r="V59" s="54"/>
      <c r="W59" s="79">
        <f t="shared" ref="W59:W67" si="56">$C59*V59</f>
        <v>0</v>
      </c>
      <c r="X59" s="61">
        <f t="shared" ref="X59:X67" si="57">D59+F59+H59+J59+N59+P59+R59+T59+V59</f>
        <v>0</v>
      </c>
      <c r="Y59" s="62">
        <f t="shared" ref="Y59:Y67" si="58">$C59*X59</f>
        <v>0</v>
      </c>
      <c r="AA59" s="53">
        <v>84</v>
      </c>
      <c r="AB59" s="53" t="s">
        <v>138</v>
      </c>
    </row>
    <row r="60" spans="1:28" ht="14.25" x14ac:dyDescent="0.15">
      <c r="A60" s="148"/>
      <c r="B60" s="148"/>
      <c r="C60" s="81">
        <v>2</v>
      </c>
      <c r="D60" s="49"/>
      <c r="E60" s="77">
        <f t="shared" si="0"/>
        <v>0</v>
      </c>
      <c r="F60" s="49"/>
      <c r="G60" s="77">
        <f t="shared" si="49"/>
        <v>0</v>
      </c>
      <c r="H60" s="49"/>
      <c r="I60" s="124">
        <f t="shared" si="50"/>
        <v>0</v>
      </c>
      <c r="J60" s="49"/>
      <c r="K60" s="129">
        <f t="shared" si="51"/>
        <v>0</v>
      </c>
      <c r="L60" s="63">
        <f>D60+F60+H60+J60</f>
        <v>0</v>
      </c>
      <c r="M60" s="64">
        <f>$C60*L60</f>
        <v>0</v>
      </c>
      <c r="N60" s="49"/>
      <c r="O60" s="77">
        <f t="shared" si="52"/>
        <v>0</v>
      </c>
      <c r="P60" s="49"/>
      <c r="Q60" s="77">
        <f t="shared" si="53"/>
        <v>0</v>
      </c>
      <c r="R60" s="49"/>
      <c r="S60" s="77">
        <f t="shared" si="54"/>
        <v>0</v>
      </c>
      <c r="T60" s="49"/>
      <c r="U60" s="77">
        <f t="shared" si="55"/>
        <v>0</v>
      </c>
      <c r="V60" s="49"/>
      <c r="W60" s="77">
        <f t="shared" si="56"/>
        <v>0</v>
      </c>
      <c r="X60" s="63">
        <f t="shared" si="57"/>
        <v>0</v>
      </c>
      <c r="Y60" s="64">
        <f t="shared" si="58"/>
        <v>0</v>
      </c>
      <c r="AA60" s="51">
        <v>88</v>
      </c>
      <c r="AB60" s="51" t="s">
        <v>139</v>
      </c>
    </row>
    <row r="61" spans="1:28" ht="14.25" x14ac:dyDescent="0.15">
      <c r="A61" s="148"/>
      <c r="B61" s="148"/>
      <c r="C61" s="81">
        <v>2.2000000000000002</v>
      </c>
      <c r="D61" s="49"/>
      <c r="E61" s="77">
        <f t="shared" si="0"/>
        <v>0</v>
      </c>
      <c r="F61" s="49"/>
      <c r="G61" s="77">
        <f t="shared" si="49"/>
        <v>0</v>
      </c>
      <c r="H61" s="49"/>
      <c r="I61" s="124">
        <f t="shared" si="50"/>
        <v>0</v>
      </c>
      <c r="J61" s="49"/>
      <c r="K61" s="129">
        <f t="shared" si="51"/>
        <v>0</v>
      </c>
      <c r="L61" s="63">
        <f>D61+F61+H61+J61</f>
        <v>0</v>
      </c>
      <c r="M61" s="64">
        <f>$C61*L61</f>
        <v>0</v>
      </c>
      <c r="N61" s="49"/>
      <c r="O61" s="77">
        <f t="shared" si="52"/>
        <v>0</v>
      </c>
      <c r="P61" s="49"/>
      <c r="Q61" s="77">
        <f t="shared" si="53"/>
        <v>0</v>
      </c>
      <c r="R61" s="49"/>
      <c r="S61" s="77">
        <f t="shared" si="54"/>
        <v>0</v>
      </c>
      <c r="T61" s="49"/>
      <c r="U61" s="77">
        <f t="shared" si="55"/>
        <v>0</v>
      </c>
      <c r="V61" s="49"/>
      <c r="W61" s="77">
        <f t="shared" si="56"/>
        <v>0</v>
      </c>
      <c r="X61" s="63">
        <f t="shared" si="57"/>
        <v>0</v>
      </c>
      <c r="Y61" s="64">
        <f t="shared" si="58"/>
        <v>0</v>
      </c>
      <c r="AA61" s="53">
        <v>89</v>
      </c>
      <c r="AB61" s="53" t="s">
        <v>147</v>
      </c>
    </row>
    <row r="62" spans="1:28" ht="14.25" x14ac:dyDescent="0.15">
      <c r="A62" s="148"/>
      <c r="B62" s="148"/>
      <c r="C62" s="81">
        <v>2.5</v>
      </c>
      <c r="D62" s="49"/>
      <c r="E62" s="77">
        <f t="shared" si="0"/>
        <v>0</v>
      </c>
      <c r="F62" s="49"/>
      <c r="G62" s="77">
        <f t="shared" si="49"/>
        <v>0</v>
      </c>
      <c r="H62" s="49"/>
      <c r="I62" s="124">
        <f t="shared" si="50"/>
        <v>0</v>
      </c>
      <c r="J62" s="49"/>
      <c r="K62" s="129">
        <f t="shared" si="51"/>
        <v>0</v>
      </c>
      <c r="L62" s="63">
        <f t="shared" ref="L62:L67" si="59">D62+F62+H62+J62</f>
        <v>0</v>
      </c>
      <c r="M62" s="64">
        <f t="shared" ref="M62:M67" si="60">$C62*L62</f>
        <v>0</v>
      </c>
      <c r="N62" s="49"/>
      <c r="O62" s="77">
        <f t="shared" si="52"/>
        <v>0</v>
      </c>
      <c r="P62" s="49"/>
      <c r="Q62" s="77">
        <f t="shared" si="53"/>
        <v>0</v>
      </c>
      <c r="R62" s="49"/>
      <c r="S62" s="77">
        <f t="shared" si="54"/>
        <v>0</v>
      </c>
      <c r="T62" s="49"/>
      <c r="U62" s="77">
        <f t="shared" si="55"/>
        <v>0</v>
      </c>
      <c r="V62" s="49"/>
      <c r="W62" s="77">
        <f t="shared" si="56"/>
        <v>0</v>
      </c>
      <c r="X62" s="63">
        <f t="shared" si="57"/>
        <v>0</v>
      </c>
      <c r="Y62" s="64">
        <f t="shared" si="58"/>
        <v>0</v>
      </c>
      <c r="AA62" s="51">
        <v>91</v>
      </c>
      <c r="AB62" s="51" t="s">
        <v>148</v>
      </c>
    </row>
    <row r="63" spans="1:28" ht="14.25" x14ac:dyDescent="0.15">
      <c r="A63" s="148"/>
      <c r="B63" s="148"/>
      <c r="C63" s="81">
        <v>2.8</v>
      </c>
      <c r="D63" s="49"/>
      <c r="E63" s="77">
        <f t="shared" si="0"/>
        <v>0</v>
      </c>
      <c r="F63" s="49"/>
      <c r="G63" s="77">
        <f t="shared" si="49"/>
        <v>0</v>
      </c>
      <c r="H63" s="49"/>
      <c r="I63" s="124">
        <f t="shared" si="50"/>
        <v>0</v>
      </c>
      <c r="J63" s="49"/>
      <c r="K63" s="129">
        <f t="shared" si="51"/>
        <v>0</v>
      </c>
      <c r="L63" s="63">
        <f t="shared" si="59"/>
        <v>0</v>
      </c>
      <c r="M63" s="64">
        <f t="shared" si="60"/>
        <v>0</v>
      </c>
      <c r="N63" s="49"/>
      <c r="O63" s="77">
        <f t="shared" si="52"/>
        <v>0</v>
      </c>
      <c r="P63" s="49"/>
      <c r="Q63" s="77">
        <f t="shared" si="53"/>
        <v>0</v>
      </c>
      <c r="R63" s="49"/>
      <c r="S63" s="77">
        <f t="shared" si="54"/>
        <v>0</v>
      </c>
      <c r="T63" s="49"/>
      <c r="U63" s="77">
        <f t="shared" si="55"/>
        <v>0</v>
      </c>
      <c r="V63" s="49"/>
      <c r="W63" s="77">
        <f t="shared" si="56"/>
        <v>0</v>
      </c>
      <c r="X63" s="63">
        <f t="shared" si="57"/>
        <v>0</v>
      </c>
      <c r="Y63" s="64">
        <f t="shared" si="58"/>
        <v>0</v>
      </c>
      <c r="AA63" s="53">
        <v>92</v>
      </c>
      <c r="AB63" s="53" t="s">
        <v>140</v>
      </c>
    </row>
    <row r="64" spans="1:28" ht="14.25" x14ac:dyDescent="0.15">
      <c r="A64" s="148"/>
      <c r="B64" s="148"/>
      <c r="C64" s="81">
        <v>3</v>
      </c>
      <c r="D64" s="49"/>
      <c r="E64" s="77">
        <f t="shared" si="0"/>
        <v>0</v>
      </c>
      <c r="F64" s="49"/>
      <c r="G64" s="77">
        <f t="shared" si="49"/>
        <v>0</v>
      </c>
      <c r="H64" s="49"/>
      <c r="I64" s="124">
        <f t="shared" si="50"/>
        <v>0</v>
      </c>
      <c r="J64" s="49"/>
      <c r="K64" s="129">
        <f t="shared" si="51"/>
        <v>0</v>
      </c>
      <c r="L64" s="63">
        <f t="shared" si="59"/>
        <v>0</v>
      </c>
      <c r="M64" s="64">
        <f t="shared" si="60"/>
        <v>0</v>
      </c>
      <c r="N64" s="49"/>
      <c r="O64" s="77">
        <f t="shared" si="52"/>
        <v>0</v>
      </c>
      <c r="P64" s="49"/>
      <c r="Q64" s="77">
        <f t="shared" si="53"/>
        <v>0</v>
      </c>
      <c r="R64" s="49"/>
      <c r="S64" s="77">
        <f t="shared" si="54"/>
        <v>0</v>
      </c>
      <c r="T64" s="49"/>
      <c r="U64" s="77">
        <f t="shared" si="55"/>
        <v>0</v>
      </c>
      <c r="V64" s="49"/>
      <c r="W64" s="77">
        <f t="shared" si="56"/>
        <v>0</v>
      </c>
      <c r="X64" s="63">
        <f t="shared" si="57"/>
        <v>0</v>
      </c>
      <c r="Y64" s="64">
        <f t="shared" si="58"/>
        <v>0</v>
      </c>
      <c r="AA64" s="51">
        <v>93</v>
      </c>
      <c r="AB64" s="51" t="s">
        <v>149</v>
      </c>
    </row>
    <row r="65" spans="1:28" ht="14.25" x14ac:dyDescent="0.15">
      <c r="A65" s="148"/>
      <c r="B65" s="148"/>
      <c r="C65" s="81">
        <v>3.5</v>
      </c>
      <c r="D65" s="49"/>
      <c r="E65" s="77">
        <f t="shared" si="0"/>
        <v>0</v>
      </c>
      <c r="F65" s="49"/>
      <c r="G65" s="77">
        <f t="shared" si="49"/>
        <v>0</v>
      </c>
      <c r="H65" s="49"/>
      <c r="I65" s="124">
        <f t="shared" si="50"/>
        <v>0</v>
      </c>
      <c r="J65" s="49"/>
      <c r="K65" s="129">
        <f t="shared" si="51"/>
        <v>0</v>
      </c>
      <c r="L65" s="63">
        <f t="shared" si="59"/>
        <v>0</v>
      </c>
      <c r="M65" s="64">
        <f t="shared" si="60"/>
        <v>0</v>
      </c>
      <c r="N65" s="49"/>
      <c r="O65" s="77">
        <f t="shared" si="52"/>
        <v>0</v>
      </c>
      <c r="P65" s="49"/>
      <c r="Q65" s="77">
        <f t="shared" si="53"/>
        <v>0</v>
      </c>
      <c r="R65" s="49"/>
      <c r="S65" s="77">
        <f t="shared" si="54"/>
        <v>0</v>
      </c>
      <c r="T65" s="49"/>
      <c r="U65" s="77">
        <f t="shared" si="55"/>
        <v>0</v>
      </c>
      <c r="V65" s="49"/>
      <c r="W65" s="77">
        <f t="shared" si="56"/>
        <v>0</v>
      </c>
      <c r="X65" s="63">
        <f t="shared" si="57"/>
        <v>0</v>
      </c>
      <c r="Y65" s="64">
        <f t="shared" si="58"/>
        <v>0</v>
      </c>
      <c r="AA65" s="53">
        <v>95</v>
      </c>
      <c r="AB65" s="53" t="s">
        <v>141</v>
      </c>
    </row>
    <row r="66" spans="1:28" ht="14.25" x14ac:dyDescent="0.15">
      <c r="A66" s="148"/>
      <c r="B66" s="148"/>
      <c r="C66" s="81">
        <v>3.8</v>
      </c>
      <c r="D66" s="49"/>
      <c r="E66" s="77">
        <f t="shared" si="0"/>
        <v>0</v>
      </c>
      <c r="F66" s="49"/>
      <c r="G66" s="77">
        <f t="shared" si="49"/>
        <v>0</v>
      </c>
      <c r="H66" s="49"/>
      <c r="I66" s="124">
        <f t="shared" si="50"/>
        <v>0</v>
      </c>
      <c r="J66" s="49"/>
      <c r="K66" s="129">
        <f t="shared" si="51"/>
        <v>0</v>
      </c>
      <c r="L66" s="63">
        <f t="shared" si="59"/>
        <v>0</v>
      </c>
      <c r="M66" s="64">
        <f t="shared" si="60"/>
        <v>0</v>
      </c>
      <c r="N66" s="49"/>
      <c r="O66" s="77">
        <f t="shared" si="52"/>
        <v>0</v>
      </c>
      <c r="P66" s="49"/>
      <c r="Q66" s="77">
        <f t="shared" si="53"/>
        <v>0</v>
      </c>
      <c r="R66" s="49"/>
      <c r="S66" s="77">
        <f t="shared" si="54"/>
        <v>0</v>
      </c>
      <c r="T66" s="49"/>
      <c r="U66" s="77">
        <f t="shared" si="55"/>
        <v>0</v>
      </c>
      <c r="V66" s="49"/>
      <c r="W66" s="77">
        <f t="shared" si="56"/>
        <v>0</v>
      </c>
      <c r="X66" s="63">
        <f t="shared" si="57"/>
        <v>0</v>
      </c>
      <c r="Y66" s="64">
        <f t="shared" si="58"/>
        <v>0</v>
      </c>
      <c r="AA66" s="146">
        <v>97</v>
      </c>
      <c r="AB66" s="146" t="s">
        <v>48</v>
      </c>
    </row>
    <row r="67" spans="1:28" ht="15" thickBot="1" x14ac:dyDescent="0.2">
      <c r="A67" s="150"/>
      <c r="B67" s="150"/>
      <c r="C67" s="87">
        <v>4</v>
      </c>
      <c r="D67" s="55"/>
      <c r="E67" s="78">
        <f t="shared" si="0"/>
        <v>0</v>
      </c>
      <c r="F67" s="55"/>
      <c r="G67" s="78">
        <f t="shared" si="49"/>
        <v>0</v>
      </c>
      <c r="H67" s="55"/>
      <c r="I67" s="125">
        <f t="shared" si="50"/>
        <v>0</v>
      </c>
      <c r="J67" s="55"/>
      <c r="K67" s="130">
        <f t="shared" si="51"/>
        <v>0</v>
      </c>
      <c r="L67" s="73">
        <f t="shared" si="59"/>
        <v>0</v>
      </c>
      <c r="M67" s="74">
        <f t="shared" si="60"/>
        <v>0</v>
      </c>
      <c r="N67" s="55"/>
      <c r="O67" s="78">
        <f t="shared" si="52"/>
        <v>0</v>
      </c>
      <c r="P67" s="55"/>
      <c r="Q67" s="78">
        <f t="shared" si="53"/>
        <v>0</v>
      </c>
      <c r="R67" s="55"/>
      <c r="S67" s="78">
        <f t="shared" si="54"/>
        <v>0</v>
      </c>
      <c r="T67" s="55"/>
      <c r="U67" s="78">
        <f t="shared" si="55"/>
        <v>0</v>
      </c>
      <c r="V67" s="55"/>
      <c r="W67" s="78">
        <f t="shared" si="56"/>
        <v>0</v>
      </c>
      <c r="X67" s="73">
        <f t="shared" si="57"/>
        <v>0</v>
      </c>
      <c r="Y67" s="74">
        <f t="shared" si="58"/>
        <v>0</v>
      </c>
      <c r="AA67" s="94">
        <v>98</v>
      </c>
      <c r="AB67" s="94" t="s">
        <v>49</v>
      </c>
    </row>
    <row r="68" spans="1:28" ht="15" thickBot="1" x14ac:dyDescent="0.2">
      <c r="A68" s="187"/>
      <c r="B68" s="187"/>
      <c r="C68" s="85"/>
      <c r="D68" s="58"/>
      <c r="E68" s="80">
        <f>SUM(E59:E67)</f>
        <v>0</v>
      </c>
      <c r="F68" s="58"/>
      <c r="G68" s="80">
        <f>SUM(G59:G67)</f>
        <v>0</v>
      </c>
      <c r="H68" s="58"/>
      <c r="I68" s="121">
        <f>SUM(I59:I67)</f>
        <v>0</v>
      </c>
      <c r="J68" s="58"/>
      <c r="K68" s="80">
        <f>SUM(K59:K67)</f>
        <v>0</v>
      </c>
      <c r="L68" s="69" t="s">
        <v>10</v>
      </c>
      <c r="M68" s="70">
        <f>SUM(M59:M67)</f>
        <v>0</v>
      </c>
      <c r="N68" s="58"/>
      <c r="O68" s="80">
        <f>SUM(O59:O67)</f>
        <v>0</v>
      </c>
      <c r="P68" s="58"/>
      <c r="Q68" s="80">
        <f>SUM(Q59:Q67)</f>
        <v>0</v>
      </c>
      <c r="R68" s="58"/>
      <c r="S68" s="80">
        <f>SUM(S59:S67)</f>
        <v>0</v>
      </c>
      <c r="T68" s="58"/>
      <c r="U68" s="80">
        <f>SUM(U59:U67)</f>
        <v>0</v>
      </c>
      <c r="V68" s="58"/>
      <c r="W68" s="80">
        <f>SUM(W59:W67)</f>
        <v>0</v>
      </c>
      <c r="X68" s="69" t="s">
        <v>10</v>
      </c>
      <c r="Y68" s="70">
        <f>SUM(Y59:Y67)</f>
        <v>0</v>
      </c>
      <c r="AA68" s="132"/>
      <c r="AB68" s="132"/>
    </row>
    <row r="69" spans="1:28" ht="14.25" x14ac:dyDescent="0.15">
      <c r="A69" s="184">
        <v>10</v>
      </c>
      <c r="B69" s="184" t="s">
        <v>104</v>
      </c>
      <c r="C69" s="86">
        <v>1</v>
      </c>
      <c r="D69" s="52"/>
      <c r="E69" s="79">
        <f t="shared" ref="E69:E116" si="61">$C69*D69</f>
        <v>0</v>
      </c>
      <c r="F69" s="52"/>
      <c r="G69" s="79">
        <f t="shared" ref="G69:G77" si="62">$C69*F69</f>
        <v>0</v>
      </c>
      <c r="H69" s="52"/>
      <c r="I69" s="126">
        <f t="shared" ref="I69:I77" si="63">$C69*H69</f>
        <v>0</v>
      </c>
      <c r="J69" s="52"/>
      <c r="K69" s="131">
        <f t="shared" ref="K69:K77" si="64">$C69*J69</f>
        <v>0</v>
      </c>
      <c r="L69" s="71">
        <f t="shared" ref="L69:L77" si="65">D69+F69+H69+J69</f>
        <v>0</v>
      </c>
      <c r="M69" s="72">
        <f t="shared" ref="M69:M77" si="66">$C69*L69</f>
        <v>0</v>
      </c>
      <c r="N69" s="52"/>
      <c r="O69" s="79">
        <f t="shared" ref="O69:O77" si="67">$C69*N69</f>
        <v>0</v>
      </c>
      <c r="P69" s="52"/>
      <c r="Q69" s="79">
        <f t="shared" ref="Q69:Q77" si="68">$C69*P69</f>
        <v>0</v>
      </c>
      <c r="R69" s="52"/>
      <c r="S69" s="79">
        <f t="shared" ref="S69:S77" si="69">$C69*R69</f>
        <v>0</v>
      </c>
      <c r="T69" s="52"/>
      <c r="U69" s="79">
        <f t="shared" ref="U69:U77" si="70">$C69*T69</f>
        <v>0</v>
      </c>
      <c r="V69" s="52"/>
      <c r="W69" s="79">
        <f t="shared" ref="W69:W77" si="71">$C69*V69</f>
        <v>0</v>
      </c>
      <c r="X69" s="71">
        <f t="shared" ref="X69:X77" si="72">D69+F69+H69+J69+N69+P69+R69+T69+V69</f>
        <v>0</v>
      </c>
      <c r="Y69" s="72">
        <f t="shared" ref="Y69:Y77" si="73">$C69*X69</f>
        <v>0</v>
      </c>
    </row>
    <row r="70" spans="1:28" ht="14.25" x14ac:dyDescent="0.15">
      <c r="A70" s="180"/>
      <c r="B70" s="180"/>
      <c r="C70" s="81">
        <v>1.5</v>
      </c>
      <c r="D70" s="156"/>
      <c r="E70" s="77">
        <f t="shared" si="61"/>
        <v>0</v>
      </c>
      <c r="F70" s="156"/>
      <c r="G70" s="77">
        <f t="shared" si="62"/>
        <v>0</v>
      </c>
      <c r="H70" s="156"/>
      <c r="I70" s="124">
        <f t="shared" si="63"/>
        <v>0</v>
      </c>
      <c r="J70" s="156"/>
      <c r="K70" s="129">
        <f t="shared" si="64"/>
        <v>0</v>
      </c>
      <c r="L70" s="63">
        <f t="shared" si="65"/>
        <v>0</v>
      </c>
      <c r="M70" s="64">
        <f t="shared" si="66"/>
        <v>0</v>
      </c>
      <c r="N70" s="156"/>
      <c r="O70" s="77">
        <f t="shared" si="67"/>
        <v>0</v>
      </c>
      <c r="P70" s="156"/>
      <c r="Q70" s="77">
        <f t="shared" si="68"/>
        <v>0</v>
      </c>
      <c r="R70" s="156"/>
      <c r="S70" s="77">
        <f t="shared" si="69"/>
        <v>0</v>
      </c>
      <c r="T70" s="156"/>
      <c r="U70" s="77">
        <f t="shared" si="70"/>
        <v>0</v>
      </c>
      <c r="V70" s="156"/>
      <c r="W70" s="77">
        <f t="shared" si="71"/>
        <v>0</v>
      </c>
      <c r="X70" s="63">
        <f t="shared" si="72"/>
        <v>0</v>
      </c>
      <c r="Y70" s="64">
        <f t="shared" si="73"/>
        <v>0</v>
      </c>
    </row>
    <row r="71" spans="1:28" ht="14.25" x14ac:dyDescent="0.15">
      <c r="A71" s="180"/>
      <c r="B71" s="180"/>
      <c r="C71" s="81">
        <v>2</v>
      </c>
      <c r="D71" s="156"/>
      <c r="E71" s="77">
        <f t="shared" si="61"/>
        <v>0</v>
      </c>
      <c r="F71" s="156"/>
      <c r="G71" s="77">
        <f t="shared" si="62"/>
        <v>0</v>
      </c>
      <c r="H71" s="156"/>
      <c r="I71" s="124">
        <f t="shared" si="63"/>
        <v>0</v>
      </c>
      <c r="J71" s="156"/>
      <c r="K71" s="129">
        <f t="shared" si="64"/>
        <v>0</v>
      </c>
      <c r="L71" s="63">
        <f t="shared" si="65"/>
        <v>0</v>
      </c>
      <c r="M71" s="64">
        <f t="shared" si="66"/>
        <v>0</v>
      </c>
      <c r="N71" s="156"/>
      <c r="O71" s="77">
        <f t="shared" si="67"/>
        <v>0</v>
      </c>
      <c r="P71" s="156"/>
      <c r="Q71" s="77">
        <f t="shared" si="68"/>
        <v>0</v>
      </c>
      <c r="R71" s="156"/>
      <c r="S71" s="77">
        <f t="shared" si="69"/>
        <v>0</v>
      </c>
      <c r="T71" s="156"/>
      <c r="U71" s="77">
        <f t="shared" si="70"/>
        <v>0</v>
      </c>
      <c r="V71" s="156"/>
      <c r="W71" s="77">
        <f t="shared" si="71"/>
        <v>0</v>
      </c>
      <c r="X71" s="63">
        <f t="shared" si="72"/>
        <v>0</v>
      </c>
      <c r="Y71" s="64">
        <f t="shared" si="73"/>
        <v>0</v>
      </c>
    </row>
    <row r="72" spans="1:28" ht="14.25" x14ac:dyDescent="0.15">
      <c r="A72" s="180"/>
      <c r="B72" s="180"/>
      <c r="C72" s="81">
        <v>3</v>
      </c>
      <c r="D72" s="156"/>
      <c r="E72" s="77">
        <f t="shared" si="61"/>
        <v>0</v>
      </c>
      <c r="F72" s="156"/>
      <c r="G72" s="77">
        <f t="shared" si="62"/>
        <v>0</v>
      </c>
      <c r="H72" s="156"/>
      <c r="I72" s="124">
        <f t="shared" si="63"/>
        <v>0</v>
      </c>
      <c r="J72" s="156"/>
      <c r="K72" s="129">
        <f t="shared" si="64"/>
        <v>0</v>
      </c>
      <c r="L72" s="63">
        <f t="shared" si="65"/>
        <v>0</v>
      </c>
      <c r="M72" s="64">
        <f t="shared" si="66"/>
        <v>0</v>
      </c>
      <c r="N72" s="156"/>
      <c r="O72" s="77">
        <f t="shared" si="67"/>
        <v>0</v>
      </c>
      <c r="P72" s="156"/>
      <c r="Q72" s="77">
        <f t="shared" si="68"/>
        <v>0</v>
      </c>
      <c r="R72" s="156"/>
      <c r="S72" s="77">
        <f t="shared" si="69"/>
        <v>0</v>
      </c>
      <c r="T72" s="156"/>
      <c r="U72" s="77">
        <f t="shared" si="70"/>
        <v>0</v>
      </c>
      <c r="V72" s="156"/>
      <c r="W72" s="77">
        <f t="shared" si="71"/>
        <v>0</v>
      </c>
      <c r="X72" s="63">
        <f t="shared" si="72"/>
        <v>0</v>
      </c>
      <c r="Y72" s="64">
        <f t="shared" si="73"/>
        <v>0</v>
      </c>
    </row>
    <row r="73" spans="1:28" ht="14.25" x14ac:dyDescent="0.15">
      <c r="A73" s="180"/>
      <c r="B73" s="180"/>
      <c r="C73" s="81">
        <v>4</v>
      </c>
      <c r="D73" s="156"/>
      <c r="E73" s="77">
        <f t="shared" si="61"/>
        <v>0</v>
      </c>
      <c r="F73" s="156"/>
      <c r="G73" s="77">
        <f t="shared" si="62"/>
        <v>0</v>
      </c>
      <c r="H73" s="156"/>
      <c r="I73" s="124">
        <f t="shared" si="63"/>
        <v>0</v>
      </c>
      <c r="J73" s="156"/>
      <c r="K73" s="129">
        <f t="shared" si="64"/>
        <v>0</v>
      </c>
      <c r="L73" s="63">
        <f t="shared" si="65"/>
        <v>0</v>
      </c>
      <c r="M73" s="64">
        <f t="shared" si="66"/>
        <v>0</v>
      </c>
      <c r="N73" s="156"/>
      <c r="O73" s="77">
        <f t="shared" si="67"/>
        <v>0</v>
      </c>
      <c r="P73" s="156"/>
      <c r="Q73" s="77">
        <f t="shared" si="68"/>
        <v>0</v>
      </c>
      <c r="R73" s="156"/>
      <c r="S73" s="77">
        <f t="shared" si="69"/>
        <v>0</v>
      </c>
      <c r="T73" s="156"/>
      <c r="U73" s="77">
        <f t="shared" si="70"/>
        <v>0</v>
      </c>
      <c r="V73" s="156"/>
      <c r="W73" s="77">
        <f t="shared" si="71"/>
        <v>0</v>
      </c>
      <c r="X73" s="63">
        <f t="shared" si="72"/>
        <v>0</v>
      </c>
      <c r="Y73" s="64">
        <f t="shared" si="73"/>
        <v>0</v>
      </c>
    </row>
    <row r="74" spans="1:28" ht="14.25" x14ac:dyDescent="0.15">
      <c r="A74" s="180"/>
      <c r="B74" s="180"/>
      <c r="C74" s="81"/>
      <c r="D74" s="156"/>
      <c r="E74" s="77">
        <f t="shared" si="61"/>
        <v>0</v>
      </c>
      <c r="F74" s="156"/>
      <c r="G74" s="77">
        <f t="shared" si="62"/>
        <v>0</v>
      </c>
      <c r="H74" s="156"/>
      <c r="I74" s="124">
        <f t="shared" si="63"/>
        <v>0</v>
      </c>
      <c r="J74" s="156"/>
      <c r="K74" s="129">
        <f t="shared" si="64"/>
        <v>0</v>
      </c>
      <c r="L74" s="63">
        <f t="shared" si="65"/>
        <v>0</v>
      </c>
      <c r="M74" s="64">
        <f t="shared" si="66"/>
        <v>0</v>
      </c>
      <c r="N74" s="156"/>
      <c r="O74" s="77">
        <f t="shared" si="67"/>
        <v>0</v>
      </c>
      <c r="P74" s="156"/>
      <c r="Q74" s="77">
        <f t="shared" si="68"/>
        <v>0</v>
      </c>
      <c r="R74" s="156"/>
      <c r="S74" s="77">
        <f t="shared" si="69"/>
        <v>0</v>
      </c>
      <c r="T74" s="156"/>
      <c r="U74" s="77">
        <f t="shared" si="70"/>
        <v>0</v>
      </c>
      <c r="V74" s="156"/>
      <c r="W74" s="77">
        <f t="shared" si="71"/>
        <v>0</v>
      </c>
      <c r="X74" s="63">
        <f t="shared" si="72"/>
        <v>0</v>
      </c>
      <c r="Y74" s="64">
        <f t="shared" si="73"/>
        <v>0</v>
      </c>
    </row>
    <row r="75" spans="1:28" ht="14.25" x14ac:dyDescent="0.15">
      <c r="A75" s="180"/>
      <c r="B75" s="180"/>
      <c r="C75" s="81"/>
      <c r="D75" s="156"/>
      <c r="E75" s="77">
        <f t="shared" si="61"/>
        <v>0</v>
      </c>
      <c r="F75" s="156"/>
      <c r="G75" s="77">
        <f t="shared" si="62"/>
        <v>0</v>
      </c>
      <c r="H75" s="156"/>
      <c r="I75" s="124">
        <f t="shared" si="63"/>
        <v>0</v>
      </c>
      <c r="J75" s="156"/>
      <c r="K75" s="129">
        <f t="shared" si="64"/>
        <v>0</v>
      </c>
      <c r="L75" s="63">
        <f t="shared" si="65"/>
        <v>0</v>
      </c>
      <c r="M75" s="64">
        <f t="shared" si="66"/>
        <v>0</v>
      </c>
      <c r="N75" s="156"/>
      <c r="O75" s="77">
        <f t="shared" si="67"/>
        <v>0</v>
      </c>
      <c r="P75" s="156"/>
      <c r="Q75" s="77">
        <f t="shared" si="68"/>
        <v>0</v>
      </c>
      <c r="R75" s="156"/>
      <c r="S75" s="77">
        <f t="shared" si="69"/>
        <v>0</v>
      </c>
      <c r="T75" s="156"/>
      <c r="U75" s="77">
        <f t="shared" si="70"/>
        <v>0</v>
      </c>
      <c r="V75" s="156"/>
      <c r="W75" s="77">
        <f t="shared" si="71"/>
        <v>0</v>
      </c>
      <c r="X75" s="63">
        <f t="shared" si="72"/>
        <v>0</v>
      </c>
      <c r="Y75" s="64">
        <f t="shared" si="73"/>
        <v>0</v>
      </c>
    </row>
    <row r="76" spans="1:28" ht="14.25" x14ac:dyDescent="0.15">
      <c r="A76" s="180"/>
      <c r="B76" s="180"/>
      <c r="C76" s="81"/>
      <c r="D76" s="156"/>
      <c r="E76" s="77">
        <f t="shared" si="61"/>
        <v>0</v>
      </c>
      <c r="F76" s="156"/>
      <c r="G76" s="77">
        <f t="shared" si="62"/>
        <v>0</v>
      </c>
      <c r="H76" s="156"/>
      <c r="I76" s="124">
        <f t="shared" si="63"/>
        <v>0</v>
      </c>
      <c r="J76" s="156"/>
      <c r="K76" s="129">
        <f t="shared" si="64"/>
        <v>0</v>
      </c>
      <c r="L76" s="63">
        <f t="shared" si="65"/>
        <v>0</v>
      </c>
      <c r="M76" s="64">
        <f t="shared" si="66"/>
        <v>0</v>
      </c>
      <c r="N76" s="156"/>
      <c r="O76" s="77">
        <f t="shared" si="67"/>
        <v>0</v>
      </c>
      <c r="P76" s="156"/>
      <c r="Q76" s="77">
        <f t="shared" si="68"/>
        <v>0</v>
      </c>
      <c r="R76" s="156"/>
      <c r="S76" s="77">
        <f t="shared" si="69"/>
        <v>0</v>
      </c>
      <c r="T76" s="156"/>
      <c r="U76" s="77">
        <f t="shared" si="70"/>
        <v>0</v>
      </c>
      <c r="V76" s="156"/>
      <c r="W76" s="77">
        <f t="shared" si="71"/>
        <v>0</v>
      </c>
      <c r="X76" s="63">
        <f t="shared" si="72"/>
        <v>0</v>
      </c>
      <c r="Y76" s="64">
        <f t="shared" si="73"/>
        <v>0</v>
      </c>
    </row>
    <row r="77" spans="1:28" ht="15" thickBot="1" x14ac:dyDescent="0.2">
      <c r="A77" s="181"/>
      <c r="B77" s="181"/>
      <c r="C77" s="82"/>
      <c r="D77" s="50"/>
      <c r="E77" s="78">
        <f t="shared" si="61"/>
        <v>0</v>
      </c>
      <c r="F77" s="50"/>
      <c r="G77" s="78">
        <f t="shared" si="62"/>
        <v>0</v>
      </c>
      <c r="H77" s="50"/>
      <c r="I77" s="125">
        <f t="shared" si="63"/>
        <v>0</v>
      </c>
      <c r="J77" s="50"/>
      <c r="K77" s="130">
        <f t="shared" si="64"/>
        <v>0</v>
      </c>
      <c r="L77" s="65">
        <f t="shared" si="65"/>
        <v>0</v>
      </c>
      <c r="M77" s="66">
        <f t="shared" si="66"/>
        <v>0</v>
      </c>
      <c r="N77" s="50"/>
      <c r="O77" s="78">
        <f t="shared" si="67"/>
        <v>0</v>
      </c>
      <c r="P77" s="50"/>
      <c r="Q77" s="78">
        <f t="shared" si="68"/>
        <v>0</v>
      </c>
      <c r="R77" s="50"/>
      <c r="S77" s="78">
        <f t="shared" si="69"/>
        <v>0</v>
      </c>
      <c r="T77" s="50"/>
      <c r="U77" s="78">
        <f t="shared" si="70"/>
        <v>0</v>
      </c>
      <c r="V77" s="50"/>
      <c r="W77" s="78">
        <f t="shared" si="71"/>
        <v>0</v>
      </c>
      <c r="X77" s="65">
        <f t="shared" si="72"/>
        <v>0</v>
      </c>
      <c r="Y77" s="66">
        <f t="shared" si="73"/>
        <v>0</v>
      </c>
    </row>
    <row r="78" spans="1:28" ht="15" thickBot="1" x14ac:dyDescent="0.2">
      <c r="A78" s="181"/>
      <c r="B78" s="181"/>
      <c r="C78" s="83"/>
      <c r="D78" s="57"/>
      <c r="E78" s="80">
        <f>SUM(E69:E77)</f>
        <v>0</v>
      </c>
      <c r="F78" s="57"/>
      <c r="G78" s="80">
        <f>SUM(G69:G77)</f>
        <v>0</v>
      </c>
      <c r="H78" s="57"/>
      <c r="I78" s="121">
        <f>SUM(I69:I77)</f>
        <v>0</v>
      </c>
      <c r="J78" s="57"/>
      <c r="K78" s="80">
        <f>SUM(K69:K77)</f>
        <v>0</v>
      </c>
      <c r="L78" s="69" t="s">
        <v>10</v>
      </c>
      <c r="M78" s="70">
        <f>SUM(M69:M77)</f>
        <v>0</v>
      </c>
      <c r="N78" s="57"/>
      <c r="O78" s="80">
        <f>SUM(O69:O77)</f>
        <v>0</v>
      </c>
      <c r="P78" s="57"/>
      <c r="Q78" s="80">
        <f>SUM(Q69:Q77)</f>
        <v>0</v>
      </c>
      <c r="R78" s="57"/>
      <c r="S78" s="80">
        <f>SUM(S69:S77)</f>
        <v>0</v>
      </c>
      <c r="T78" s="57"/>
      <c r="U78" s="80">
        <f>SUM(U69:U77)</f>
        <v>0</v>
      </c>
      <c r="V78" s="57"/>
      <c r="W78" s="80">
        <f>SUM(W69:W77)</f>
        <v>0</v>
      </c>
      <c r="X78" s="69" t="s">
        <v>10</v>
      </c>
      <c r="Y78" s="70">
        <f>SUM(Y69:Y77)</f>
        <v>0</v>
      </c>
    </row>
    <row r="79" spans="1:28" ht="14.25" x14ac:dyDescent="0.15">
      <c r="A79" s="154">
        <v>15</v>
      </c>
      <c r="B79" s="154" t="s">
        <v>180</v>
      </c>
      <c r="C79" s="84">
        <v>100</v>
      </c>
      <c r="D79" s="54"/>
      <c r="E79" s="79">
        <f t="shared" si="61"/>
        <v>0</v>
      </c>
      <c r="F79" s="54"/>
      <c r="G79" s="79">
        <f>$C79*F79</f>
        <v>0</v>
      </c>
      <c r="H79" s="54"/>
      <c r="I79" s="126">
        <f>$C79*H79</f>
        <v>0</v>
      </c>
      <c r="J79" s="54"/>
      <c r="K79" s="131">
        <f>$C79*J79</f>
        <v>0</v>
      </c>
      <c r="L79" s="61">
        <f>D79+F79+H79+J79</f>
        <v>0</v>
      </c>
      <c r="M79" s="62">
        <f>$C79*L79</f>
        <v>0</v>
      </c>
      <c r="N79" s="54"/>
      <c r="O79" s="79">
        <f>$C79*N79</f>
        <v>0</v>
      </c>
      <c r="P79" s="54"/>
      <c r="Q79" s="79">
        <f>$C79*P79</f>
        <v>0</v>
      </c>
      <c r="R79" s="54"/>
      <c r="S79" s="79">
        <f>$C79*R79</f>
        <v>0</v>
      </c>
      <c r="T79" s="54"/>
      <c r="U79" s="79">
        <f>$C79*T79</f>
        <v>0</v>
      </c>
      <c r="V79" s="54"/>
      <c r="W79" s="79">
        <f>$C79*V79</f>
        <v>0</v>
      </c>
      <c r="X79" s="61">
        <f>D79+F79+H79+J79+N79+P79+R79+T79+V79</f>
        <v>0</v>
      </c>
      <c r="Y79" s="62">
        <f>$C79*X79</f>
        <v>0</v>
      </c>
    </row>
    <row r="80" spans="1:28" ht="14.25" x14ac:dyDescent="0.15">
      <c r="A80" s="148"/>
      <c r="B80" s="148" t="s">
        <v>181</v>
      </c>
      <c r="C80" s="81"/>
      <c r="D80" s="49"/>
      <c r="E80" s="77">
        <f t="shared" si="61"/>
        <v>0</v>
      </c>
      <c r="F80" s="49"/>
      <c r="G80" s="77">
        <f>$C80*F80</f>
        <v>0</v>
      </c>
      <c r="H80" s="49"/>
      <c r="I80" s="124">
        <f>$C80*H80</f>
        <v>0</v>
      </c>
      <c r="J80" s="49"/>
      <c r="K80" s="129">
        <f>$C80*J80</f>
        <v>0</v>
      </c>
      <c r="L80" s="63">
        <f>D80+F80+H80+J80</f>
        <v>0</v>
      </c>
      <c r="M80" s="64">
        <f>$C80*L80</f>
        <v>0</v>
      </c>
      <c r="N80" s="49"/>
      <c r="O80" s="77">
        <f>$C80*N80</f>
        <v>0</v>
      </c>
      <c r="P80" s="49"/>
      <c r="Q80" s="77">
        <f>$C80*P80</f>
        <v>0</v>
      </c>
      <c r="R80" s="49"/>
      <c r="S80" s="77">
        <f>$C80*R80</f>
        <v>0</v>
      </c>
      <c r="T80" s="49"/>
      <c r="U80" s="77">
        <f>$C80*T80</f>
        <v>0</v>
      </c>
      <c r="V80" s="49"/>
      <c r="W80" s="77">
        <f>$C80*V80</f>
        <v>0</v>
      </c>
      <c r="X80" s="63">
        <f>D80+F80+H80+J80+N80+P80+R80+T80+V80</f>
        <v>0</v>
      </c>
      <c r="Y80" s="64">
        <f>$C80*X80</f>
        <v>0</v>
      </c>
    </row>
    <row r="81" spans="1:25" ht="15" thickBot="1" x14ac:dyDescent="0.2">
      <c r="A81" s="150"/>
      <c r="B81" s="150"/>
      <c r="C81" s="87"/>
      <c r="D81" s="55"/>
      <c r="E81" s="78">
        <f t="shared" si="61"/>
        <v>0</v>
      </c>
      <c r="F81" s="55"/>
      <c r="G81" s="78">
        <f>$C81*F81</f>
        <v>0</v>
      </c>
      <c r="H81" s="55"/>
      <c r="I81" s="125">
        <f>$C81*H81</f>
        <v>0</v>
      </c>
      <c r="J81" s="55"/>
      <c r="K81" s="130">
        <f>$C81*J81</f>
        <v>0</v>
      </c>
      <c r="L81" s="73">
        <f>D81+F81+H81+J81</f>
        <v>0</v>
      </c>
      <c r="M81" s="74">
        <f>$C81*L81</f>
        <v>0</v>
      </c>
      <c r="N81" s="55"/>
      <c r="O81" s="78">
        <f>$C81*N81</f>
        <v>0</v>
      </c>
      <c r="P81" s="55"/>
      <c r="Q81" s="78">
        <f>$C81*P81</f>
        <v>0</v>
      </c>
      <c r="R81" s="55"/>
      <c r="S81" s="78">
        <f>$C81*R81</f>
        <v>0</v>
      </c>
      <c r="T81" s="55"/>
      <c r="U81" s="78">
        <f>$C81*T81</f>
        <v>0</v>
      </c>
      <c r="V81" s="55"/>
      <c r="W81" s="78">
        <f>$C81*V81</f>
        <v>0</v>
      </c>
      <c r="X81" s="73">
        <f>D81+F81+H81+J81+N81+P81+R81+T81+V81</f>
        <v>0</v>
      </c>
      <c r="Y81" s="74">
        <f>$C81*X81</f>
        <v>0</v>
      </c>
    </row>
    <row r="82" spans="1:25" ht="15" thickBot="1" x14ac:dyDescent="0.2">
      <c r="A82" s="187"/>
      <c r="B82" s="187"/>
      <c r="C82" s="85"/>
      <c r="D82" s="58"/>
      <c r="E82" s="80">
        <f>SUM(E79:E81)</f>
        <v>0</v>
      </c>
      <c r="F82" s="58"/>
      <c r="G82" s="80">
        <f>SUM(G79:G81)</f>
        <v>0</v>
      </c>
      <c r="H82" s="58"/>
      <c r="I82" s="121">
        <f>SUM(I79:I81)</f>
        <v>0</v>
      </c>
      <c r="J82" s="58"/>
      <c r="K82" s="80">
        <f>SUM(K79:K81)</f>
        <v>0</v>
      </c>
      <c r="L82" s="69" t="s">
        <v>10</v>
      </c>
      <c r="M82" s="70">
        <f>SUM(M79:M81)</f>
        <v>0</v>
      </c>
      <c r="N82" s="58"/>
      <c r="O82" s="80">
        <f>SUM(O79:O81)</f>
        <v>0</v>
      </c>
      <c r="P82" s="58"/>
      <c r="Q82" s="80">
        <f>SUM(Q79:Q81)</f>
        <v>0</v>
      </c>
      <c r="R82" s="58"/>
      <c r="S82" s="80">
        <f>SUM(S79:S81)</f>
        <v>0</v>
      </c>
      <c r="T82" s="58"/>
      <c r="U82" s="80">
        <f>SUM(U79:U81)</f>
        <v>0</v>
      </c>
      <c r="V82" s="58"/>
      <c r="W82" s="80">
        <f>SUM(W79:W81)</f>
        <v>0</v>
      </c>
      <c r="X82" s="69" t="s">
        <v>10</v>
      </c>
      <c r="Y82" s="70">
        <f>SUM(Y79:Y81)</f>
        <v>0</v>
      </c>
    </row>
    <row r="83" spans="1:25" ht="14.25" x14ac:dyDescent="0.15">
      <c r="A83" s="184">
        <v>16</v>
      </c>
      <c r="B83" s="184" t="s">
        <v>152</v>
      </c>
      <c r="C83" s="86">
        <v>1</v>
      </c>
      <c r="D83" s="52"/>
      <c r="E83" s="79">
        <f>$C83*D83</f>
        <v>0</v>
      </c>
      <c r="F83" s="52"/>
      <c r="G83" s="79">
        <f>$C83*F83</f>
        <v>0</v>
      </c>
      <c r="H83" s="52"/>
      <c r="I83" s="126">
        <f>$C83*H83</f>
        <v>0</v>
      </c>
      <c r="J83" s="52"/>
      <c r="K83" s="131">
        <f>$C83*J83</f>
        <v>0</v>
      </c>
      <c r="L83" s="71">
        <f>D83+F83+H83+J83</f>
        <v>0</v>
      </c>
      <c r="M83" s="72">
        <f>$C83*L83</f>
        <v>0</v>
      </c>
      <c r="N83" s="52"/>
      <c r="O83" s="79">
        <f>$C83*N83</f>
        <v>0</v>
      </c>
      <c r="P83" s="52"/>
      <c r="Q83" s="79">
        <f>$C83*P83</f>
        <v>0</v>
      </c>
      <c r="R83" s="52"/>
      <c r="S83" s="79">
        <f>$C83*R83</f>
        <v>0</v>
      </c>
      <c r="T83" s="52"/>
      <c r="U83" s="79">
        <f>$C83*T83</f>
        <v>0</v>
      </c>
      <c r="V83" s="52"/>
      <c r="W83" s="79">
        <f>$C83*V83</f>
        <v>0</v>
      </c>
      <c r="X83" s="71">
        <f>D83+F83+H83+J83+N83+P83+R83+T83+V83</f>
        <v>0</v>
      </c>
      <c r="Y83" s="72">
        <f>$C83*X83</f>
        <v>0</v>
      </c>
    </row>
    <row r="84" spans="1:25" ht="14.25" x14ac:dyDescent="0.15">
      <c r="A84" s="180"/>
      <c r="B84" s="180"/>
      <c r="C84" s="81">
        <v>1.8</v>
      </c>
      <c r="D84" s="156"/>
      <c r="E84" s="77">
        <f>$C84*D84</f>
        <v>0</v>
      </c>
      <c r="F84" s="156"/>
      <c r="G84" s="77">
        <f>$C84*F84</f>
        <v>0</v>
      </c>
      <c r="H84" s="156"/>
      <c r="I84" s="124">
        <f>$C84*H84</f>
        <v>0</v>
      </c>
      <c r="J84" s="156"/>
      <c r="K84" s="129">
        <f>$C84*J84</f>
        <v>0</v>
      </c>
      <c r="L84" s="63">
        <f>D84+F84+H84+J84</f>
        <v>0</v>
      </c>
      <c r="M84" s="64">
        <f>$C84*L84</f>
        <v>0</v>
      </c>
      <c r="N84" s="156"/>
      <c r="O84" s="77">
        <f>$C84*N84</f>
        <v>0</v>
      </c>
      <c r="P84" s="156"/>
      <c r="Q84" s="77">
        <f>$C84*P84</f>
        <v>0</v>
      </c>
      <c r="R84" s="156"/>
      <c r="S84" s="77">
        <f>$C84*R84</f>
        <v>0</v>
      </c>
      <c r="T84" s="156"/>
      <c r="U84" s="77">
        <f>$C84*T84</f>
        <v>0</v>
      </c>
      <c r="V84" s="156"/>
      <c r="W84" s="77">
        <f>$C84*V84</f>
        <v>0</v>
      </c>
      <c r="X84" s="63">
        <f>D84+F84+H84+J84+N84+P84+R84+T84+V84</f>
        <v>0</v>
      </c>
      <c r="Y84" s="64">
        <f>$C84*X84</f>
        <v>0</v>
      </c>
    </row>
    <row r="85" spans="1:25" ht="15" thickBot="1" x14ac:dyDescent="0.2">
      <c r="A85" s="181"/>
      <c r="B85" s="181"/>
      <c r="C85" s="82"/>
      <c r="D85" s="50"/>
      <c r="E85" s="78">
        <f>$C85*D85</f>
        <v>0</v>
      </c>
      <c r="F85" s="50"/>
      <c r="G85" s="78">
        <f>$C85*F85</f>
        <v>0</v>
      </c>
      <c r="H85" s="50"/>
      <c r="I85" s="125">
        <f>$C85*H85</f>
        <v>0</v>
      </c>
      <c r="J85" s="50"/>
      <c r="K85" s="130">
        <f>$C85*J85</f>
        <v>0</v>
      </c>
      <c r="L85" s="65">
        <f>D85+F85+H85+J85</f>
        <v>0</v>
      </c>
      <c r="M85" s="66">
        <f>$C85*L85</f>
        <v>0</v>
      </c>
      <c r="N85" s="50"/>
      <c r="O85" s="78">
        <f>$C85*N85</f>
        <v>0</v>
      </c>
      <c r="P85" s="50"/>
      <c r="Q85" s="78">
        <f>$C85*P85</f>
        <v>0</v>
      </c>
      <c r="R85" s="50"/>
      <c r="S85" s="78">
        <f>$C85*R85</f>
        <v>0</v>
      </c>
      <c r="T85" s="50"/>
      <c r="U85" s="78">
        <f>$C85*T85</f>
        <v>0</v>
      </c>
      <c r="V85" s="50"/>
      <c r="W85" s="78">
        <f>$C85*V85</f>
        <v>0</v>
      </c>
      <c r="X85" s="65">
        <f>D85+F85+H85+J85+N85+P85+R85+T85+V85</f>
        <v>0</v>
      </c>
      <c r="Y85" s="66">
        <f>$C85*X85</f>
        <v>0</v>
      </c>
    </row>
    <row r="86" spans="1:25" ht="15" thickBot="1" x14ac:dyDescent="0.2">
      <c r="A86" s="181"/>
      <c r="B86" s="181"/>
      <c r="C86" s="83"/>
      <c r="D86" s="57"/>
      <c r="E86" s="80">
        <f>SUM(E83:E85)</f>
        <v>0</v>
      </c>
      <c r="F86" s="57"/>
      <c r="G86" s="80">
        <f>SUM(G83:G85)</f>
        <v>0</v>
      </c>
      <c r="H86" s="57"/>
      <c r="I86" s="121">
        <f>SUM(I83:I85)</f>
        <v>0</v>
      </c>
      <c r="J86" s="57"/>
      <c r="K86" s="80">
        <f>SUM(K83:K85)</f>
        <v>0</v>
      </c>
      <c r="L86" s="69" t="s">
        <v>10</v>
      </c>
      <c r="M86" s="70">
        <f>SUM(M83:M85)</f>
        <v>0</v>
      </c>
      <c r="N86" s="57"/>
      <c r="O86" s="80">
        <f>SUM(O83:O85)</f>
        <v>0</v>
      </c>
      <c r="P86" s="57"/>
      <c r="Q86" s="80">
        <f>SUM(Q83:Q85)</f>
        <v>0</v>
      </c>
      <c r="R86" s="57"/>
      <c r="S86" s="80">
        <f>SUM(S83:S85)</f>
        <v>0</v>
      </c>
      <c r="T86" s="57"/>
      <c r="U86" s="80">
        <f>SUM(U83:U85)</f>
        <v>0</v>
      </c>
      <c r="V86" s="57"/>
      <c r="W86" s="80">
        <f>SUM(W83:W85)</f>
        <v>0</v>
      </c>
      <c r="X86" s="69" t="s">
        <v>10</v>
      </c>
      <c r="Y86" s="70">
        <f>SUM(Y83:Y85)</f>
        <v>0</v>
      </c>
    </row>
    <row r="87" spans="1:25" ht="14.25" x14ac:dyDescent="0.15">
      <c r="A87" s="154">
        <v>17</v>
      </c>
      <c r="B87" s="154" t="s">
        <v>25</v>
      </c>
      <c r="C87" s="86"/>
      <c r="D87" s="151"/>
      <c r="E87" s="79">
        <f t="shared" si="61"/>
        <v>0</v>
      </c>
      <c r="F87" s="151"/>
      <c r="G87" s="79">
        <f>$C87*F87</f>
        <v>0</v>
      </c>
      <c r="H87" s="151"/>
      <c r="I87" s="126">
        <f>$C87*H87</f>
        <v>0</v>
      </c>
      <c r="J87" s="151"/>
      <c r="K87" s="131">
        <f>$C87*J87</f>
        <v>0</v>
      </c>
      <c r="L87" s="71">
        <f>D87+F87+H87+J87</f>
        <v>0</v>
      </c>
      <c r="M87" s="72">
        <f>$C87*L87</f>
        <v>0</v>
      </c>
      <c r="N87" s="151"/>
      <c r="O87" s="79">
        <f>$C87*N87</f>
        <v>0</v>
      </c>
      <c r="P87" s="151"/>
      <c r="Q87" s="79">
        <f>$C87*P87</f>
        <v>0</v>
      </c>
      <c r="R87" s="151"/>
      <c r="S87" s="79">
        <f>$C87*R87</f>
        <v>0</v>
      </c>
      <c r="T87" s="151"/>
      <c r="U87" s="79">
        <f>$C87*T87</f>
        <v>0</v>
      </c>
      <c r="V87" s="151"/>
      <c r="W87" s="79">
        <f>$C87*V87</f>
        <v>0</v>
      </c>
      <c r="X87" s="71">
        <f>D87+F87+H87+J87+N87+P87+R87+T87+V87</f>
        <v>0</v>
      </c>
      <c r="Y87" s="72">
        <f>$C87*X87</f>
        <v>0</v>
      </c>
    </row>
    <row r="88" spans="1:25" ht="14.25" x14ac:dyDescent="0.15">
      <c r="A88" s="148"/>
      <c r="B88" s="148"/>
      <c r="C88" s="81"/>
      <c r="D88" s="152"/>
      <c r="E88" s="77">
        <f t="shared" si="61"/>
        <v>0</v>
      </c>
      <c r="F88" s="152"/>
      <c r="G88" s="77">
        <f>$C88*F88</f>
        <v>0</v>
      </c>
      <c r="H88" s="152"/>
      <c r="I88" s="124">
        <f>$C88*H88</f>
        <v>0</v>
      </c>
      <c r="J88" s="152"/>
      <c r="K88" s="129">
        <f>$C88*J88</f>
        <v>0</v>
      </c>
      <c r="L88" s="63">
        <f>D88+F88+H88+J88</f>
        <v>0</v>
      </c>
      <c r="M88" s="64">
        <f>$C88*L88</f>
        <v>0</v>
      </c>
      <c r="N88" s="152"/>
      <c r="O88" s="77">
        <f>$C88*N88</f>
        <v>0</v>
      </c>
      <c r="P88" s="152"/>
      <c r="Q88" s="77">
        <f>$C88*P88</f>
        <v>0</v>
      </c>
      <c r="R88" s="152"/>
      <c r="S88" s="77">
        <f>$C88*R88</f>
        <v>0</v>
      </c>
      <c r="T88" s="152"/>
      <c r="U88" s="77">
        <f>$C88*T88</f>
        <v>0</v>
      </c>
      <c r="V88" s="152"/>
      <c r="W88" s="77">
        <f>$C88*V88</f>
        <v>0</v>
      </c>
      <c r="X88" s="63">
        <f>D88+F88+H88+J88+N88+P88+R88+T88+V88</f>
        <v>0</v>
      </c>
      <c r="Y88" s="64">
        <f>$C88*X88</f>
        <v>0</v>
      </c>
    </row>
    <row r="89" spans="1:25" ht="15" thickBot="1" x14ac:dyDescent="0.2">
      <c r="A89" s="150"/>
      <c r="B89" s="150"/>
      <c r="C89" s="82"/>
      <c r="D89" s="153"/>
      <c r="E89" s="78">
        <f t="shared" si="61"/>
        <v>0</v>
      </c>
      <c r="F89" s="153"/>
      <c r="G89" s="78">
        <f>$C89*F89</f>
        <v>0</v>
      </c>
      <c r="H89" s="153"/>
      <c r="I89" s="125">
        <f>$C89*H89</f>
        <v>0</v>
      </c>
      <c r="J89" s="153"/>
      <c r="K89" s="130">
        <f>$C89*J89</f>
        <v>0</v>
      </c>
      <c r="L89" s="65">
        <f>D89+F89+H89+J89</f>
        <v>0</v>
      </c>
      <c r="M89" s="66">
        <f>$C89*L89</f>
        <v>0</v>
      </c>
      <c r="N89" s="153"/>
      <c r="O89" s="78">
        <f>$C89*N89</f>
        <v>0</v>
      </c>
      <c r="P89" s="153"/>
      <c r="Q89" s="78">
        <f>$C89*P89</f>
        <v>0</v>
      </c>
      <c r="R89" s="153"/>
      <c r="S89" s="78">
        <f>$C89*R89</f>
        <v>0</v>
      </c>
      <c r="T89" s="153"/>
      <c r="U89" s="78">
        <f>$C89*T89</f>
        <v>0</v>
      </c>
      <c r="V89" s="153"/>
      <c r="W89" s="78">
        <f>$C89*V89</f>
        <v>0</v>
      </c>
      <c r="X89" s="65">
        <f>D89+F89+H89+J89+N89+P89+R89+T89+V89</f>
        <v>0</v>
      </c>
      <c r="Y89" s="66">
        <f>$C89*X89</f>
        <v>0</v>
      </c>
    </row>
    <row r="90" spans="1:25" ht="15" thickBot="1" x14ac:dyDescent="0.2">
      <c r="A90" s="150"/>
      <c r="B90" s="150"/>
      <c r="C90" s="83"/>
      <c r="D90" s="57"/>
      <c r="E90" s="80">
        <f>SUM(E87:E89)</f>
        <v>0</v>
      </c>
      <c r="F90" s="57"/>
      <c r="G90" s="80">
        <f>SUM(G87:G89)</f>
        <v>0</v>
      </c>
      <c r="H90" s="57"/>
      <c r="I90" s="121">
        <f>SUM(I87:I89)</f>
        <v>0</v>
      </c>
      <c r="J90" s="57"/>
      <c r="K90" s="80">
        <f>SUM(K87:K89)</f>
        <v>0</v>
      </c>
      <c r="L90" s="69" t="s">
        <v>10</v>
      </c>
      <c r="M90" s="70">
        <f>SUM(M87:M89)</f>
        <v>0</v>
      </c>
      <c r="N90" s="57"/>
      <c r="O90" s="80">
        <f>SUM(O87:O89)</f>
        <v>0</v>
      </c>
      <c r="P90" s="57"/>
      <c r="Q90" s="80">
        <f>SUM(Q87:Q89)</f>
        <v>0</v>
      </c>
      <c r="R90" s="57"/>
      <c r="S90" s="80">
        <f>SUM(S87:S89)</f>
        <v>0</v>
      </c>
      <c r="T90" s="57"/>
      <c r="U90" s="80">
        <f>SUM(U87:U89)</f>
        <v>0</v>
      </c>
      <c r="V90" s="57"/>
      <c r="W90" s="80">
        <f>SUM(W87:W89)</f>
        <v>0</v>
      </c>
      <c r="X90" s="69" t="s">
        <v>10</v>
      </c>
      <c r="Y90" s="70">
        <f>SUM(Y87:Y89)</f>
        <v>0</v>
      </c>
    </row>
    <row r="91" spans="1:25" ht="14.25" x14ac:dyDescent="0.15">
      <c r="A91" s="182">
        <v>18</v>
      </c>
      <c r="B91" s="182" t="s">
        <v>93</v>
      </c>
      <c r="C91" s="84">
        <v>2</v>
      </c>
      <c r="D91" s="155"/>
      <c r="E91" s="79">
        <f t="shared" si="61"/>
        <v>0</v>
      </c>
      <c r="F91" s="155"/>
      <c r="G91" s="79">
        <f t="shared" ref="G91:G97" si="74">$C91*F91</f>
        <v>0</v>
      </c>
      <c r="H91" s="155"/>
      <c r="I91" s="126">
        <f t="shared" ref="I91:I97" si="75">$C91*H91</f>
        <v>0</v>
      </c>
      <c r="J91" s="155"/>
      <c r="K91" s="131">
        <f t="shared" ref="K91:K97" si="76">$C91*J91</f>
        <v>0</v>
      </c>
      <c r="L91" s="61">
        <f t="shared" ref="L91:L97" si="77">D91+F91+H91+J91</f>
        <v>0</v>
      </c>
      <c r="M91" s="62">
        <f t="shared" ref="M91:M143" si="78">$C91*L91</f>
        <v>0</v>
      </c>
      <c r="N91" s="155"/>
      <c r="O91" s="79">
        <f t="shared" ref="O91:O97" si="79">$C91*N91</f>
        <v>0</v>
      </c>
      <c r="P91" s="155"/>
      <c r="Q91" s="79">
        <f t="shared" ref="Q91:Q97" si="80">$C91*P91</f>
        <v>0</v>
      </c>
      <c r="R91" s="155"/>
      <c r="S91" s="79">
        <f t="shared" ref="S91:S97" si="81">$C91*R91</f>
        <v>0</v>
      </c>
      <c r="T91" s="155"/>
      <c r="U91" s="79">
        <f t="shared" ref="U91:U97" si="82">$C91*T91</f>
        <v>0</v>
      </c>
      <c r="V91" s="155"/>
      <c r="W91" s="79">
        <f t="shared" ref="W91:W97" si="83">$C91*V91</f>
        <v>0</v>
      </c>
      <c r="X91" s="61">
        <f t="shared" ref="X91:X97" si="84">D91+F91+H91+J91+N91+P91+R91+T91+V91</f>
        <v>0</v>
      </c>
      <c r="Y91" s="62">
        <f t="shared" ref="Y91:Y97" si="85">$C91*X91</f>
        <v>0</v>
      </c>
    </row>
    <row r="92" spans="1:25" ht="14.25" x14ac:dyDescent="0.15">
      <c r="A92" s="180"/>
      <c r="B92" s="180" t="s">
        <v>157</v>
      </c>
      <c r="C92" s="81">
        <v>2.5</v>
      </c>
      <c r="D92" s="156"/>
      <c r="E92" s="77">
        <f t="shared" si="61"/>
        <v>0</v>
      </c>
      <c r="F92" s="156"/>
      <c r="G92" s="77">
        <f t="shared" si="74"/>
        <v>0</v>
      </c>
      <c r="H92" s="156"/>
      <c r="I92" s="124">
        <f t="shared" si="75"/>
        <v>0</v>
      </c>
      <c r="J92" s="156"/>
      <c r="K92" s="129">
        <f t="shared" si="76"/>
        <v>0</v>
      </c>
      <c r="L92" s="63">
        <f t="shared" si="77"/>
        <v>0</v>
      </c>
      <c r="M92" s="64">
        <f t="shared" si="78"/>
        <v>0</v>
      </c>
      <c r="N92" s="156"/>
      <c r="O92" s="77">
        <f t="shared" si="79"/>
        <v>0</v>
      </c>
      <c r="P92" s="156"/>
      <c r="Q92" s="77">
        <f t="shared" si="80"/>
        <v>0</v>
      </c>
      <c r="R92" s="156"/>
      <c r="S92" s="77">
        <f t="shared" si="81"/>
        <v>0</v>
      </c>
      <c r="T92" s="156"/>
      <c r="U92" s="77">
        <f t="shared" si="82"/>
        <v>0</v>
      </c>
      <c r="V92" s="156"/>
      <c r="W92" s="77">
        <f t="shared" si="83"/>
        <v>0</v>
      </c>
      <c r="X92" s="63">
        <f t="shared" si="84"/>
        <v>0</v>
      </c>
      <c r="Y92" s="64">
        <f t="shared" si="85"/>
        <v>0</v>
      </c>
    </row>
    <row r="93" spans="1:25" ht="14.25" x14ac:dyDescent="0.15">
      <c r="A93" s="180"/>
      <c r="B93" s="180"/>
      <c r="C93" s="81">
        <v>3.5</v>
      </c>
      <c r="D93" s="156"/>
      <c r="E93" s="77">
        <f t="shared" si="61"/>
        <v>0</v>
      </c>
      <c r="F93" s="156"/>
      <c r="G93" s="77">
        <f t="shared" si="74"/>
        <v>0</v>
      </c>
      <c r="H93" s="156"/>
      <c r="I93" s="124">
        <f t="shared" si="75"/>
        <v>0</v>
      </c>
      <c r="J93" s="156"/>
      <c r="K93" s="129">
        <f t="shared" si="76"/>
        <v>0</v>
      </c>
      <c r="L93" s="63">
        <f t="shared" si="77"/>
        <v>0</v>
      </c>
      <c r="M93" s="64">
        <f t="shared" si="78"/>
        <v>0</v>
      </c>
      <c r="N93" s="156"/>
      <c r="O93" s="77">
        <f t="shared" si="79"/>
        <v>0</v>
      </c>
      <c r="P93" s="156"/>
      <c r="Q93" s="77">
        <f t="shared" si="80"/>
        <v>0</v>
      </c>
      <c r="R93" s="156"/>
      <c r="S93" s="77">
        <f t="shared" si="81"/>
        <v>0</v>
      </c>
      <c r="T93" s="156"/>
      <c r="U93" s="77">
        <f t="shared" si="82"/>
        <v>0</v>
      </c>
      <c r="V93" s="156"/>
      <c r="W93" s="77">
        <f t="shared" si="83"/>
        <v>0</v>
      </c>
      <c r="X93" s="63">
        <f t="shared" si="84"/>
        <v>0</v>
      </c>
      <c r="Y93" s="64">
        <f t="shared" si="85"/>
        <v>0</v>
      </c>
    </row>
    <row r="94" spans="1:25" ht="14.25" x14ac:dyDescent="0.15">
      <c r="A94" s="180"/>
      <c r="B94" s="180"/>
      <c r="C94" s="81">
        <v>4</v>
      </c>
      <c r="D94" s="156"/>
      <c r="E94" s="77">
        <f t="shared" si="61"/>
        <v>0</v>
      </c>
      <c r="F94" s="156"/>
      <c r="G94" s="77">
        <f t="shared" si="74"/>
        <v>0</v>
      </c>
      <c r="H94" s="156"/>
      <c r="I94" s="124">
        <f t="shared" si="75"/>
        <v>0</v>
      </c>
      <c r="J94" s="156"/>
      <c r="K94" s="129">
        <f t="shared" si="76"/>
        <v>0</v>
      </c>
      <c r="L94" s="63">
        <f t="shared" si="77"/>
        <v>0</v>
      </c>
      <c r="M94" s="64">
        <f t="shared" si="78"/>
        <v>0</v>
      </c>
      <c r="N94" s="156"/>
      <c r="O94" s="77">
        <f t="shared" si="79"/>
        <v>0</v>
      </c>
      <c r="P94" s="156"/>
      <c r="Q94" s="77">
        <f t="shared" si="80"/>
        <v>0</v>
      </c>
      <c r="R94" s="156"/>
      <c r="S94" s="77">
        <f t="shared" si="81"/>
        <v>0</v>
      </c>
      <c r="T94" s="156"/>
      <c r="U94" s="77">
        <f t="shared" si="82"/>
        <v>0</v>
      </c>
      <c r="V94" s="156"/>
      <c r="W94" s="77">
        <f t="shared" si="83"/>
        <v>0</v>
      </c>
      <c r="X94" s="63">
        <f t="shared" si="84"/>
        <v>0</v>
      </c>
      <c r="Y94" s="64">
        <f t="shared" si="85"/>
        <v>0</v>
      </c>
    </row>
    <row r="95" spans="1:25" ht="14.25" x14ac:dyDescent="0.15">
      <c r="A95" s="180"/>
      <c r="B95" s="180"/>
      <c r="C95" s="81"/>
      <c r="D95" s="156"/>
      <c r="E95" s="77">
        <f t="shared" si="61"/>
        <v>0</v>
      </c>
      <c r="F95" s="156"/>
      <c r="G95" s="77">
        <f t="shared" si="74"/>
        <v>0</v>
      </c>
      <c r="H95" s="156"/>
      <c r="I95" s="124">
        <f t="shared" si="75"/>
        <v>0</v>
      </c>
      <c r="J95" s="156"/>
      <c r="K95" s="129">
        <f t="shared" si="76"/>
        <v>0</v>
      </c>
      <c r="L95" s="63">
        <f t="shared" si="77"/>
        <v>0</v>
      </c>
      <c r="M95" s="64">
        <f t="shared" si="78"/>
        <v>0</v>
      </c>
      <c r="N95" s="156"/>
      <c r="O95" s="77">
        <f t="shared" si="79"/>
        <v>0</v>
      </c>
      <c r="P95" s="156"/>
      <c r="Q95" s="77">
        <f t="shared" si="80"/>
        <v>0</v>
      </c>
      <c r="R95" s="156"/>
      <c r="S95" s="77">
        <f t="shared" si="81"/>
        <v>0</v>
      </c>
      <c r="T95" s="156"/>
      <c r="U95" s="77">
        <f t="shared" si="82"/>
        <v>0</v>
      </c>
      <c r="V95" s="156"/>
      <c r="W95" s="77">
        <f t="shared" si="83"/>
        <v>0</v>
      </c>
      <c r="X95" s="63">
        <f t="shared" si="84"/>
        <v>0</v>
      </c>
      <c r="Y95" s="64">
        <f t="shared" si="85"/>
        <v>0</v>
      </c>
    </row>
    <row r="96" spans="1:25" ht="14.25" x14ac:dyDescent="0.15">
      <c r="A96" s="180"/>
      <c r="B96" s="180"/>
      <c r="C96" s="81"/>
      <c r="D96" s="156"/>
      <c r="E96" s="77">
        <f t="shared" si="61"/>
        <v>0</v>
      </c>
      <c r="F96" s="156"/>
      <c r="G96" s="77">
        <f t="shared" si="74"/>
        <v>0</v>
      </c>
      <c r="H96" s="156"/>
      <c r="I96" s="124">
        <f t="shared" si="75"/>
        <v>0</v>
      </c>
      <c r="J96" s="156"/>
      <c r="K96" s="129">
        <f t="shared" si="76"/>
        <v>0</v>
      </c>
      <c r="L96" s="63">
        <f t="shared" si="77"/>
        <v>0</v>
      </c>
      <c r="M96" s="64">
        <f t="shared" si="78"/>
        <v>0</v>
      </c>
      <c r="N96" s="156"/>
      <c r="O96" s="77">
        <f t="shared" si="79"/>
        <v>0</v>
      </c>
      <c r="P96" s="156"/>
      <c r="Q96" s="77">
        <f t="shared" si="80"/>
        <v>0</v>
      </c>
      <c r="R96" s="156"/>
      <c r="S96" s="77">
        <f t="shared" si="81"/>
        <v>0</v>
      </c>
      <c r="T96" s="156"/>
      <c r="U96" s="77">
        <f t="shared" si="82"/>
        <v>0</v>
      </c>
      <c r="V96" s="156"/>
      <c r="W96" s="77">
        <f t="shared" si="83"/>
        <v>0</v>
      </c>
      <c r="X96" s="63">
        <f t="shared" si="84"/>
        <v>0</v>
      </c>
      <c r="Y96" s="64">
        <f t="shared" si="85"/>
        <v>0</v>
      </c>
    </row>
    <row r="97" spans="1:25" ht="15" thickBot="1" x14ac:dyDescent="0.2">
      <c r="A97" s="180"/>
      <c r="B97" s="180"/>
      <c r="C97" s="87"/>
      <c r="D97" s="157"/>
      <c r="E97" s="78">
        <f t="shared" si="61"/>
        <v>0</v>
      </c>
      <c r="F97" s="157"/>
      <c r="G97" s="78">
        <f t="shared" si="74"/>
        <v>0</v>
      </c>
      <c r="H97" s="157"/>
      <c r="I97" s="125">
        <f t="shared" si="75"/>
        <v>0</v>
      </c>
      <c r="J97" s="157"/>
      <c r="K97" s="130">
        <f t="shared" si="76"/>
        <v>0</v>
      </c>
      <c r="L97" s="73">
        <f t="shared" si="77"/>
        <v>0</v>
      </c>
      <c r="M97" s="74">
        <f t="shared" si="78"/>
        <v>0</v>
      </c>
      <c r="N97" s="157"/>
      <c r="O97" s="78">
        <f t="shared" si="79"/>
        <v>0</v>
      </c>
      <c r="P97" s="157"/>
      <c r="Q97" s="78">
        <f t="shared" si="80"/>
        <v>0</v>
      </c>
      <c r="R97" s="157"/>
      <c r="S97" s="78">
        <f t="shared" si="81"/>
        <v>0</v>
      </c>
      <c r="T97" s="157"/>
      <c r="U97" s="78">
        <f t="shared" si="82"/>
        <v>0</v>
      </c>
      <c r="V97" s="157"/>
      <c r="W97" s="78">
        <f t="shared" si="83"/>
        <v>0</v>
      </c>
      <c r="X97" s="73">
        <f t="shared" si="84"/>
        <v>0</v>
      </c>
      <c r="Y97" s="74">
        <f t="shared" si="85"/>
        <v>0</v>
      </c>
    </row>
    <row r="98" spans="1:25" ht="15" thickBot="1" x14ac:dyDescent="0.2">
      <c r="A98" s="185"/>
      <c r="B98" s="185"/>
      <c r="C98" s="85"/>
      <c r="D98" s="58"/>
      <c r="E98" s="80">
        <f>SUM(E91:E97)</f>
        <v>0</v>
      </c>
      <c r="F98" s="58"/>
      <c r="G98" s="80">
        <f>SUM(G91:G97)</f>
        <v>0</v>
      </c>
      <c r="H98" s="58"/>
      <c r="I98" s="121">
        <f>SUM(I91:I97)</f>
        <v>0</v>
      </c>
      <c r="J98" s="58"/>
      <c r="K98" s="80">
        <f>SUM(K91:K97)</f>
        <v>0</v>
      </c>
      <c r="L98" s="69" t="s">
        <v>10</v>
      </c>
      <c r="M98" s="70">
        <f>SUM(M91:M97)</f>
        <v>0</v>
      </c>
      <c r="N98" s="58"/>
      <c r="O98" s="80">
        <f>SUM(O91:O97)</f>
        <v>0</v>
      </c>
      <c r="P98" s="58"/>
      <c r="Q98" s="80">
        <f>SUM(Q91:Q97)</f>
        <v>0</v>
      </c>
      <c r="R98" s="58"/>
      <c r="S98" s="80">
        <f>SUM(S91:S97)</f>
        <v>0</v>
      </c>
      <c r="T98" s="58"/>
      <c r="U98" s="80">
        <f>SUM(U91:U97)</f>
        <v>0</v>
      </c>
      <c r="V98" s="58"/>
      <c r="W98" s="80">
        <f>SUM(W91:W97)</f>
        <v>0</v>
      </c>
      <c r="X98" s="69" t="s">
        <v>10</v>
      </c>
      <c r="Y98" s="70">
        <f>SUM(Y91:Y97)</f>
        <v>0</v>
      </c>
    </row>
    <row r="99" spans="1:25" ht="13.5" customHeight="1" x14ac:dyDescent="0.15">
      <c r="A99" s="149">
        <v>19</v>
      </c>
      <c r="B99" s="149" t="s">
        <v>153</v>
      </c>
      <c r="C99" s="86">
        <v>5</v>
      </c>
      <c r="D99" s="151"/>
      <c r="E99" s="79">
        <f t="shared" si="61"/>
        <v>0</v>
      </c>
      <c r="F99" s="151"/>
      <c r="G99" s="79">
        <f>$C99*F99</f>
        <v>0</v>
      </c>
      <c r="H99" s="151"/>
      <c r="I99" s="126">
        <f>$C99*H99</f>
        <v>0</v>
      </c>
      <c r="J99" s="151"/>
      <c r="K99" s="131">
        <f>$C99*J99</f>
        <v>0</v>
      </c>
      <c r="L99" s="71">
        <f>D99+F99+H99+J99</f>
        <v>0</v>
      </c>
      <c r="M99" s="72">
        <f t="shared" si="78"/>
        <v>0</v>
      </c>
      <c r="N99" s="151"/>
      <c r="O99" s="79">
        <f>$C99*N99</f>
        <v>0</v>
      </c>
      <c r="P99" s="151"/>
      <c r="Q99" s="79">
        <f>$C99*P99</f>
        <v>0</v>
      </c>
      <c r="R99" s="151"/>
      <c r="S99" s="79">
        <f>$C99*R99</f>
        <v>0</v>
      </c>
      <c r="T99" s="151"/>
      <c r="U99" s="79">
        <f>$C99*T99</f>
        <v>0</v>
      </c>
      <c r="V99" s="151"/>
      <c r="W99" s="79">
        <f>$C99*V99</f>
        <v>0</v>
      </c>
      <c r="X99" s="71">
        <f>D99+F99+H99+J99+N99+P99+R99+T99+V99</f>
        <v>0</v>
      </c>
      <c r="Y99" s="72">
        <f>$C99*X99</f>
        <v>0</v>
      </c>
    </row>
    <row r="100" spans="1:25" ht="12" customHeight="1" x14ac:dyDescent="0.15">
      <c r="A100" s="148"/>
      <c r="B100" s="148" t="s">
        <v>178</v>
      </c>
      <c r="C100" s="81">
        <v>50</v>
      </c>
      <c r="D100" s="152"/>
      <c r="E100" s="77">
        <f t="shared" si="61"/>
        <v>0</v>
      </c>
      <c r="F100" s="152"/>
      <c r="G100" s="77">
        <f>$C100*F100</f>
        <v>0</v>
      </c>
      <c r="H100" s="152"/>
      <c r="I100" s="124">
        <f>$C100*H100</f>
        <v>0</v>
      </c>
      <c r="J100" s="152"/>
      <c r="K100" s="129">
        <f>$C100*J100</f>
        <v>0</v>
      </c>
      <c r="L100" s="63">
        <f>D100+F100+H100+J100</f>
        <v>0</v>
      </c>
      <c r="M100" s="64">
        <f t="shared" si="78"/>
        <v>0</v>
      </c>
      <c r="N100" s="152"/>
      <c r="O100" s="77">
        <f>$C100*N100</f>
        <v>0</v>
      </c>
      <c r="P100" s="152"/>
      <c r="Q100" s="77">
        <f>$C100*P100</f>
        <v>0</v>
      </c>
      <c r="R100" s="152"/>
      <c r="S100" s="77">
        <f>$C100*R100</f>
        <v>0</v>
      </c>
      <c r="T100" s="152"/>
      <c r="U100" s="77">
        <f>$C100*T100</f>
        <v>0</v>
      </c>
      <c r="V100" s="152"/>
      <c r="W100" s="77">
        <f>$C100*V100</f>
        <v>0</v>
      </c>
      <c r="X100" s="63">
        <f>D100+F100+H100+J100+N100+P100+R100+T100+V100</f>
        <v>0</v>
      </c>
      <c r="Y100" s="64">
        <f>$C100*X100</f>
        <v>0</v>
      </c>
    </row>
    <row r="101" spans="1:25" ht="12" customHeight="1" x14ac:dyDescent="0.15">
      <c r="A101" s="148"/>
      <c r="B101" s="148" t="s">
        <v>156</v>
      </c>
      <c r="C101" s="81"/>
      <c r="D101" s="152"/>
      <c r="E101" s="77">
        <f t="shared" si="61"/>
        <v>0</v>
      </c>
      <c r="F101" s="152"/>
      <c r="G101" s="77">
        <f>$C101*F101</f>
        <v>0</v>
      </c>
      <c r="H101" s="152"/>
      <c r="I101" s="124">
        <f>$C101*H101</f>
        <v>0</v>
      </c>
      <c r="J101" s="152"/>
      <c r="K101" s="129">
        <f>$C101*J101</f>
        <v>0</v>
      </c>
      <c r="L101" s="63">
        <f>D101+F101+H101+J101</f>
        <v>0</v>
      </c>
      <c r="M101" s="64">
        <f t="shared" si="78"/>
        <v>0</v>
      </c>
      <c r="N101" s="152"/>
      <c r="O101" s="77">
        <f>$C101*N101</f>
        <v>0</v>
      </c>
      <c r="P101" s="152"/>
      <c r="Q101" s="77">
        <f>$C101*P101</f>
        <v>0</v>
      </c>
      <c r="R101" s="152"/>
      <c r="S101" s="77">
        <f>$C101*R101</f>
        <v>0</v>
      </c>
      <c r="T101" s="152"/>
      <c r="U101" s="77">
        <f>$C101*T101</f>
        <v>0</v>
      </c>
      <c r="V101" s="152"/>
      <c r="W101" s="77">
        <f>$C101*V101</f>
        <v>0</v>
      </c>
      <c r="X101" s="63">
        <f>D101+F101+H101+J101+N101+P101+R101+T101+V101</f>
        <v>0</v>
      </c>
      <c r="Y101" s="64">
        <f>$C101*X101</f>
        <v>0</v>
      </c>
    </row>
    <row r="102" spans="1:25" ht="12" customHeight="1" thickBot="1" x14ac:dyDescent="0.2">
      <c r="A102" s="150"/>
      <c r="B102" s="150"/>
      <c r="C102" s="82"/>
      <c r="D102" s="153"/>
      <c r="E102" s="78">
        <f t="shared" si="61"/>
        <v>0</v>
      </c>
      <c r="F102" s="153"/>
      <c r="G102" s="78">
        <f>$C102*F102</f>
        <v>0</v>
      </c>
      <c r="H102" s="153"/>
      <c r="I102" s="125">
        <f>$C102*H102</f>
        <v>0</v>
      </c>
      <c r="J102" s="153"/>
      <c r="K102" s="130">
        <f>$C102*J102</f>
        <v>0</v>
      </c>
      <c r="L102" s="65">
        <f>D102+F102+H102+J102</f>
        <v>0</v>
      </c>
      <c r="M102" s="66">
        <f t="shared" si="78"/>
        <v>0</v>
      </c>
      <c r="N102" s="153"/>
      <c r="O102" s="78">
        <f>$C102*N102</f>
        <v>0</v>
      </c>
      <c r="P102" s="153"/>
      <c r="Q102" s="78">
        <f>$C102*P102</f>
        <v>0</v>
      </c>
      <c r="R102" s="153"/>
      <c r="S102" s="78">
        <f>$C102*R102</f>
        <v>0</v>
      </c>
      <c r="T102" s="153"/>
      <c r="U102" s="78">
        <f>$C102*T102</f>
        <v>0</v>
      </c>
      <c r="V102" s="153"/>
      <c r="W102" s="78">
        <f>$C102*V102</f>
        <v>0</v>
      </c>
      <c r="X102" s="65">
        <f>D102+F102+H102+J102+N102+P102+R102+T102+V102</f>
        <v>0</v>
      </c>
      <c r="Y102" s="66">
        <f>$C102*X102</f>
        <v>0</v>
      </c>
    </row>
    <row r="103" spans="1:25" ht="15" thickBot="1" x14ac:dyDescent="0.2">
      <c r="A103" s="150"/>
      <c r="B103" s="150"/>
      <c r="C103" s="83"/>
      <c r="D103" s="57"/>
      <c r="E103" s="80">
        <f>SUM(E99:E102)</f>
        <v>0</v>
      </c>
      <c r="F103" s="57"/>
      <c r="G103" s="80">
        <f>SUM(G99:G102)</f>
        <v>0</v>
      </c>
      <c r="H103" s="57"/>
      <c r="I103" s="121">
        <f>SUM(I99:I102)</f>
        <v>0</v>
      </c>
      <c r="J103" s="57"/>
      <c r="K103" s="80">
        <f>SUM(K99:K102)</f>
        <v>0</v>
      </c>
      <c r="L103" s="69" t="s">
        <v>10</v>
      </c>
      <c r="M103" s="70">
        <f>SUM(M99:M102)</f>
        <v>0</v>
      </c>
      <c r="N103" s="57"/>
      <c r="O103" s="80">
        <f>SUM(O99:O102)</f>
        <v>0</v>
      </c>
      <c r="P103" s="57"/>
      <c r="Q103" s="80">
        <f>SUM(Q99:Q102)</f>
        <v>0</v>
      </c>
      <c r="R103" s="57"/>
      <c r="S103" s="80">
        <f>SUM(S99:S102)</f>
        <v>0</v>
      </c>
      <c r="T103" s="57"/>
      <c r="U103" s="80">
        <f>SUM(U99:U102)</f>
        <v>0</v>
      </c>
      <c r="V103" s="57"/>
      <c r="W103" s="80">
        <f>SUM(W99:W102)</f>
        <v>0</v>
      </c>
      <c r="X103" s="69" t="s">
        <v>10</v>
      </c>
      <c r="Y103" s="70">
        <f>SUM(Y99:Y102)</f>
        <v>0</v>
      </c>
    </row>
    <row r="104" spans="1:25" ht="14.25" x14ac:dyDescent="0.15">
      <c r="A104" s="182">
        <v>21</v>
      </c>
      <c r="B104" s="182" t="s">
        <v>154</v>
      </c>
      <c r="C104" s="86">
        <v>1.7</v>
      </c>
      <c r="D104" s="189"/>
      <c r="E104" s="79">
        <f t="shared" si="61"/>
        <v>0</v>
      </c>
      <c r="F104" s="189"/>
      <c r="G104" s="79">
        <f t="shared" ref="G104:G116" si="86">$C104*F104</f>
        <v>0</v>
      </c>
      <c r="H104" s="189"/>
      <c r="I104" s="126">
        <f t="shared" ref="I104:I116" si="87">$C104*H104</f>
        <v>0</v>
      </c>
      <c r="J104" s="189"/>
      <c r="K104" s="131">
        <f t="shared" ref="K104:K116" si="88">$C104*J104</f>
        <v>0</v>
      </c>
      <c r="L104" s="71">
        <f t="shared" ref="L104:L116" si="89">D104+F104+H104+J104</f>
        <v>0</v>
      </c>
      <c r="M104" s="72">
        <f t="shared" si="78"/>
        <v>0</v>
      </c>
      <c r="N104" s="189"/>
      <c r="O104" s="79">
        <f t="shared" ref="O104:O116" si="90">$C104*N104</f>
        <v>0</v>
      </c>
      <c r="P104" s="189"/>
      <c r="Q104" s="79">
        <f t="shared" ref="Q104:Q116" si="91">$C104*P104</f>
        <v>0</v>
      </c>
      <c r="R104" s="189"/>
      <c r="S104" s="79">
        <f t="shared" ref="S104:S116" si="92">$C104*R104</f>
        <v>0</v>
      </c>
      <c r="T104" s="189"/>
      <c r="U104" s="79">
        <f t="shared" ref="U104:U116" si="93">$C104*T104</f>
        <v>0</v>
      </c>
      <c r="V104" s="189"/>
      <c r="W104" s="79">
        <f t="shared" ref="W104:W116" si="94">$C104*V104</f>
        <v>0</v>
      </c>
      <c r="X104" s="71">
        <f t="shared" ref="X104:X116" si="95">D104+F104+H104+J104+N104+P104+R104+T104+V104</f>
        <v>0</v>
      </c>
      <c r="Y104" s="72">
        <f t="shared" ref="Y104:Y116" si="96">$C104*X104</f>
        <v>0</v>
      </c>
    </row>
    <row r="105" spans="1:25" ht="14.25" x14ac:dyDescent="0.15">
      <c r="A105" s="180"/>
      <c r="B105" s="180" t="s">
        <v>156</v>
      </c>
      <c r="C105" s="81">
        <v>2.1</v>
      </c>
      <c r="D105" s="190"/>
      <c r="E105" s="77">
        <f t="shared" si="61"/>
        <v>0</v>
      </c>
      <c r="F105" s="190"/>
      <c r="G105" s="77">
        <f t="shared" si="86"/>
        <v>0</v>
      </c>
      <c r="H105" s="190"/>
      <c r="I105" s="124">
        <f t="shared" si="87"/>
        <v>0</v>
      </c>
      <c r="J105" s="190"/>
      <c r="K105" s="129">
        <f t="shared" si="88"/>
        <v>0</v>
      </c>
      <c r="L105" s="63">
        <f t="shared" si="89"/>
        <v>0</v>
      </c>
      <c r="M105" s="64">
        <f t="shared" si="78"/>
        <v>0</v>
      </c>
      <c r="N105" s="190"/>
      <c r="O105" s="77">
        <f t="shared" si="90"/>
        <v>0</v>
      </c>
      <c r="P105" s="190"/>
      <c r="Q105" s="77">
        <f t="shared" si="91"/>
        <v>0</v>
      </c>
      <c r="R105" s="190"/>
      <c r="S105" s="77">
        <f t="shared" si="92"/>
        <v>0</v>
      </c>
      <c r="T105" s="190"/>
      <c r="U105" s="77">
        <f t="shared" si="93"/>
        <v>0</v>
      </c>
      <c r="V105" s="190"/>
      <c r="W105" s="77">
        <f t="shared" si="94"/>
        <v>0</v>
      </c>
      <c r="X105" s="63">
        <f t="shared" si="95"/>
        <v>0</v>
      </c>
      <c r="Y105" s="64">
        <f t="shared" si="96"/>
        <v>0</v>
      </c>
    </row>
    <row r="106" spans="1:25" ht="14.25" x14ac:dyDescent="0.15">
      <c r="A106" s="180"/>
      <c r="B106" s="180"/>
      <c r="C106" s="81">
        <v>2.5</v>
      </c>
      <c r="D106" s="190"/>
      <c r="E106" s="77">
        <f t="shared" si="61"/>
        <v>0</v>
      </c>
      <c r="F106" s="190"/>
      <c r="G106" s="77">
        <f t="shared" si="86"/>
        <v>0</v>
      </c>
      <c r="H106" s="190"/>
      <c r="I106" s="124">
        <f t="shared" si="87"/>
        <v>0</v>
      </c>
      <c r="J106" s="190"/>
      <c r="K106" s="129">
        <f t="shared" si="88"/>
        <v>0</v>
      </c>
      <c r="L106" s="63">
        <f t="shared" si="89"/>
        <v>0</v>
      </c>
      <c r="M106" s="64">
        <f t="shared" si="78"/>
        <v>0</v>
      </c>
      <c r="N106" s="190"/>
      <c r="O106" s="77">
        <f t="shared" si="90"/>
        <v>0</v>
      </c>
      <c r="P106" s="190"/>
      <c r="Q106" s="77">
        <f t="shared" si="91"/>
        <v>0</v>
      </c>
      <c r="R106" s="190"/>
      <c r="S106" s="77">
        <f t="shared" si="92"/>
        <v>0</v>
      </c>
      <c r="T106" s="190"/>
      <c r="U106" s="77">
        <f t="shared" si="93"/>
        <v>0</v>
      </c>
      <c r="V106" s="190"/>
      <c r="W106" s="77">
        <f t="shared" si="94"/>
        <v>0</v>
      </c>
      <c r="X106" s="63">
        <f t="shared" si="95"/>
        <v>0</v>
      </c>
      <c r="Y106" s="64">
        <f t="shared" si="96"/>
        <v>0</v>
      </c>
    </row>
    <row r="107" spans="1:25" ht="14.25" x14ac:dyDescent="0.15">
      <c r="A107" s="180"/>
      <c r="B107" s="180"/>
      <c r="C107" s="81">
        <v>2.6</v>
      </c>
      <c r="D107" s="190"/>
      <c r="E107" s="77">
        <f t="shared" si="61"/>
        <v>0</v>
      </c>
      <c r="F107" s="190"/>
      <c r="G107" s="77">
        <f t="shared" si="86"/>
        <v>0</v>
      </c>
      <c r="H107" s="190"/>
      <c r="I107" s="124">
        <f t="shared" si="87"/>
        <v>0</v>
      </c>
      <c r="J107" s="190"/>
      <c r="K107" s="129">
        <f t="shared" si="88"/>
        <v>0</v>
      </c>
      <c r="L107" s="63">
        <f t="shared" si="89"/>
        <v>0</v>
      </c>
      <c r="M107" s="64">
        <f t="shared" si="78"/>
        <v>0</v>
      </c>
      <c r="N107" s="190"/>
      <c r="O107" s="77">
        <f t="shared" si="90"/>
        <v>0</v>
      </c>
      <c r="P107" s="190"/>
      <c r="Q107" s="77">
        <f t="shared" si="91"/>
        <v>0</v>
      </c>
      <c r="R107" s="190"/>
      <c r="S107" s="77">
        <f t="shared" si="92"/>
        <v>0</v>
      </c>
      <c r="T107" s="190"/>
      <c r="U107" s="77">
        <f t="shared" si="93"/>
        <v>0</v>
      </c>
      <c r="V107" s="190"/>
      <c r="W107" s="77">
        <f t="shared" si="94"/>
        <v>0</v>
      </c>
      <c r="X107" s="63">
        <f t="shared" si="95"/>
        <v>0</v>
      </c>
      <c r="Y107" s="64">
        <f t="shared" si="96"/>
        <v>0</v>
      </c>
    </row>
    <row r="108" spans="1:25" ht="14.25" x14ac:dyDescent="0.15">
      <c r="A108" s="180"/>
      <c r="B108" s="180"/>
      <c r="C108" s="81">
        <v>3</v>
      </c>
      <c r="D108" s="190"/>
      <c r="E108" s="77">
        <f t="shared" si="61"/>
        <v>0</v>
      </c>
      <c r="F108" s="190"/>
      <c r="G108" s="77">
        <f t="shared" si="86"/>
        <v>0</v>
      </c>
      <c r="H108" s="190"/>
      <c r="I108" s="124">
        <f t="shared" si="87"/>
        <v>0</v>
      </c>
      <c r="J108" s="190"/>
      <c r="K108" s="129">
        <f t="shared" si="88"/>
        <v>0</v>
      </c>
      <c r="L108" s="63">
        <f t="shared" si="89"/>
        <v>0</v>
      </c>
      <c r="M108" s="64">
        <f t="shared" si="78"/>
        <v>0</v>
      </c>
      <c r="N108" s="190"/>
      <c r="O108" s="77">
        <f t="shared" si="90"/>
        <v>0</v>
      </c>
      <c r="P108" s="190"/>
      <c r="Q108" s="77">
        <f t="shared" si="91"/>
        <v>0</v>
      </c>
      <c r="R108" s="190"/>
      <c r="S108" s="77">
        <f t="shared" si="92"/>
        <v>0</v>
      </c>
      <c r="T108" s="190"/>
      <c r="U108" s="77">
        <f t="shared" si="93"/>
        <v>0</v>
      </c>
      <c r="V108" s="190"/>
      <c r="W108" s="77">
        <f t="shared" si="94"/>
        <v>0</v>
      </c>
      <c r="X108" s="63">
        <f t="shared" si="95"/>
        <v>0</v>
      </c>
      <c r="Y108" s="64">
        <f t="shared" si="96"/>
        <v>0</v>
      </c>
    </row>
    <row r="109" spans="1:25" ht="14.25" x14ac:dyDescent="0.15">
      <c r="A109" s="180"/>
      <c r="B109" s="180"/>
      <c r="C109" s="81">
        <v>3.5</v>
      </c>
      <c r="D109" s="190"/>
      <c r="E109" s="77">
        <f t="shared" si="61"/>
        <v>0</v>
      </c>
      <c r="F109" s="190"/>
      <c r="G109" s="77">
        <f t="shared" si="86"/>
        <v>0</v>
      </c>
      <c r="H109" s="190"/>
      <c r="I109" s="124">
        <f t="shared" si="87"/>
        <v>0</v>
      </c>
      <c r="J109" s="190"/>
      <c r="K109" s="129">
        <f t="shared" si="88"/>
        <v>0</v>
      </c>
      <c r="L109" s="63">
        <f t="shared" si="89"/>
        <v>0</v>
      </c>
      <c r="M109" s="64">
        <f t="shared" si="78"/>
        <v>0</v>
      </c>
      <c r="N109" s="190"/>
      <c r="O109" s="77">
        <f t="shared" si="90"/>
        <v>0</v>
      </c>
      <c r="P109" s="190"/>
      <c r="Q109" s="77">
        <f t="shared" si="91"/>
        <v>0</v>
      </c>
      <c r="R109" s="190"/>
      <c r="S109" s="77">
        <f t="shared" si="92"/>
        <v>0</v>
      </c>
      <c r="T109" s="190"/>
      <c r="U109" s="77">
        <f t="shared" si="93"/>
        <v>0</v>
      </c>
      <c r="V109" s="190"/>
      <c r="W109" s="77">
        <f t="shared" si="94"/>
        <v>0</v>
      </c>
      <c r="X109" s="63">
        <f t="shared" si="95"/>
        <v>0</v>
      </c>
      <c r="Y109" s="64">
        <f t="shared" si="96"/>
        <v>0</v>
      </c>
    </row>
    <row r="110" spans="1:25" ht="14.25" x14ac:dyDescent="0.15">
      <c r="A110" s="180"/>
      <c r="B110" s="180"/>
      <c r="C110" s="81">
        <v>4</v>
      </c>
      <c r="D110" s="190"/>
      <c r="E110" s="77">
        <f t="shared" si="61"/>
        <v>0</v>
      </c>
      <c r="F110" s="190"/>
      <c r="G110" s="77">
        <f t="shared" si="86"/>
        <v>0</v>
      </c>
      <c r="H110" s="190"/>
      <c r="I110" s="124">
        <f t="shared" si="87"/>
        <v>0</v>
      </c>
      <c r="J110" s="190"/>
      <c r="K110" s="129">
        <f t="shared" si="88"/>
        <v>0</v>
      </c>
      <c r="L110" s="63">
        <f t="shared" si="89"/>
        <v>0</v>
      </c>
      <c r="M110" s="64">
        <f t="shared" si="78"/>
        <v>0</v>
      </c>
      <c r="N110" s="190"/>
      <c r="O110" s="77">
        <f t="shared" si="90"/>
        <v>0</v>
      </c>
      <c r="P110" s="190"/>
      <c r="Q110" s="77">
        <f t="shared" si="91"/>
        <v>0</v>
      </c>
      <c r="R110" s="190"/>
      <c r="S110" s="77">
        <f t="shared" si="92"/>
        <v>0</v>
      </c>
      <c r="T110" s="190"/>
      <c r="U110" s="77">
        <f t="shared" si="93"/>
        <v>0</v>
      </c>
      <c r="V110" s="190"/>
      <c r="W110" s="77">
        <f t="shared" si="94"/>
        <v>0</v>
      </c>
      <c r="X110" s="63">
        <f t="shared" si="95"/>
        <v>0</v>
      </c>
      <c r="Y110" s="64">
        <f t="shared" si="96"/>
        <v>0</v>
      </c>
    </row>
    <row r="111" spans="1:25" ht="14.25" x14ac:dyDescent="0.15">
      <c r="A111" s="180"/>
      <c r="B111" s="180"/>
      <c r="C111" s="81">
        <v>4.5</v>
      </c>
      <c r="D111" s="190"/>
      <c r="E111" s="77">
        <f t="shared" si="61"/>
        <v>0</v>
      </c>
      <c r="F111" s="190"/>
      <c r="G111" s="77">
        <f t="shared" si="86"/>
        <v>0</v>
      </c>
      <c r="H111" s="190"/>
      <c r="I111" s="124">
        <f t="shared" si="87"/>
        <v>0</v>
      </c>
      <c r="J111" s="190"/>
      <c r="K111" s="129">
        <f t="shared" si="88"/>
        <v>0</v>
      </c>
      <c r="L111" s="63">
        <f t="shared" si="89"/>
        <v>0</v>
      </c>
      <c r="M111" s="64">
        <f t="shared" si="78"/>
        <v>0</v>
      </c>
      <c r="N111" s="190"/>
      <c r="O111" s="77">
        <f t="shared" si="90"/>
        <v>0</v>
      </c>
      <c r="P111" s="190"/>
      <c r="Q111" s="77">
        <f t="shared" si="91"/>
        <v>0</v>
      </c>
      <c r="R111" s="190"/>
      <c r="S111" s="77">
        <f t="shared" si="92"/>
        <v>0</v>
      </c>
      <c r="T111" s="190"/>
      <c r="U111" s="77">
        <f t="shared" si="93"/>
        <v>0</v>
      </c>
      <c r="V111" s="190"/>
      <c r="W111" s="77">
        <f t="shared" si="94"/>
        <v>0</v>
      </c>
      <c r="X111" s="63">
        <f t="shared" si="95"/>
        <v>0</v>
      </c>
      <c r="Y111" s="64">
        <f t="shared" si="96"/>
        <v>0</v>
      </c>
    </row>
    <row r="112" spans="1:25" ht="14.25" x14ac:dyDescent="0.15">
      <c r="A112" s="180"/>
      <c r="B112" s="180"/>
      <c r="C112" s="81">
        <v>5.5</v>
      </c>
      <c r="D112" s="190"/>
      <c r="E112" s="77">
        <f t="shared" si="61"/>
        <v>0</v>
      </c>
      <c r="F112" s="190"/>
      <c r="G112" s="77">
        <f t="shared" si="86"/>
        <v>0</v>
      </c>
      <c r="H112" s="190"/>
      <c r="I112" s="124">
        <f t="shared" si="87"/>
        <v>0</v>
      </c>
      <c r="J112" s="190"/>
      <c r="K112" s="129">
        <f t="shared" si="88"/>
        <v>0</v>
      </c>
      <c r="L112" s="63">
        <f t="shared" si="89"/>
        <v>0</v>
      </c>
      <c r="M112" s="64">
        <f t="shared" si="78"/>
        <v>0</v>
      </c>
      <c r="N112" s="190"/>
      <c r="O112" s="77">
        <f t="shared" si="90"/>
        <v>0</v>
      </c>
      <c r="P112" s="190"/>
      <c r="Q112" s="77">
        <f t="shared" si="91"/>
        <v>0</v>
      </c>
      <c r="R112" s="190"/>
      <c r="S112" s="77">
        <f t="shared" si="92"/>
        <v>0</v>
      </c>
      <c r="T112" s="190"/>
      <c r="U112" s="77">
        <f t="shared" si="93"/>
        <v>0</v>
      </c>
      <c r="V112" s="190"/>
      <c r="W112" s="77">
        <f t="shared" si="94"/>
        <v>0</v>
      </c>
      <c r="X112" s="63">
        <f t="shared" si="95"/>
        <v>0</v>
      </c>
      <c r="Y112" s="64">
        <f t="shared" si="96"/>
        <v>0</v>
      </c>
    </row>
    <row r="113" spans="1:25" ht="14.25" x14ac:dyDescent="0.15">
      <c r="A113" s="180"/>
      <c r="B113" s="180"/>
      <c r="C113" s="81">
        <v>6</v>
      </c>
      <c r="D113" s="190"/>
      <c r="E113" s="77">
        <f t="shared" si="61"/>
        <v>0</v>
      </c>
      <c r="F113" s="190"/>
      <c r="G113" s="77">
        <f t="shared" si="86"/>
        <v>0</v>
      </c>
      <c r="H113" s="190"/>
      <c r="I113" s="124">
        <f t="shared" si="87"/>
        <v>0</v>
      </c>
      <c r="J113" s="190"/>
      <c r="K113" s="129">
        <f t="shared" si="88"/>
        <v>0</v>
      </c>
      <c r="L113" s="63">
        <f t="shared" si="89"/>
        <v>0</v>
      </c>
      <c r="M113" s="64">
        <f t="shared" si="78"/>
        <v>0</v>
      </c>
      <c r="N113" s="190"/>
      <c r="O113" s="77">
        <f t="shared" si="90"/>
        <v>0</v>
      </c>
      <c r="P113" s="190"/>
      <c r="Q113" s="77">
        <f t="shared" si="91"/>
        <v>0</v>
      </c>
      <c r="R113" s="190"/>
      <c r="S113" s="77">
        <f t="shared" si="92"/>
        <v>0</v>
      </c>
      <c r="T113" s="190"/>
      <c r="U113" s="77">
        <f t="shared" si="93"/>
        <v>0</v>
      </c>
      <c r="V113" s="190"/>
      <c r="W113" s="77">
        <f t="shared" si="94"/>
        <v>0</v>
      </c>
      <c r="X113" s="63">
        <f t="shared" si="95"/>
        <v>0</v>
      </c>
      <c r="Y113" s="64">
        <f t="shared" si="96"/>
        <v>0</v>
      </c>
    </row>
    <row r="114" spans="1:25" ht="14.25" x14ac:dyDescent="0.15">
      <c r="A114" s="180"/>
      <c r="B114" s="180"/>
      <c r="C114" s="81">
        <v>8</v>
      </c>
      <c r="D114" s="190"/>
      <c r="E114" s="77">
        <f t="shared" si="61"/>
        <v>0</v>
      </c>
      <c r="F114" s="190"/>
      <c r="G114" s="77">
        <f t="shared" si="86"/>
        <v>0</v>
      </c>
      <c r="H114" s="190"/>
      <c r="I114" s="124">
        <f t="shared" si="87"/>
        <v>0</v>
      </c>
      <c r="J114" s="190"/>
      <c r="K114" s="129">
        <f t="shared" si="88"/>
        <v>0</v>
      </c>
      <c r="L114" s="63">
        <f t="shared" si="89"/>
        <v>0</v>
      </c>
      <c r="M114" s="64">
        <f t="shared" si="78"/>
        <v>0</v>
      </c>
      <c r="N114" s="190"/>
      <c r="O114" s="77">
        <f t="shared" si="90"/>
        <v>0</v>
      </c>
      <c r="P114" s="190"/>
      <c r="Q114" s="77">
        <f t="shared" si="91"/>
        <v>0</v>
      </c>
      <c r="R114" s="190"/>
      <c r="S114" s="77">
        <f t="shared" si="92"/>
        <v>0</v>
      </c>
      <c r="T114" s="190"/>
      <c r="U114" s="77">
        <f t="shared" si="93"/>
        <v>0</v>
      </c>
      <c r="V114" s="190"/>
      <c r="W114" s="77">
        <f t="shared" si="94"/>
        <v>0</v>
      </c>
      <c r="X114" s="63">
        <f t="shared" si="95"/>
        <v>0</v>
      </c>
      <c r="Y114" s="64">
        <f t="shared" si="96"/>
        <v>0</v>
      </c>
    </row>
    <row r="115" spans="1:25" ht="14.25" x14ac:dyDescent="0.15">
      <c r="A115" s="180"/>
      <c r="B115" s="180"/>
      <c r="C115" s="81"/>
      <c r="D115" s="190"/>
      <c r="E115" s="77">
        <f t="shared" si="61"/>
        <v>0</v>
      </c>
      <c r="F115" s="190"/>
      <c r="G115" s="77">
        <f t="shared" si="86"/>
        <v>0</v>
      </c>
      <c r="H115" s="190"/>
      <c r="I115" s="124">
        <f t="shared" si="87"/>
        <v>0</v>
      </c>
      <c r="J115" s="190"/>
      <c r="K115" s="129">
        <f t="shared" si="88"/>
        <v>0</v>
      </c>
      <c r="L115" s="63">
        <f t="shared" si="89"/>
        <v>0</v>
      </c>
      <c r="M115" s="64">
        <f t="shared" si="78"/>
        <v>0</v>
      </c>
      <c r="N115" s="190"/>
      <c r="O115" s="77">
        <f t="shared" si="90"/>
        <v>0</v>
      </c>
      <c r="P115" s="190"/>
      <c r="Q115" s="77">
        <f t="shared" si="91"/>
        <v>0</v>
      </c>
      <c r="R115" s="190"/>
      <c r="S115" s="77">
        <f t="shared" si="92"/>
        <v>0</v>
      </c>
      <c r="T115" s="190"/>
      <c r="U115" s="77">
        <f t="shared" si="93"/>
        <v>0</v>
      </c>
      <c r="V115" s="190"/>
      <c r="W115" s="77">
        <f t="shared" si="94"/>
        <v>0</v>
      </c>
      <c r="X115" s="63">
        <f t="shared" si="95"/>
        <v>0</v>
      </c>
      <c r="Y115" s="64">
        <f t="shared" si="96"/>
        <v>0</v>
      </c>
    </row>
    <row r="116" spans="1:25" ht="15" thickBot="1" x14ac:dyDescent="0.2">
      <c r="A116" s="181"/>
      <c r="B116" s="181"/>
      <c r="C116" s="82"/>
      <c r="D116" s="191"/>
      <c r="E116" s="78">
        <f t="shared" si="61"/>
        <v>0</v>
      </c>
      <c r="F116" s="191"/>
      <c r="G116" s="78">
        <f t="shared" si="86"/>
        <v>0</v>
      </c>
      <c r="H116" s="191"/>
      <c r="I116" s="125">
        <f t="shared" si="87"/>
        <v>0</v>
      </c>
      <c r="J116" s="191"/>
      <c r="K116" s="130">
        <f t="shared" si="88"/>
        <v>0</v>
      </c>
      <c r="L116" s="65">
        <f t="shared" si="89"/>
        <v>0</v>
      </c>
      <c r="M116" s="66">
        <f t="shared" si="78"/>
        <v>0</v>
      </c>
      <c r="N116" s="191"/>
      <c r="O116" s="78">
        <f t="shared" si="90"/>
        <v>0</v>
      </c>
      <c r="P116" s="191"/>
      <c r="Q116" s="78">
        <f t="shared" si="91"/>
        <v>0</v>
      </c>
      <c r="R116" s="191"/>
      <c r="S116" s="78">
        <f t="shared" si="92"/>
        <v>0</v>
      </c>
      <c r="T116" s="191"/>
      <c r="U116" s="78">
        <f t="shared" si="93"/>
        <v>0</v>
      </c>
      <c r="V116" s="191"/>
      <c r="W116" s="78">
        <f t="shared" si="94"/>
        <v>0</v>
      </c>
      <c r="X116" s="65">
        <f t="shared" si="95"/>
        <v>0</v>
      </c>
      <c r="Y116" s="66">
        <f t="shared" si="96"/>
        <v>0</v>
      </c>
    </row>
    <row r="117" spans="1:25" ht="15" thickBot="1" x14ac:dyDescent="0.2">
      <c r="A117" s="181"/>
      <c r="B117" s="181"/>
      <c r="C117" s="83"/>
      <c r="D117" s="57"/>
      <c r="E117" s="80">
        <f>SUM(E104:E116)</f>
        <v>0</v>
      </c>
      <c r="F117" s="57"/>
      <c r="G117" s="80">
        <f>SUM(G104:G116)</f>
        <v>0</v>
      </c>
      <c r="H117" s="57"/>
      <c r="I117" s="121">
        <f>SUM(I104:I116)</f>
        <v>0</v>
      </c>
      <c r="J117" s="57"/>
      <c r="K117" s="80">
        <f>SUM(K104:K116)</f>
        <v>0</v>
      </c>
      <c r="L117" s="69" t="s">
        <v>10</v>
      </c>
      <c r="M117" s="70">
        <f>SUM(M104:M116)</f>
        <v>0</v>
      </c>
      <c r="N117" s="57"/>
      <c r="O117" s="80">
        <f>SUM(O104:O116)</f>
        <v>0</v>
      </c>
      <c r="P117" s="57"/>
      <c r="Q117" s="80">
        <f>SUM(Q104:Q116)</f>
        <v>0</v>
      </c>
      <c r="R117" s="57"/>
      <c r="S117" s="80">
        <f>SUM(S104:S116)</f>
        <v>0</v>
      </c>
      <c r="T117" s="57"/>
      <c r="U117" s="80">
        <f>SUM(U104:U116)</f>
        <v>0</v>
      </c>
      <c r="V117" s="57"/>
      <c r="W117" s="80">
        <f>SUM(W104:W116)</f>
        <v>0</v>
      </c>
      <c r="X117" s="69" t="s">
        <v>10</v>
      </c>
      <c r="Y117" s="70">
        <f>SUM(Y104:Y116)</f>
        <v>0</v>
      </c>
    </row>
    <row r="118" spans="1:25" ht="14.25" x14ac:dyDescent="0.15">
      <c r="A118" s="154">
        <v>23</v>
      </c>
      <c r="B118" s="154" t="s">
        <v>27</v>
      </c>
      <c r="C118" s="86">
        <v>1</v>
      </c>
      <c r="D118" s="151"/>
      <c r="E118" s="79">
        <f t="shared" ref="E118:E181" si="97">$C118*D118</f>
        <v>0</v>
      </c>
      <c r="F118" s="151"/>
      <c r="G118" s="79">
        <f>$C118*F118</f>
        <v>0</v>
      </c>
      <c r="H118" s="151"/>
      <c r="I118" s="126">
        <f>$C118*H118</f>
        <v>0</v>
      </c>
      <c r="J118" s="151"/>
      <c r="K118" s="131">
        <f>$C118*J118</f>
        <v>0</v>
      </c>
      <c r="L118" s="71">
        <f>D118+F118+H118+J118</f>
        <v>0</v>
      </c>
      <c r="M118" s="72">
        <f t="shared" si="78"/>
        <v>0</v>
      </c>
      <c r="N118" s="151"/>
      <c r="O118" s="79">
        <f>$C118*N118</f>
        <v>0</v>
      </c>
      <c r="P118" s="151"/>
      <c r="Q118" s="79">
        <f>$C118*P118</f>
        <v>0</v>
      </c>
      <c r="R118" s="151"/>
      <c r="S118" s="79">
        <f>$C118*R118</f>
        <v>0</v>
      </c>
      <c r="T118" s="151"/>
      <c r="U118" s="79">
        <f>$C118*T118</f>
        <v>0</v>
      </c>
      <c r="V118" s="151"/>
      <c r="W118" s="79">
        <f>$C118*V118</f>
        <v>0</v>
      </c>
      <c r="X118" s="71">
        <f>D118+F118+H118+J118+N118+P118+R118+T118+V118</f>
        <v>0</v>
      </c>
      <c r="Y118" s="72">
        <f>$C118*X118</f>
        <v>0</v>
      </c>
    </row>
    <row r="119" spans="1:25" ht="14.25" x14ac:dyDescent="0.15">
      <c r="A119" s="148"/>
      <c r="B119" s="148"/>
      <c r="C119" s="81">
        <v>1.5</v>
      </c>
      <c r="D119" s="152"/>
      <c r="E119" s="77">
        <f t="shared" si="97"/>
        <v>0</v>
      </c>
      <c r="F119" s="152"/>
      <c r="G119" s="77">
        <f>$C119*F119</f>
        <v>0</v>
      </c>
      <c r="H119" s="152"/>
      <c r="I119" s="124">
        <f>$C119*H119</f>
        <v>0</v>
      </c>
      <c r="J119" s="152"/>
      <c r="K119" s="129">
        <f>$C119*J119</f>
        <v>0</v>
      </c>
      <c r="L119" s="63">
        <f>D119+F119+H119+J119</f>
        <v>0</v>
      </c>
      <c r="M119" s="64">
        <f t="shared" si="78"/>
        <v>0</v>
      </c>
      <c r="N119" s="152"/>
      <c r="O119" s="77">
        <f>$C119*N119</f>
        <v>0</v>
      </c>
      <c r="P119" s="152"/>
      <c r="Q119" s="77">
        <f>$C119*P119</f>
        <v>0</v>
      </c>
      <c r="R119" s="152"/>
      <c r="S119" s="77">
        <f>$C119*R119</f>
        <v>0</v>
      </c>
      <c r="T119" s="152"/>
      <c r="U119" s="77">
        <f>$C119*T119</f>
        <v>0</v>
      </c>
      <c r="V119" s="152"/>
      <c r="W119" s="77">
        <f>$C119*V119</f>
        <v>0</v>
      </c>
      <c r="X119" s="63">
        <f>D119+F119+H119+J119+N119+P119+R119+T119+V119</f>
        <v>0</v>
      </c>
      <c r="Y119" s="64">
        <f>$C119*X119</f>
        <v>0</v>
      </c>
    </row>
    <row r="120" spans="1:25" ht="15" thickBot="1" x14ac:dyDescent="0.2">
      <c r="A120" s="150"/>
      <c r="B120" s="150"/>
      <c r="C120" s="82"/>
      <c r="D120" s="153"/>
      <c r="E120" s="78">
        <f t="shared" si="97"/>
        <v>0</v>
      </c>
      <c r="F120" s="153"/>
      <c r="G120" s="78">
        <f>$C120*F120</f>
        <v>0</v>
      </c>
      <c r="H120" s="153"/>
      <c r="I120" s="125">
        <f>$C120*H120</f>
        <v>0</v>
      </c>
      <c r="J120" s="153"/>
      <c r="K120" s="130">
        <f>$C120*J120</f>
        <v>0</v>
      </c>
      <c r="L120" s="65">
        <f>D120+F120+H120+J120</f>
        <v>0</v>
      </c>
      <c r="M120" s="66">
        <f t="shared" si="78"/>
        <v>0</v>
      </c>
      <c r="N120" s="153"/>
      <c r="O120" s="78">
        <f>$C120*N120</f>
        <v>0</v>
      </c>
      <c r="P120" s="153"/>
      <c r="Q120" s="78">
        <f>$C120*P120</f>
        <v>0</v>
      </c>
      <c r="R120" s="153"/>
      <c r="S120" s="78">
        <f>$C120*R120</f>
        <v>0</v>
      </c>
      <c r="T120" s="153"/>
      <c r="U120" s="78">
        <f>$C120*T120</f>
        <v>0</v>
      </c>
      <c r="V120" s="153"/>
      <c r="W120" s="78">
        <f>$C120*V120</f>
        <v>0</v>
      </c>
      <c r="X120" s="65">
        <f>D120+F120+H120+J120+N120+P120+R120+T120+V120</f>
        <v>0</v>
      </c>
      <c r="Y120" s="66">
        <f>$C120*X120</f>
        <v>0</v>
      </c>
    </row>
    <row r="121" spans="1:25" ht="15" thickBot="1" x14ac:dyDescent="0.2">
      <c r="A121" s="150"/>
      <c r="B121" s="150"/>
      <c r="C121" s="83"/>
      <c r="D121" s="57"/>
      <c r="E121" s="80">
        <f>SUM(E118:E120)</f>
        <v>0</v>
      </c>
      <c r="F121" s="57"/>
      <c r="G121" s="80">
        <f>SUM(G118:G120)</f>
        <v>0</v>
      </c>
      <c r="H121" s="57"/>
      <c r="I121" s="121">
        <f>SUM(I118:I120)</f>
        <v>0</v>
      </c>
      <c r="J121" s="57"/>
      <c r="K121" s="80">
        <f>SUM(K118:K120)</f>
        <v>0</v>
      </c>
      <c r="L121" s="69" t="s">
        <v>10</v>
      </c>
      <c r="M121" s="70">
        <f>SUM(M118:M120)</f>
        <v>0</v>
      </c>
      <c r="N121" s="57"/>
      <c r="O121" s="80">
        <f>SUM(O118:O120)</f>
        <v>0</v>
      </c>
      <c r="P121" s="57"/>
      <c r="Q121" s="80">
        <f>SUM(Q118:Q120)</f>
        <v>0</v>
      </c>
      <c r="R121" s="57"/>
      <c r="S121" s="80">
        <f>SUM(S118:S120)</f>
        <v>0</v>
      </c>
      <c r="T121" s="57"/>
      <c r="U121" s="80">
        <f>SUM(U118:U120)</f>
        <v>0</v>
      </c>
      <c r="V121" s="57"/>
      <c r="W121" s="80">
        <f>SUM(W118:W120)</f>
        <v>0</v>
      </c>
      <c r="X121" s="69" t="s">
        <v>10</v>
      </c>
      <c r="Y121" s="70">
        <f>SUM(Y118:Y120)</f>
        <v>0</v>
      </c>
    </row>
    <row r="122" spans="1:25" ht="14.25" x14ac:dyDescent="0.15">
      <c r="A122" s="182">
        <v>24</v>
      </c>
      <c r="B122" s="182" t="s">
        <v>85</v>
      </c>
      <c r="C122" s="84">
        <v>1</v>
      </c>
      <c r="D122" s="192"/>
      <c r="E122" s="79">
        <f t="shared" si="97"/>
        <v>0</v>
      </c>
      <c r="F122" s="192"/>
      <c r="G122" s="79">
        <f>$C122*F122</f>
        <v>0</v>
      </c>
      <c r="H122" s="192"/>
      <c r="I122" s="126">
        <f>$C122*H122</f>
        <v>0</v>
      </c>
      <c r="J122" s="192"/>
      <c r="K122" s="131">
        <f>$C122*J122</f>
        <v>0</v>
      </c>
      <c r="L122" s="61">
        <f>D122+F122+H122+J122</f>
        <v>0</v>
      </c>
      <c r="M122" s="62">
        <f t="shared" si="78"/>
        <v>0</v>
      </c>
      <c r="N122" s="192"/>
      <c r="O122" s="79">
        <f>$C122*N122</f>
        <v>0</v>
      </c>
      <c r="P122" s="192"/>
      <c r="Q122" s="79">
        <f>$C122*P122</f>
        <v>0</v>
      </c>
      <c r="R122" s="192"/>
      <c r="S122" s="79">
        <f>$C122*R122</f>
        <v>0</v>
      </c>
      <c r="T122" s="192"/>
      <c r="U122" s="79">
        <f>$C122*T122</f>
        <v>0</v>
      </c>
      <c r="V122" s="192"/>
      <c r="W122" s="79">
        <f>$C122*V122</f>
        <v>0</v>
      </c>
      <c r="X122" s="61">
        <f>D122+F122+H122+J122+N122+P122+R122+T122+V122</f>
        <v>0</v>
      </c>
      <c r="Y122" s="62">
        <f>$C122*X122</f>
        <v>0</v>
      </c>
    </row>
    <row r="123" spans="1:25" ht="14.25" x14ac:dyDescent="0.15">
      <c r="A123" s="180"/>
      <c r="B123" s="180"/>
      <c r="C123" s="81">
        <v>2</v>
      </c>
      <c r="D123" s="190"/>
      <c r="E123" s="77">
        <f t="shared" si="97"/>
        <v>0</v>
      </c>
      <c r="F123" s="190"/>
      <c r="G123" s="77">
        <f>$C123*F123</f>
        <v>0</v>
      </c>
      <c r="H123" s="190"/>
      <c r="I123" s="124">
        <f>$C123*H123</f>
        <v>0</v>
      </c>
      <c r="J123" s="190"/>
      <c r="K123" s="129">
        <f>$C123*J123</f>
        <v>0</v>
      </c>
      <c r="L123" s="63">
        <f>D123+F123+H123+J123</f>
        <v>0</v>
      </c>
      <c r="M123" s="64">
        <f t="shared" si="78"/>
        <v>0</v>
      </c>
      <c r="N123" s="190"/>
      <c r="O123" s="77">
        <f>$C123*N123</f>
        <v>0</v>
      </c>
      <c r="P123" s="190"/>
      <c r="Q123" s="77">
        <f>$C123*P123</f>
        <v>0</v>
      </c>
      <c r="R123" s="190"/>
      <c r="S123" s="77">
        <f>$C123*R123</f>
        <v>0</v>
      </c>
      <c r="T123" s="190"/>
      <c r="U123" s="77">
        <f>$C123*T123</f>
        <v>0</v>
      </c>
      <c r="V123" s="190"/>
      <c r="W123" s="77">
        <f>$C123*V123</f>
        <v>0</v>
      </c>
      <c r="X123" s="63">
        <f>D123+F123+H123+J123+N123+P123+R123+T123+V123</f>
        <v>0</v>
      </c>
      <c r="Y123" s="64">
        <f>$C123*X123</f>
        <v>0</v>
      </c>
    </row>
    <row r="124" spans="1:25" ht="14.25" x14ac:dyDescent="0.15">
      <c r="A124" s="180"/>
      <c r="B124" s="180"/>
      <c r="C124" s="81"/>
      <c r="D124" s="190"/>
      <c r="E124" s="77">
        <f t="shared" si="97"/>
        <v>0</v>
      </c>
      <c r="F124" s="190"/>
      <c r="G124" s="77">
        <f>$C124*F124</f>
        <v>0</v>
      </c>
      <c r="H124" s="190"/>
      <c r="I124" s="124">
        <f>$C124*H124</f>
        <v>0</v>
      </c>
      <c r="J124" s="190"/>
      <c r="K124" s="129">
        <f>$C124*J124</f>
        <v>0</v>
      </c>
      <c r="L124" s="63">
        <f>D124+F124+H124+J124</f>
        <v>0</v>
      </c>
      <c r="M124" s="64">
        <f t="shared" si="78"/>
        <v>0</v>
      </c>
      <c r="N124" s="190"/>
      <c r="O124" s="77">
        <f>$C124*N124</f>
        <v>0</v>
      </c>
      <c r="P124" s="190"/>
      <c r="Q124" s="77">
        <f>$C124*P124</f>
        <v>0</v>
      </c>
      <c r="R124" s="190"/>
      <c r="S124" s="77">
        <f>$C124*R124</f>
        <v>0</v>
      </c>
      <c r="T124" s="190"/>
      <c r="U124" s="77">
        <f>$C124*T124</f>
        <v>0</v>
      </c>
      <c r="V124" s="190"/>
      <c r="W124" s="77">
        <f>$C124*V124</f>
        <v>0</v>
      </c>
      <c r="X124" s="63">
        <f>D124+F124+H124+J124+N124+P124+R124+T124+V124</f>
        <v>0</v>
      </c>
      <c r="Y124" s="64">
        <f>$C124*X124</f>
        <v>0</v>
      </c>
    </row>
    <row r="125" spans="1:25" ht="15" thickBot="1" x14ac:dyDescent="0.2">
      <c r="A125" s="181"/>
      <c r="B125" s="181"/>
      <c r="C125" s="87"/>
      <c r="D125" s="193"/>
      <c r="E125" s="78">
        <f t="shared" si="97"/>
        <v>0</v>
      </c>
      <c r="F125" s="193"/>
      <c r="G125" s="78">
        <f>$C125*F125</f>
        <v>0</v>
      </c>
      <c r="H125" s="193"/>
      <c r="I125" s="125">
        <f>$C125*H125</f>
        <v>0</v>
      </c>
      <c r="J125" s="193"/>
      <c r="K125" s="130">
        <f>$C125*J125</f>
        <v>0</v>
      </c>
      <c r="L125" s="73">
        <f>D125+F125+H125+J125</f>
        <v>0</v>
      </c>
      <c r="M125" s="74">
        <f t="shared" si="78"/>
        <v>0</v>
      </c>
      <c r="N125" s="193"/>
      <c r="O125" s="78">
        <f>$C125*N125</f>
        <v>0</v>
      </c>
      <c r="P125" s="193"/>
      <c r="Q125" s="78">
        <f>$C125*P125</f>
        <v>0</v>
      </c>
      <c r="R125" s="193"/>
      <c r="S125" s="78">
        <f>$C125*R125</f>
        <v>0</v>
      </c>
      <c r="T125" s="193"/>
      <c r="U125" s="78">
        <f>$C125*T125</f>
        <v>0</v>
      </c>
      <c r="V125" s="193"/>
      <c r="W125" s="78">
        <f>$C125*V125</f>
        <v>0</v>
      </c>
      <c r="X125" s="73">
        <f>D125+F125+H125+J125+N125+P125+R125+T125+V125</f>
        <v>0</v>
      </c>
      <c r="Y125" s="74">
        <f>$C125*X125</f>
        <v>0</v>
      </c>
    </row>
    <row r="126" spans="1:25" ht="15" thickBot="1" x14ac:dyDescent="0.2">
      <c r="A126" s="183"/>
      <c r="B126" s="183"/>
      <c r="C126" s="85"/>
      <c r="D126" s="58"/>
      <c r="E126" s="80">
        <f>SUM(E122:E125)</f>
        <v>0</v>
      </c>
      <c r="F126" s="58"/>
      <c r="G126" s="80">
        <f>SUM(G122:G125)</f>
        <v>0</v>
      </c>
      <c r="H126" s="58"/>
      <c r="I126" s="121">
        <f>SUM(I122:I125)</f>
        <v>0</v>
      </c>
      <c r="J126" s="58"/>
      <c r="K126" s="80">
        <f>SUM(K122:K125)</f>
        <v>0</v>
      </c>
      <c r="L126" s="69" t="s">
        <v>10</v>
      </c>
      <c r="M126" s="70">
        <f>SUM(M122:M125)</f>
        <v>0</v>
      </c>
      <c r="N126" s="58"/>
      <c r="O126" s="80">
        <f>SUM(O122:O125)</f>
        <v>0</v>
      </c>
      <c r="P126" s="58"/>
      <c r="Q126" s="80">
        <f>SUM(Q122:Q125)</f>
        <v>0</v>
      </c>
      <c r="R126" s="58"/>
      <c r="S126" s="80">
        <f>SUM(S122:S125)</f>
        <v>0</v>
      </c>
      <c r="T126" s="58"/>
      <c r="U126" s="80">
        <f>SUM(U122:U125)</f>
        <v>0</v>
      </c>
      <c r="V126" s="58"/>
      <c r="W126" s="80">
        <f>SUM(W122:W125)</f>
        <v>0</v>
      </c>
      <c r="X126" s="69" t="s">
        <v>10</v>
      </c>
      <c r="Y126" s="70">
        <f>SUM(Y122:Y125)</f>
        <v>0</v>
      </c>
    </row>
    <row r="127" spans="1:25" ht="14.25" x14ac:dyDescent="0.15">
      <c r="A127" s="149">
        <v>25</v>
      </c>
      <c r="B127" s="149" t="s">
        <v>86</v>
      </c>
      <c r="C127" s="86">
        <v>1</v>
      </c>
      <c r="D127" s="151"/>
      <c r="E127" s="79">
        <f t="shared" si="97"/>
        <v>0</v>
      </c>
      <c r="F127" s="151"/>
      <c r="G127" s="79">
        <f>$C127*F127</f>
        <v>0</v>
      </c>
      <c r="H127" s="151"/>
      <c r="I127" s="126">
        <f>$C127*H127</f>
        <v>0</v>
      </c>
      <c r="J127" s="151"/>
      <c r="K127" s="131">
        <f>$C127*J127</f>
        <v>0</v>
      </c>
      <c r="L127" s="71">
        <f>D127+F127+H127+J127</f>
        <v>0</v>
      </c>
      <c r="M127" s="72">
        <f t="shared" si="78"/>
        <v>0</v>
      </c>
      <c r="N127" s="151"/>
      <c r="O127" s="79">
        <f>$C127*N127</f>
        <v>0</v>
      </c>
      <c r="P127" s="151"/>
      <c r="Q127" s="79">
        <f>$C127*P127</f>
        <v>0</v>
      </c>
      <c r="R127" s="151"/>
      <c r="S127" s="79">
        <f>$C127*R127</f>
        <v>0</v>
      </c>
      <c r="T127" s="151"/>
      <c r="U127" s="79">
        <f>$C127*T127</f>
        <v>0</v>
      </c>
      <c r="V127" s="151"/>
      <c r="W127" s="79">
        <f>$C127*V127</f>
        <v>0</v>
      </c>
      <c r="X127" s="71">
        <f>D127+F127+H127+J127+N127+P127+R127+T127+V127</f>
        <v>0</v>
      </c>
      <c r="Y127" s="72">
        <f>$C127*X127</f>
        <v>0</v>
      </c>
    </row>
    <row r="128" spans="1:25" ht="14.25" x14ac:dyDescent="0.15">
      <c r="A128" s="148"/>
      <c r="B128" s="148"/>
      <c r="C128" s="81">
        <v>2</v>
      </c>
      <c r="D128" s="152"/>
      <c r="E128" s="77">
        <f t="shared" si="97"/>
        <v>0</v>
      </c>
      <c r="F128" s="152"/>
      <c r="G128" s="77">
        <f>$C128*F128</f>
        <v>0</v>
      </c>
      <c r="H128" s="152"/>
      <c r="I128" s="124">
        <f>$C128*H128</f>
        <v>0</v>
      </c>
      <c r="J128" s="152"/>
      <c r="K128" s="129">
        <f>$C128*J128</f>
        <v>0</v>
      </c>
      <c r="L128" s="63">
        <f>D128+F128+H128+J128</f>
        <v>0</v>
      </c>
      <c r="M128" s="64">
        <f t="shared" si="78"/>
        <v>0</v>
      </c>
      <c r="N128" s="152"/>
      <c r="O128" s="77">
        <f>$C128*N128</f>
        <v>0</v>
      </c>
      <c r="P128" s="152"/>
      <c r="Q128" s="77">
        <f>$C128*P128</f>
        <v>0</v>
      </c>
      <c r="R128" s="152"/>
      <c r="S128" s="77">
        <f>$C128*R128</f>
        <v>0</v>
      </c>
      <c r="T128" s="152"/>
      <c r="U128" s="77">
        <f>$C128*T128</f>
        <v>0</v>
      </c>
      <c r="V128" s="152"/>
      <c r="W128" s="77">
        <f>$C128*V128</f>
        <v>0</v>
      </c>
      <c r="X128" s="63">
        <f>D128+F128+H128+J128+N128+P128+R128+T128+V128</f>
        <v>0</v>
      </c>
      <c r="Y128" s="64">
        <f>$C128*X128</f>
        <v>0</v>
      </c>
    </row>
    <row r="129" spans="1:25" ht="15" thickBot="1" x14ac:dyDescent="0.2">
      <c r="A129" s="150"/>
      <c r="B129" s="150"/>
      <c r="C129" s="82"/>
      <c r="D129" s="153"/>
      <c r="E129" s="78">
        <f t="shared" si="97"/>
        <v>0</v>
      </c>
      <c r="F129" s="153"/>
      <c r="G129" s="78">
        <f>$C129*F129</f>
        <v>0</v>
      </c>
      <c r="H129" s="153"/>
      <c r="I129" s="125">
        <f>$C129*H129</f>
        <v>0</v>
      </c>
      <c r="J129" s="153"/>
      <c r="K129" s="130">
        <f>$C129*J129</f>
        <v>0</v>
      </c>
      <c r="L129" s="65">
        <f>D129+F129+H129+J129</f>
        <v>0</v>
      </c>
      <c r="M129" s="66">
        <f t="shared" si="78"/>
        <v>0</v>
      </c>
      <c r="N129" s="153"/>
      <c r="O129" s="78">
        <f>$C129*N129</f>
        <v>0</v>
      </c>
      <c r="P129" s="153"/>
      <c r="Q129" s="78">
        <f>$C129*P129</f>
        <v>0</v>
      </c>
      <c r="R129" s="153"/>
      <c r="S129" s="78">
        <f>$C129*R129</f>
        <v>0</v>
      </c>
      <c r="T129" s="153"/>
      <c r="U129" s="78">
        <f>$C129*T129</f>
        <v>0</v>
      </c>
      <c r="V129" s="153"/>
      <c r="W129" s="78">
        <f>$C129*V129</f>
        <v>0</v>
      </c>
      <c r="X129" s="65">
        <f>D129+F129+H129+J129+N129+P129+R129+T129+V129</f>
        <v>0</v>
      </c>
      <c r="Y129" s="66">
        <f>$C129*X129</f>
        <v>0</v>
      </c>
    </row>
    <row r="130" spans="1:25" ht="15" thickBot="1" x14ac:dyDescent="0.2">
      <c r="A130" s="150"/>
      <c r="B130" s="150"/>
      <c r="C130" s="83"/>
      <c r="D130" s="57"/>
      <c r="E130" s="80">
        <f>SUM(E127:E129)</f>
        <v>0</v>
      </c>
      <c r="F130" s="57"/>
      <c r="G130" s="80">
        <f>SUM(G127:G129)</f>
        <v>0</v>
      </c>
      <c r="H130" s="57"/>
      <c r="I130" s="121">
        <f>SUM(I127:I129)</f>
        <v>0</v>
      </c>
      <c r="J130" s="57"/>
      <c r="K130" s="80">
        <f>SUM(K127:K129)</f>
        <v>0</v>
      </c>
      <c r="L130" s="69" t="s">
        <v>10</v>
      </c>
      <c r="M130" s="70">
        <f>SUM(M127:M129)</f>
        <v>0</v>
      </c>
      <c r="N130" s="57"/>
      <c r="O130" s="80">
        <f>SUM(O127:O129)</f>
        <v>0</v>
      </c>
      <c r="P130" s="57"/>
      <c r="Q130" s="80">
        <f>SUM(Q127:Q129)</f>
        <v>0</v>
      </c>
      <c r="R130" s="57"/>
      <c r="S130" s="80">
        <f>SUM(S127:S129)</f>
        <v>0</v>
      </c>
      <c r="T130" s="57"/>
      <c r="U130" s="80">
        <f>SUM(U127:U129)</f>
        <v>0</v>
      </c>
      <c r="V130" s="57"/>
      <c r="W130" s="80">
        <f>SUM(W127:W129)</f>
        <v>0</v>
      </c>
      <c r="X130" s="69" t="s">
        <v>10</v>
      </c>
      <c r="Y130" s="70">
        <f>SUM(Y127:Y129)</f>
        <v>0</v>
      </c>
    </row>
    <row r="131" spans="1:25" ht="14.25" x14ac:dyDescent="0.15">
      <c r="A131" s="182">
        <v>26</v>
      </c>
      <c r="B131" s="182" t="s">
        <v>28</v>
      </c>
      <c r="C131" s="84">
        <v>0.5</v>
      </c>
      <c r="D131" s="192"/>
      <c r="E131" s="79">
        <f t="shared" si="97"/>
        <v>0</v>
      </c>
      <c r="F131" s="192"/>
      <c r="G131" s="79">
        <f>$C131*F131</f>
        <v>0</v>
      </c>
      <c r="H131" s="192"/>
      <c r="I131" s="126">
        <f>$C131*H131</f>
        <v>0</v>
      </c>
      <c r="J131" s="192"/>
      <c r="K131" s="131">
        <f>$C131*J131</f>
        <v>0</v>
      </c>
      <c r="L131" s="61">
        <f>D131+F131+H131+J131</f>
        <v>0</v>
      </c>
      <c r="M131" s="62">
        <f t="shared" si="78"/>
        <v>0</v>
      </c>
      <c r="N131" s="192"/>
      <c r="O131" s="79">
        <f>$C131*N131</f>
        <v>0</v>
      </c>
      <c r="P131" s="192"/>
      <c r="Q131" s="79">
        <f>$C131*P131</f>
        <v>0</v>
      </c>
      <c r="R131" s="192"/>
      <c r="S131" s="79">
        <f>$C131*R131</f>
        <v>0</v>
      </c>
      <c r="T131" s="192"/>
      <c r="U131" s="79">
        <f>$C131*T131</f>
        <v>0</v>
      </c>
      <c r="V131" s="192"/>
      <c r="W131" s="79">
        <f>$C131*V131</f>
        <v>0</v>
      </c>
      <c r="X131" s="61">
        <f>D131+F131+H131+J131+N131+P131+R131+T131+V131</f>
        <v>0</v>
      </c>
      <c r="Y131" s="62">
        <f>$C131*X131</f>
        <v>0</v>
      </c>
    </row>
    <row r="132" spans="1:25" ht="14.25" x14ac:dyDescent="0.15">
      <c r="A132" s="180"/>
      <c r="B132" s="180"/>
      <c r="C132" s="81">
        <v>1</v>
      </c>
      <c r="D132" s="190"/>
      <c r="E132" s="77">
        <f t="shared" si="97"/>
        <v>0</v>
      </c>
      <c r="F132" s="190"/>
      <c r="G132" s="77">
        <f>$C132*F132</f>
        <v>0</v>
      </c>
      <c r="H132" s="190"/>
      <c r="I132" s="124">
        <f>$C132*H132</f>
        <v>0</v>
      </c>
      <c r="J132" s="190"/>
      <c r="K132" s="129">
        <f>$C132*J132</f>
        <v>0</v>
      </c>
      <c r="L132" s="63">
        <f>D132+F132+H132+J132</f>
        <v>0</v>
      </c>
      <c r="M132" s="64">
        <f t="shared" si="78"/>
        <v>0</v>
      </c>
      <c r="N132" s="190"/>
      <c r="O132" s="77">
        <f>$C132*N132</f>
        <v>0</v>
      </c>
      <c r="P132" s="190"/>
      <c r="Q132" s="77">
        <f>$C132*P132</f>
        <v>0</v>
      </c>
      <c r="R132" s="190"/>
      <c r="S132" s="77">
        <f>$C132*R132</f>
        <v>0</v>
      </c>
      <c r="T132" s="190"/>
      <c r="U132" s="77">
        <f>$C132*T132</f>
        <v>0</v>
      </c>
      <c r="V132" s="190"/>
      <c r="W132" s="77">
        <f>$C132*V132</f>
        <v>0</v>
      </c>
      <c r="X132" s="63">
        <f>D132+F132+H132+J132+N132+P132+R132+T132+V132</f>
        <v>0</v>
      </c>
      <c r="Y132" s="64">
        <f>$C132*X132</f>
        <v>0</v>
      </c>
    </row>
    <row r="133" spans="1:25" ht="14.25" x14ac:dyDescent="0.15">
      <c r="A133" s="180"/>
      <c r="B133" s="180"/>
      <c r="C133" s="81">
        <v>2</v>
      </c>
      <c r="D133" s="190"/>
      <c r="E133" s="77">
        <f t="shared" si="97"/>
        <v>0</v>
      </c>
      <c r="F133" s="190"/>
      <c r="G133" s="77">
        <f>$C133*F133</f>
        <v>0</v>
      </c>
      <c r="H133" s="190"/>
      <c r="I133" s="124">
        <f>$C133*H133</f>
        <v>0</v>
      </c>
      <c r="J133" s="190"/>
      <c r="K133" s="129">
        <f>$C133*J133</f>
        <v>0</v>
      </c>
      <c r="L133" s="63">
        <f>D133+F133+H133+J133</f>
        <v>0</v>
      </c>
      <c r="M133" s="64">
        <f t="shared" si="78"/>
        <v>0</v>
      </c>
      <c r="N133" s="190"/>
      <c r="O133" s="77">
        <f>$C133*N133</f>
        <v>0</v>
      </c>
      <c r="P133" s="190"/>
      <c r="Q133" s="77">
        <f>$C133*P133</f>
        <v>0</v>
      </c>
      <c r="R133" s="190"/>
      <c r="S133" s="77">
        <f>$C133*R133</f>
        <v>0</v>
      </c>
      <c r="T133" s="190"/>
      <c r="U133" s="77">
        <f>$C133*T133</f>
        <v>0</v>
      </c>
      <c r="V133" s="190"/>
      <c r="W133" s="77">
        <f>$C133*V133</f>
        <v>0</v>
      </c>
      <c r="X133" s="63">
        <f>D133+F133+H133+J133+N133+P133+R133+T133+V133</f>
        <v>0</v>
      </c>
      <c r="Y133" s="64">
        <f>$C133*X133</f>
        <v>0</v>
      </c>
    </row>
    <row r="134" spans="1:25" ht="14.25" x14ac:dyDescent="0.15">
      <c r="A134" s="180"/>
      <c r="B134" s="180"/>
      <c r="C134" s="81"/>
      <c r="D134" s="190"/>
      <c r="E134" s="77">
        <f t="shared" si="97"/>
        <v>0</v>
      </c>
      <c r="F134" s="190"/>
      <c r="G134" s="77">
        <f>$C134*F134</f>
        <v>0</v>
      </c>
      <c r="H134" s="190"/>
      <c r="I134" s="124">
        <f>$C134*H134</f>
        <v>0</v>
      </c>
      <c r="J134" s="190"/>
      <c r="K134" s="129">
        <f>$C134*J134</f>
        <v>0</v>
      </c>
      <c r="L134" s="63">
        <f>D134+F134+H134+J134</f>
        <v>0</v>
      </c>
      <c r="M134" s="64">
        <f t="shared" si="78"/>
        <v>0</v>
      </c>
      <c r="N134" s="190"/>
      <c r="O134" s="77">
        <f>$C134*N134</f>
        <v>0</v>
      </c>
      <c r="P134" s="190"/>
      <c r="Q134" s="77">
        <f>$C134*P134</f>
        <v>0</v>
      </c>
      <c r="R134" s="190"/>
      <c r="S134" s="77">
        <f>$C134*R134</f>
        <v>0</v>
      </c>
      <c r="T134" s="190"/>
      <c r="U134" s="77">
        <f>$C134*T134</f>
        <v>0</v>
      </c>
      <c r="V134" s="190"/>
      <c r="W134" s="77">
        <f>$C134*V134</f>
        <v>0</v>
      </c>
      <c r="X134" s="63">
        <f>D134+F134+H134+J134+N134+P134+R134+T134+V134</f>
        <v>0</v>
      </c>
      <c r="Y134" s="64">
        <f>$C134*X134</f>
        <v>0</v>
      </c>
    </row>
    <row r="135" spans="1:25" ht="15" thickBot="1" x14ac:dyDescent="0.2">
      <c r="A135" s="180"/>
      <c r="B135" s="180"/>
      <c r="C135" s="87"/>
      <c r="D135" s="193"/>
      <c r="E135" s="78">
        <f t="shared" si="97"/>
        <v>0</v>
      </c>
      <c r="F135" s="193"/>
      <c r="G135" s="78">
        <f>$C135*F135</f>
        <v>0</v>
      </c>
      <c r="H135" s="193"/>
      <c r="I135" s="125">
        <f>$C135*H135</f>
        <v>0</v>
      </c>
      <c r="J135" s="193"/>
      <c r="K135" s="130">
        <f>$C135*J135</f>
        <v>0</v>
      </c>
      <c r="L135" s="73">
        <f>D135+F135+H135+J135</f>
        <v>0</v>
      </c>
      <c r="M135" s="74">
        <f t="shared" si="78"/>
        <v>0</v>
      </c>
      <c r="N135" s="193"/>
      <c r="O135" s="78">
        <f>$C135*N135</f>
        <v>0</v>
      </c>
      <c r="P135" s="193"/>
      <c r="Q135" s="78">
        <f>$C135*P135</f>
        <v>0</v>
      </c>
      <c r="R135" s="193"/>
      <c r="S135" s="78">
        <f>$C135*R135</f>
        <v>0</v>
      </c>
      <c r="T135" s="193"/>
      <c r="U135" s="78">
        <f>$C135*T135</f>
        <v>0</v>
      </c>
      <c r="V135" s="193"/>
      <c r="W135" s="78">
        <f>$C135*V135</f>
        <v>0</v>
      </c>
      <c r="X135" s="73">
        <f>D135+F135+H135+J135+N135+P135+R135+T135+V135</f>
        <v>0</v>
      </c>
      <c r="Y135" s="74">
        <f>$C135*X135</f>
        <v>0</v>
      </c>
    </row>
    <row r="136" spans="1:25" ht="15" thickBot="1" x14ac:dyDescent="0.2">
      <c r="A136" s="185"/>
      <c r="B136" s="185"/>
      <c r="C136" s="85"/>
      <c r="D136" s="58"/>
      <c r="E136" s="80">
        <f>SUM(E131:E135)</f>
        <v>0</v>
      </c>
      <c r="F136" s="58"/>
      <c r="G136" s="80">
        <f>SUM(G131:G135)</f>
        <v>0</v>
      </c>
      <c r="H136" s="58"/>
      <c r="I136" s="121">
        <f>SUM(I131:I135)</f>
        <v>0</v>
      </c>
      <c r="J136" s="58"/>
      <c r="K136" s="80">
        <f>SUM(K131:K135)</f>
        <v>0</v>
      </c>
      <c r="L136" s="69" t="s">
        <v>10</v>
      </c>
      <c r="M136" s="70">
        <f>SUM(M131:M135)</f>
        <v>0</v>
      </c>
      <c r="N136" s="58"/>
      <c r="O136" s="80">
        <f>SUM(O131:O135)</f>
        <v>0</v>
      </c>
      <c r="P136" s="58"/>
      <c r="Q136" s="80">
        <f>SUM(Q131:Q135)</f>
        <v>0</v>
      </c>
      <c r="R136" s="58"/>
      <c r="S136" s="80">
        <f>SUM(S131:S135)</f>
        <v>0</v>
      </c>
      <c r="T136" s="58"/>
      <c r="U136" s="80">
        <f>SUM(U131:U135)</f>
        <v>0</v>
      </c>
      <c r="V136" s="58"/>
      <c r="W136" s="80">
        <f>SUM(W131:W135)</f>
        <v>0</v>
      </c>
      <c r="X136" s="69" t="s">
        <v>10</v>
      </c>
      <c r="Y136" s="70">
        <f>SUM(Y131:Y135)</f>
        <v>0</v>
      </c>
    </row>
    <row r="137" spans="1:25" ht="14.25" x14ac:dyDescent="0.15">
      <c r="A137" s="149">
        <v>28</v>
      </c>
      <c r="B137" s="149" t="s">
        <v>87</v>
      </c>
      <c r="C137" s="86">
        <v>5</v>
      </c>
      <c r="D137" s="151"/>
      <c r="E137" s="79">
        <f t="shared" si="97"/>
        <v>0</v>
      </c>
      <c r="F137" s="151"/>
      <c r="G137" s="79">
        <f>$C137*F137</f>
        <v>0</v>
      </c>
      <c r="H137" s="151"/>
      <c r="I137" s="126">
        <f>$C137*H137</f>
        <v>0</v>
      </c>
      <c r="J137" s="151"/>
      <c r="K137" s="131">
        <f>$C137*J137</f>
        <v>0</v>
      </c>
      <c r="L137" s="71">
        <f>D137+F137+H137+J137</f>
        <v>0</v>
      </c>
      <c r="M137" s="72">
        <f t="shared" si="78"/>
        <v>0</v>
      </c>
      <c r="N137" s="151"/>
      <c r="O137" s="79">
        <f>$C137*N137</f>
        <v>0</v>
      </c>
      <c r="P137" s="151"/>
      <c r="Q137" s="79">
        <f>$C137*P137</f>
        <v>0</v>
      </c>
      <c r="R137" s="151"/>
      <c r="S137" s="79">
        <f>$C137*R137</f>
        <v>0</v>
      </c>
      <c r="T137" s="151"/>
      <c r="U137" s="79">
        <f>$C137*T137</f>
        <v>0</v>
      </c>
      <c r="V137" s="151"/>
      <c r="W137" s="79">
        <f>$C137*V137</f>
        <v>0</v>
      </c>
      <c r="X137" s="71">
        <f>D137+F137+H137+J137+N137+P137+R137+T137+V137</f>
        <v>0</v>
      </c>
      <c r="Y137" s="72">
        <f>$C137*X137</f>
        <v>0</v>
      </c>
    </row>
    <row r="138" spans="1:25" ht="14.25" x14ac:dyDescent="0.15">
      <c r="A138" s="148"/>
      <c r="B138" s="148"/>
      <c r="C138" s="81">
        <v>50</v>
      </c>
      <c r="D138" s="152"/>
      <c r="E138" s="77">
        <f t="shared" si="97"/>
        <v>0</v>
      </c>
      <c r="F138" s="152"/>
      <c r="G138" s="77">
        <f>$C138*F138</f>
        <v>0</v>
      </c>
      <c r="H138" s="152"/>
      <c r="I138" s="124">
        <f>$C138*H138</f>
        <v>0</v>
      </c>
      <c r="J138" s="152"/>
      <c r="K138" s="129">
        <f>$C138*J138</f>
        <v>0</v>
      </c>
      <c r="L138" s="63">
        <f>D138+F138+H138+J138</f>
        <v>0</v>
      </c>
      <c r="M138" s="64">
        <f t="shared" si="78"/>
        <v>0</v>
      </c>
      <c r="N138" s="152"/>
      <c r="O138" s="77">
        <f>$C138*N138</f>
        <v>0</v>
      </c>
      <c r="P138" s="152"/>
      <c r="Q138" s="77">
        <f>$C138*P138</f>
        <v>0</v>
      </c>
      <c r="R138" s="152"/>
      <c r="S138" s="77">
        <f>$C138*R138</f>
        <v>0</v>
      </c>
      <c r="T138" s="152"/>
      <c r="U138" s="77">
        <f>$C138*T138</f>
        <v>0</v>
      </c>
      <c r="V138" s="152"/>
      <c r="W138" s="77">
        <f>$C138*V138</f>
        <v>0</v>
      </c>
      <c r="X138" s="63">
        <f>D138+F138+H138+J138+N138+P138+R138+T138+V138</f>
        <v>0</v>
      </c>
      <c r="Y138" s="64">
        <f>$C138*X138</f>
        <v>0</v>
      </c>
    </row>
    <row r="139" spans="1:25" ht="14.25" x14ac:dyDescent="0.15">
      <c r="A139" s="148"/>
      <c r="B139" s="148"/>
      <c r="C139" s="81"/>
      <c r="D139" s="152"/>
      <c r="E139" s="77">
        <f t="shared" si="97"/>
        <v>0</v>
      </c>
      <c r="F139" s="152"/>
      <c r="G139" s="77">
        <f>$C139*F139</f>
        <v>0</v>
      </c>
      <c r="H139" s="152"/>
      <c r="I139" s="124">
        <f>$C139*H139</f>
        <v>0</v>
      </c>
      <c r="J139" s="152"/>
      <c r="K139" s="129">
        <f>$C139*J139</f>
        <v>0</v>
      </c>
      <c r="L139" s="63">
        <f>D139+F139+H139+J139</f>
        <v>0</v>
      </c>
      <c r="M139" s="64">
        <f t="shared" si="78"/>
        <v>0</v>
      </c>
      <c r="N139" s="152"/>
      <c r="O139" s="77">
        <f>$C139*N139</f>
        <v>0</v>
      </c>
      <c r="P139" s="152"/>
      <c r="Q139" s="77">
        <f>$C139*P139</f>
        <v>0</v>
      </c>
      <c r="R139" s="152"/>
      <c r="S139" s="77">
        <f>$C139*R139</f>
        <v>0</v>
      </c>
      <c r="T139" s="152"/>
      <c r="U139" s="77">
        <f>$C139*T139</f>
        <v>0</v>
      </c>
      <c r="V139" s="152"/>
      <c r="W139" s="77">
        <f>$C139*V139</f>
        <v>0</v>
      </c>
      <c r="X139" s="63">
        <f>D139+F139+H139+J139+N139+P139+R139+T139+V139</f>
        <v>0</v>
      </c>
      <c r="Y139" s="64">
        <f>$C139*X139</f>
        <v>0</v>
      </c>
    </row>
    <row r="140" spans="1:25" ht="15" thickBot="1" x14ac:dyDescent="0.2">
      <c r="A140" s="150"/>
      <c r="B140" s="150"/>
      <c r="C140" s="82"/>
      <c r="D140" s="153"/>
      <c r="E140" s="78">
        <f t="shared" si="97"/>
        <v>0</v>
      </c>
      <c r="F140" s="153"/>
      <c r="G140" s="78">
        <f>$C140*F140</f>
        <v>0</v>
      </c>
      <c r="H140" s="153"/>
      <c r="I140" s="125">
        <f>$C140*H140</f>
        <v>0</v>
      </c>
      <c r="J140" s="153"/>
      <c r="K140" s="130">
        <f>$C140*J140</f>
        <v>0</v>
      </c>
      <c r="L140" s="65">
        <f>D140+F140+H140+J140</f>
        <v>0</v>
      </c>
      <c r="M140" s="66">
        <f t="shared" si="78"/>
        <v>0</v>
      </c>
      <c r="N140" s="153"/>
      <c r="O140" s="78">
        <f>$C140*N140</f>
        <v>0</v>
      </c>
      <c r="P140" s="153"/>
      <c r="Q140" s="78">
        <f>$C140*P140</f>
        <v>0</v>
      </c>
      <c r="R140" s="153"/>
      <c r="S140" s="78">
        <f>$C140*R140</f>
        <v>0</v>
      </c>
      <c r="T140" s="153"/>
      <c r="U140" s="78">
        <f>$C140*T140</f>
        <v>0</v>
      </c>
      <c r="V140" s="153"/>
      <c r="W140" s="78">
        <f>$C140*V140</f>
        <v>0</v>
      </c>
      <c r="X140" s="65">
        <f>D140+F140+H140+J140+N140+P140+R140+T140+V140</f>
        <v>0</v>
      </c>
      <c r="Y140" s="66">
        <f>$C140*X140</f>
        <v>0</v>
      </c>
    </row>
    <row r="141" spans="1:25" ht="15" thickBot="1" x14ac:dyDescent="0.2">
      <c r="A141" s="150"/>
      <c r="B141" s="150"/>
      <c r="C141" s="83"/>
      <c r="D141" s="57"/>
      <c r="E141" s="80">
        <f>SUM(E137:E140)</f>
        <v>0</v>
      </c>
      <c r="F141" s="57"/>
      <c r="G141" s="80">
        <f>SUM(G137:G140)</f>
        <v>0</v>
      </c>
      <c r="H141" s="57"/>
      <c r="I141" s="121">
        <f>SUM(I137:I140)</f>
        <v>0</v>
      </c>
      <c r="J141" s="57"/>
      <c r="K141" s="80">
        <f>SUM(K137:K140)</f>
        <v>0</v>
      </c>
      <c r="L141" s="69" t="s">
        <v>10</v>
      </c>
      <c r="M141" s="70">
        <f>SUM(M137:M140)</f>
        <v>0</v>
      </c>
      <c r="N141" s="57"/>
      <c r="O141" s="80">
        <f>SUM(O137:O140)</f>
        <v>0</v>
      </c>
      <c r="P141" s="57"/>
      <c r="Q141" s="80">
        <f>SUM(Q137:Q140)</f>
        <v>0</v>
      </c>
      <c r="R141" s="57"/>
      <c r="S141" s="80">
        <f>SUM(S137:S140)</f>
        <v>0</v>
      </c>
      <c r="T141" s="57"/>
      <c r="U141" s="80">
        <f>SUM(U137:U140)</f>
        <v>0</v>
      </c>
      <c r="V141" s="57"/>
      <c r="W141" s="80">
        <f>SUM(W137:W140)</f>
        <v>0</v>
      </c>
      <c r="X141" s="69" t="s">
        <v>10</v>
      </c>
      <c r="Y141" s="70">
        <f>SUM(Y137:Y140)</f>
        <v>0</v>
      </c>
    </row>
    <row r="142" spans="1:25" ht="14.25" x14ac:dyDescent="0.15">
      <c r="A142" s="182">
        <v>29</v>
      </c>
      <c r="B142" s="182" t="s">
        <v>88</v>
      </c>
      <c r="C142" s="84">
        <v>0.7</v>
      </c>
      <c r="D142" s="192"/>
      <c r="E142" s="79">
        <f t="shared" si="97"/>
        <v>0</v>
      </c>
      <c r="F142" s="192"/>
      <c r="G142" s="79">
        <f>$C142*F142</f>
        <v>0</v>
      </c>
      <c r="H142" s="192"/>
      <c r="I142" s="126">
        <f>$C142*H142</f>
        <v>0</v>
      </c>
      <c r="J142" s="192"/>
      <c r="K142" s="131">
        <f>$C142*J142</f>
        <v>0</v>
      </c>
      <c r="L142" s="61">
        <f>D142+F142+H142+J142</f>
        <v>0</v>
      </c>
      <c r="M142" s="62">
        <f t="shared" si="78"/>
        <v>0</v>
      </c>
      <c r="N142" s="192"/>
      <c r="O142" s="79">
        <f>$C142*N142</f>
        <v>0</v>
      </c>
      <c r="P142" s="192"/>
      <c r="Q142" s="79">
        <f>$C142*P142</f>
        <v>0</v>
      </c>
      <c r="R142" s="192"/>
      <c r="S142" s="79">
        <f>$C142*R142</f>
        <v>0</v>
      </c>
      <c r="T142" s="192"/>
      <c r="U142" s="79">
        <f>$C142*T142</f>
        <v>0</v>
      </c>
      <c r="V142" s="192"/>
      <c r="W142" s="79">
        <f>$C142*V142</f>
        <v>0</v>
      </c>
      <c r="X142" s="61">
        <f>D142+F142+H142+J142+N142+P142+R142+T142+V142</f>
        <v>0</v>
      </c>
      <c r="Y142" s="62">
        <f>$C142*X142</f>
        <v>0</v>
      </c>
    </row>
    <row r="143" spans="1:25" ht="14.25" x14ac:dyDescent="0.15">
      <c r="A143" s="180"/>
      <c r="B143" s="180"/>
      <c r="C143" s="81">
        <v>1</v>
      </c>
      <c r="D143" s="190"/>
      <c r="E143" s="77">
        <f t="shared" si="97"/>
        <v>0</v>
      </c>
      <c r="F143" s="190"/>
      <c r="G143" s="77">
        <f>$C143*F143</f>
        <v>0</v>
      </c>
      <c r="H143" s="190"/>
      <c r="I143" s="124">
        <f>$C143*H143</f>
        <v>0</v>
      </c>
      <c r="J143" s="190"/>
      <c r="K143" s="129">
        <f>$C143*J143</f>
        <v>0</v>
      </c>
      <c r="L143" s="63">
        <f>D143+F143+H143+J143</f>
        <v>0</v>
      </c>
      <c r="M143" s="64">
        <f t="shared" si="78"/>
        <v>0</v>
      </c>
      <c r="N143" s="190"/>
      <c r="O143" s="77">
        <f>$C143*N143</f>
        <v>0</v>
      </c>
      <c r="P143" s="190"/>
      <c r="Q143" s="77">
        <f>$C143*P143</f>
        <v>0</v>
      </c>
      <c r="R143" s="190"/>
      <c r="S143" s="77">
        <f>$C143*R143</f>
        <v>0</v>
      </c>
      <c r="T143" s="190"/>
      <c r="U143" s="77">
        <f>$C143*T143</f>
        <v>0</v>
      </c>
      <c r="V143" s="190"/>
      <c r="W143" s="77">
        <f>$C143*V143</f>
        <v>0</v>
      </c>
      <c r="X143" s="63">
        <f>D143+F143+H143+J143+N143+P143+R143+T143+V143</f>
        <v>0</v>
      </c>
      <c r="Y143" s="64">
        <f>$C143*X143</f>
        <v>0</v>
      </c>
    </row>
    <row r="144" spans="1:25" ht="14.25" x14ac:dyDescent="0.15">
      <c r="A144" s="180"/>
      <c r="B144" s="180"/>
      <c r="C144" s="81">
        <v>3</v>
      </c>
      <c r="D144" s="190"/>
      <c r="E144" s="77">
        <f t="shared" si="97"/>
        <v>0</v>
      </c>
      <c r="F144" s="190"/>
      <c r="G144" s="77">
        <f>$C144*F144</f>
        <v>0</v>
      </c>
      <c r="H144" s="190"/>
      <c r="I144" s="124">
        <f>$C144*H144</f>
        <v>0</v>
      </c>
      <c r="J144" s="190"/>
      <c r="K144" s="129">
        <f>$C144*J144</f>
        <v>0</v>
      </c>
      <c r="L144" s="63">
        <f>D144+F144+H144+J144</f>
        <v>0</v>
      </c>
      <c r="M144" s="64">
        <f>$C144*L144</f>
        <v>0</v>
      </c>
      <c r="N144" s="190"/>
      <c r="O144" s="77">
        <f>$C144*N144</f>
        <v>0</v>
      </c>
      <c r="P144" s="190"/>
      <c r="Q144" s="77">
        <f>$C144*P144</f>
        <v>0</v>
      </c>
      <c r="R144" s="190"/>
      <c r="S144" s="77">
        <f>$C144*R144</f>
        <v>0</v>
      </c>
      <c r="T144" s="190"/>
      <c r="U144" s="77">
        <f>$C144*T144</f>
        <v>0</v>
      </c>
      <c r="V144" s="190"/>
      <c r="W144" s="77">
        <f>$C144*V144</f>
        <v>0</v>
      </c>
      <c r="X144" s="63">
        <f>D144+F144+H144+J144+N144+P144+R144+T144+V144</f>
        <v>0</v>
      </c>
      <c r="Y144" s="64">
        <f>$C144*X144</f>
        <v>0</v>
      </c>
    </row>
    <row r="145" spans="1:25" ht="15" thickBot="1" x14ac:dyDescent="0.2">
      <c r="A145" s="181"/>
      <c r="B145" s="181"/>
      <c r="C145" s="87"/>
      <c r="D145" s="193"/>
      <c r="E145" s="78">
        <f t="shared" si="97"/>
        <v>0</v>
      </c>
      <c r="F145" s="193"/>
      <c r="G145" s="78">
        <f>$C145*F145</f>
        <v>0</v>
      </c>
      <c r="H145" s="193"/>
      <c r="I145" s="125">
        <f>$C145*H145</f>
        <v>0</v>
      </c>
      <c r="J145" s="193"/>
      <c r="K145" s="130">
        <f>$C145*J145</f>
        <v>0</v>
      </c>
      <c r="L145" s="73">
        <f>D145+F145+H145+J145</f>
        <v>0</v>
      </c>
      <c r="M145" s="74">
        <f>$C145*L145</f>
        <v>0</v>
      </c>
      <c r="N145" s="193"/>
      <c r="O145" s="78">
        <f>$C145*N145</f>
        <v>0</v>
      </c>
      <c r="P145" s="193"/>
      <c r="Q145" s="78">
        <f>$C145*P145</f>
        <v>0</v>
      </c>
      <c r="R145" s="193"/>
      <c r="S145" s="78">
        <f>$C145*R145</f>
        <v>0</v>
      </c>
      <c r="T145" s="193"/>
      <c r="U145" s="78">
        <f>$C145*T145</f>
        <v>0</v>
      </c>
      <c r="V145" s="193"/>
      <c r="W145" s="78">
        <f>$C145*V145</f>
        <v>0</v>
      </c>
      <c r="X145" s="73">
        <f>D145+F145+H145+J145+N145+P145+R145+T145+V145</f>
        <v>0</v>
      </c>
      <c r="Y145" s="74">
        <f>$C145*X145</f>
        <v>0</v>
      </c>
    </row>
    <row r="146" spans="1:25" ht="15" thickBot="1" x14ac:dyDescent="0.2">
      <c r="A146" s="183"/>
      <c r="B146" s="183"/>
      <c r="C146" s="85"/>
      <c r="D146" s="58"/>
      <c r="E146" s="80">
        <f>SUM(E142:E145)</f>
        <v>0</v>
      </c>
      <c r="F146" s="58"/>
      <c r="G146" s="80">
        <f>SUM(G142:G145)</f>
        <v>0</v>
      </c>
      <c r="H146" s="58"/>
      <c r="I146" s="121">
        <f>SUM(I142:I145)</f>
        <v>0</v>
      </c>
      <c r="J146" s="58"/>
      <c r="K146" s="80">
        <f>SUM(K142:K145)</f>
        <v>0</v>
      </c>
      <c r="L146" s="69" t="s">
        <v>10</v>
      </c>
      <c r="M146" s="70">
        <f>SUM(M142:M145)</f>
        <v>0</v>
      </c>
      <c r="N146" s="58"/>
      <c r="O146" s="80">
        <f>SUM(O142:O145)</f>
        <v>0</v>
      </c>
      <c r="P146" s="58"/>
      <c r="Q146" s="80">
        <f>SUM(Q142:Q145)</f>
        <v>0</v>
      </c>
      <c r="R146" s="58"/>
      <c r="S146" s="80">
        <f>SUM(S142:S145)</f>
        <v>0</v>
      </c>
      <c r="T146" s="58"/>
      <c r="U146" s="80">
        <f>SUM(U142:U145)</f>
        <v>0</v>
      </c>
      <c r="V146" s="58"/>
      <c r="W146" s="80">
        <f>SUM(W142:W145)</f>
        <v>0</v>
      </c>
      <c r="X146" s="69" t="s">
        <v>10</v>
      </c>
      <c r="Y146" s="70">
        <f>SUM(Y142:Y145)</f>
        <v>0</v>
      </c>
    </row>
    <row r="147" spans="1:25" ht="14.25" x14ac:dyDescent="0.15">
      <c r="A147" s="149">
        <v>30</v>
      </c>
      <c r="B147" s="149" t="s">
        <v>158</v>
      </c>
      <c r="C147" s="86">
        <v>0.1</v>
      </c>
      <c r="D147" s="151"/>
      <c r="E147" s="79">
        <f t="shared" si="97"/>
        <v>0</v>
      </c>
      <c r="F147" s="151"/>
      <c r="G147" s="79">
        <f t="shared" ref="G147:G152" si="98">$C147*F147</f>
        <v>0</v>
      </c>
      <c r="H147" s="151"/>
      <c r="I147" s="126">
        <f t="shared" ref="I147:I152" si="99">$C147*H147</f>
        <v>0</v>
      </c>
      <c r="J147" s="151"/>
      <c r="K147" s="131">
        <f t="shared" ref="K147:K152" si="100">$C147*J147</f>
        <v>0</v>
      </c>
      <c r="L147" s="71">
        <f t="shared" ref="L147:L152" si="101">D147+F147+H147+J147</f>
        <v>0</v>
      </c>
      <c r="M147" s="72">
        <f t="shared" ref="M147:M152" si="102">$C147*L147</f>
        <v>0</v>
      </c>
      <c r="N147" s="151"/>
      <c r="O147" s="79">
        <f t="shared" ref="O147:O152" si="103">$C147*N147</f>
        <v>0</v>
      </c>
      <c r="P147" s="151"/>
      <c r="Q147" s="79">
        <f t="shared" ref="Q147:Q152" si="104">$C147*P147</f>
        <v>0</v>
      </c>
      <c r="R147" s="151"/>
      <c r="S147" s="79">
        <f t="shared" ref="S147:S152" si="105">$C147*R147</f>
        <v>0</v>
      </c>
      <c r="T147" s="151"/>
      <c r="U147" s="79">
        <f t="shared" ref="U147:U152" si="106">$C147*T147</f>
        <v>0</v>
      </c>
      <c r="V147" s="151"/>
      <c r="W147" s="79">
        <f t="shared" ref="W147:W152" si="107">$C147*V147</f>
        <v>0</v>
      </c>
      <c r="X147" s="71">
        <f t="shared" ref="X147:X152" si="108">D147+F147+H147+J147+N147+P147+R147+T147+V147</f>
        <v>0</v>
      </c>
      <c r="Y147" s="72">
        <f t="shared" ref="Y147:Y152" si="109">$C147*X147</f>
        <v>0</v>
      </c>
    </row>
    <row r="148" spans="1:25" ht="14.25" x14ac:dyDescent="0.15">
      <c r="A148" s="148"/>
      <c r="B148" s="148" t="s">
        <v>159</v>
      </c>
      <c r="C148" s="81">
        <v>1.3</v>
      </c>
      <c r="D148" s="152"/>
      <c r="E148" s="77">
        <f t="shared" si="97"/>
        <v>0</v>
      </c>
      <c r="F148" s="152"/>
      <c r="G148" s="77">
        <f t="shared" si="98"/>
        <v>0</v>
      </c>
      <c r="H148" s="152"/>
      <c r="I148" s="124">
        <f t="shared" si="99"/>
        <v>0</v>
      </c>
      <c r="J148" s="152"/>
      <c r="K148" s="129">
        <f t="shared" si="100"/>
        <v>0</v>
      </c>
      <c r="L148" s="63">
        <f t="shared" si="101"/>
        <v>0</v>
      </c>
      <c r="M148" s="64">
        <f t="shared" si="102"/>
        <v>0</v>
      </c>
      <c r="N148" s="152"/>
      <c r="O148" s="77">
        <f t="shared" si="103"/>
        <v>0</v>
      </c>
      <c r="P148" s="152"/>
      <c r="Q148" s="77">
        <f t="shared" si="104"/>
        <v>0</v>
      </c>
      <c r="R148" s="152"/>
      <c r="S148" s="77">
        <f t="shared" si="105"/>
        <v>0</v>
      </c>
      <c r="T148" s="152"/>
      <c r="U148" s="77">
        <f t="shared" si="106"/>
        <v>0</v>
      </c>
      <c r="V148" s="152"/>
      <c r="W148" s="77">
        <f t="shared" si="107"/>
        <v>0</v>
      </c>
      <c r="X148" s="63">
        <f t="shared" si="108"/>
        <v>0</v>
      </c>
      <c r="Y148" s="64">
        <f t="shared" si="109"/>
        <v>0</v>
      </c>
    </row>
    <row r="149" spans="1:25" ht="14.25" x14ac:dyDescent="0.15">
      <c r="A149" s="148"/>
      <c r="B149" s="148"/>
      <c r="C149" s="81">
        <v>3</v>
      </c>
      <c r="D149" s="152"/>
      <c r="E149" s="77">
        <f t="shared" si="97"/>
        <v>0</v>
      </c>
      <c r="F149" s="152"/>
      <c r="G149" s="77">
        <f t="shared" si="98"/>
        <v>0</v>
      </c>
      <c r="H149" s="152"/>
      <c r="I149" s="124">
        <f t="shared" si="99"/>
        <v>0</v>
      </c>
      <c r="J149" s="152"/>
      <c r="K149" s="129">
        <f t="shared" si="100"/>
        <v>0</v>
      </c>
      <c r="L149" s="63">
        <f t="shared" si="101"/>
        <v>0</v>
      </c>
      <c r="M149" s="64">
        <f t="shared" si="102"/>
        <v>0</v>
      </c>
      <c r="N149" s="152"/>
      <c r="O149" s="77">
        <f t="shared" si="103"/>
        <v>0</v>
      </c>
      <c r="P149" s="152"/>
      <c r="Q149" s="77">
        <f t="shared" si="104"/>
        <v>0</v>
      </c>
      <c r="R149" s="152"/>
      <c r="S149" s="77">
        <f t="shared" si="105"/>
        <v>0</v>
      </c>
      <c r="T149" s="152"/>
      <c r="U149" s="77">
        <f t="shared" si="106"/>
        <v>0</v>
      </c>
      <c r="V149" s="152"/>
      <c r="W149" s="77">
        <f t="shared" si="107"/>
        <v>0</v>
      </c>
      <c r="X149" s="63">
        <f t="shared" si="108"/>
        <v>0</v>
      </c>
      <c r="Y149" s="64">
        <f t="shared" si="109"/>
        <v>0</v>
      </c>
    </row>
    <row r="150" spans="1:25" ht="14.25" x14ac:dyDescent="0.15">
      <c r="A150" s="148"/>
      <c r="B150" s="148"/>
      <c r="C150" s="81">
        <v>10</v>
      </c>
      <c r="D150" s="152"/>
      <c r="E150" s="77">
        <f t="shared" si="97"/>
        <v>0</v>
      </c>
      <c r="F150" s="152"/>
      <c r="G150" s="77">
        <f t="shared" si="98"/>
        <v>0</v>
      </c>
      <c r="H150" s="152"/>
      <c r="I150" s="124">
        <f t="shared" si="99"/>
        <v>0</v>
      </c>
      <c r="J150" s="152"/>
      <c r="K150" s="129">
        <f t="shared" si="100"/>
        <v>0</v>
      </c>
      <c r="L150" s="63">
        <f t="shared" si="101"/>
        <v>0</v>
      </c>
      <c r="M150" s="64">
        <f t="shared" si="102"/>
        <v>0</v>
      </c>
      <c r="N150" s="152"/>
      <c r="O150" s="77">
        <f t="shared" si="103"/>
        <v>0</v>
      </c>
      <c r="P150" s="152"/>
      <c r="Q150" s="77">
        <f t="shared" si="104"/>
        <v>0</v>
      </c>
      <c r="R150" s="152"/>
      <c r="S150" s="77">
        <f t="shared" si="105"/>
        <v>0</v>
      </c>
      <c r="T150" s="152"/>
      <c r="U150" s="77">
        <f t="shared" si="106"/>
        <v>0</v>
      </c>
      <c r="V150" s="152"/>
      <c r="W150" s="77">
        <f t="shared" si="107"/>
        <v>0</v>
      </c>
      <c r="X150" s="63">
        <f t="shared" si="108"/>
        <v>0</v>
      </c>
      <c r="Y150" s="64">
        <f t="shared" si="109"/>
        <v>0</v>
      </c>
    </row>
    <row r="151" spans="1:25" ht="14.25" x14ac:dyDescent="0.15">
      <c r="A151" s="148"/>
      <c r="B151" s="148"/>
      <c r="C151" s="81"/>
      <c r="D151" s="152"/>
      <c r="E151" s="77">
        <f t="shared" si="97"/>
        <v>0</v>
      </c>
      <c r="F151" s="152"/>
      <c r="G151" s="77">
        <f t="shared" si="98"/>
        <v>0</v>
      </c>
      <c r="H151" s="152"/>
      <c r="I151" s="124">
        <f t="shared" si="99"/>
        <v>0</v>
      </c>
      <c r="J151" s="152"/>
      <c r="K151" s="129">
        <f t="shared" si="100"/>
        <v>0</v>
      </c>
      <c r="L151" s="63">
        <f t="shared" si="101"/>
        <v>0</v>
      </c>
      <c r="M151" s="64">
        <f t="shared" si="102"/>
        <v>0</v>
      </c>
      <c r="N151" s="152"/>
      <c r="O151" s="77">
        <f t="shared" si="103"/>
        <v>0</v>
      </c>
      <c r="P151" s="152"/>
      <c r="Q151" s="77">
        <f t="shared" si="104"/>
        <v>0</v>
      </c>
      <c r="R151" s="152"/>
      <c r="S151" s="77">
        <f t="shared" si="105"/>
        <v>0</v>
      </c>
      <c r="T151" s="152"/>
      <c r="U151" s="77">
        <f t="shared" si="106"/>
        <v>0</v>
      </c>
      <c r="V151" s="152"/>
      <c r="W151" s="77">
        <f t="shared" si="107"/>
        <v>0</v>
      </c>
      <c r="X151" s="63">
        <f t="shared" si="108"/>
        <v>0</v>
      </c>
      <c r="Y151" s="64">
        <f t="shared" si="109"/>
        <v>0</v>
      </c>
    </row>
    <row r="152" spans="1:25" ht="15" thickBot="1" x14ac:dyDescent="0.2">
      <c r="A152" s="150"/>
      <c r="B152" s="150"/>
      <c r="C152" s="82"/>
      <c r="D152" s="153"/>
      <c r="E152" s="78">
        <f t="shared" si="97"/>
        <v>0</v>
      </c>
      <c r="F152" s="153"/>
      <c r="G152" s="78">
        <f t="shared" si="98"/>
        <v>0</v>
      </c>
      <c r="H152" s="153"/>
      <c r="I152" s="125">
        <f t="shared" si="99"/>
        <v>0</v>
      </c>
      <c r="J152" s="153"/>
      <c r="K152" s="130">
        <f t="shared" si="100"/>
        <v>0</v>
      </c>
      <c r="L152" s="65">
        <f t="shared" si="101"/>
        <v>0</v>
      </c>
      <c r="M152" s="66">
        <f t="shared" si="102"/>
        <v>0</v>
      </c>
      <c r="N152" s="153"/>
      <c r="O152" s="78">
        <f t="shared" si="103"/>
        <v>0</v>
      </c>
      <c r="P152" s="153"/>
      <c r="Q152" s="78">
        <f t="shared" si="104"/>
        <v>0</v>
      </c>
      <c r="R152" s="153"/>
      <c r="S152" s="78">
        <f t="shared" si="105"/>
        <v>0</v>
      </c>
      <c r="T152" s="153"/>
      <c r="U152" s="78">
        <f t="shared" si="106"/>
        <v>0</v>
      </c>
      <c r="V152" s="153"/>
      <c r="W152" s="78">
        <f t="shared" si="107"/>
        <v>0</v>
      </c>
      <c r="X152" s="65">
        <f t="shared" si="108"/>
        <v>0</v>
      </c>
      <c r="Y152" s="66">
        <f t="shared" si="109"/>
        <v>0</v>
      </c>
    </row>
    <row r="153" spans="1:25" ht="15" thickBot="1" x14ac:dyDescent="0.2">
      <c r="A153" s="150"/>
      <c r="B153" s="150"/>
      <c r="C153" s="83"/>
      <c r="D153" s="57"/>
      <c r="E153" s="80">
        <f>SUM(E147:E152)</f>
        <v>0</v>
      </c>
      <c r="F153" s="57"/>
      <c r="G153" s="80">
        <f>SUM(G147:G152)</f>
        <v>0</v>
      </c>
      <c r="H153" s="57"/>
      <c r="I153" s="121">
        <f>SUM(I147:I152)</f>
        <v>0</v>
      </c>
      <c r="J153" s="57"/>
      <c r="K153" s="80">
        <f>SUM(K147:K152)</f>
        <v>0</v>
      </c>
      <c r="L153" s="69" t="s">
        <v>10</v>
      </c>
      <c r="M153" s="70">
        <f>SUM(M147:M152)</f>
        <v>0</v>
      </c>
      <c r="N153" s="57"/>
      <c r="O153" s="80">
        <f>SUM(O147:O152)</f>
        <v>0</v>
      </c>
      <c r="P153" s="57"/>
      <c r="Q153" s="80">
        <f>SUM(Q147:Q152)</f>
        <v>0</v>
      </c>
      <c r="R153" s="57"/>
      <c r="S153" s="80">
        <f>SUM(S147:S152)</f>
        <v>0</v>
      </c>
      <c r="T153" s="57"/>
      <c r="U153" s="80">
        <f>SUM(U147:U152)</f>
        <v>0</v>
      </c>
      <c r="V153" s="57"/>
      <c r="W153" s="80">
        <f>SUM(W147:W152)</f>
        <v>0</v>
      </c>
      <c r="X153" s="69" t="s">
        <v>10</v>
      </c>
      <c r="Y153" s="70">
        <f>SUM(Y147:Y152)</f>
        <v>0</v>
      </c>
    </row>
    <row r="154" spans="1:25" ht="14.25" x14ac:dyDescent="0.15">
      <c r="A154" s="182">
        <v>31</v>
      </c>
      <c r="B154" s="182" t="s">
        <v>29</v>
      </c>
      <c r="C154" s="84">
        <v>1</v>
      </c>
      <c r="D154" s="192"/>
      <c r="E154" s="79">
        <f t="shared" si="97"/>
        <v>0</v>
      </c>
      <c r="F154" s="192"/>
      <c r="G154" s="79">
        <f t="shared" ref="G154:G159" si="110">$C154*F154</f>
        <v>0</v>
      </c>
      <c r="H154" s="192"/>
      <c r="I154" s="126">
        <f t="shared" ref="I154:I159" si="111">$C154*H154</f>
        <v>0</v>
      </c>
      <c r="J154" s="192"/>
      <c r="K154" s="131">
        <f t="shared" ref="K154:K159" si="112">$C154*J154</f>
        <v>0</v>
      </c>
      <c r="L154" s="61">
        <f t="shared" ref="L154:L159" si="113">D154+F154+H154+J154</f>
        <v>0</v>
      </c>
      <c r="M154" s="62">
        <f t="shared" ref="M154:M159" si="114">$C154*L154</f>
        <v>0</v>
      </c>
      <c r="N154" s="192"/>
      <c r="O154" s="79">
        <f t="shared" ref="O154:O159" si="115">$C154*N154</f>
        <v>0</v>
      </c>
      <c r="P154" s="192"/>
      <c r="Q154" s="79">
        <f t="shared" ref="Q154:Q159" si="116">$C154*P154</f>
        <v>0</v>
      </c>
      <c r="R154" s="192"/>
      <c r="S154" s="79">
        <f t="shared" ref="S154:S159" si="117">$C154*R154</f>
        <v>0</v>
      </c>
      <c r="T154" s="192"/>
      <c r="U154" s="79">
        <f t="shared" ref="U154:U159" si="118">$C154*T154</f>
        <v>0</v>
      </c>
      <c r="V154" s="192"/>
      <c r="W154" s="79">
        <f t="shared" ref="W154:W159" si="119">$C154*V154</f>
        <v>0</v>
      </c>
      <c r="X154" s="61">
        <f t="shared" ref="X154:X159" si="120">D154+F154+H154+J154+N154+P154+R154+T154+V154</f>
        <v>0</v>
      </c>
      <c r="Y154" s="62">
        <f t="shared" ref="Y154:Y159" si="121">$C154*X154</f>
        <v>0</v>
      </c>
    </row>
    <row r="155" spans="1:25" ht="14.25" x14ac:dyDescent="0.15">
      <c r="A155" s="180"/>
      <c r="B155" s="180"/>
      <c r="C155" s="81">
        <v>2</v>
      </c>
      <c r="D155" s="190"/>
      <c r="E155" s="77">
        <f t="shared" si="97"/>
        <v>0</v>
      </c>
      <c r="F155" s="190"/>
      <c r="G155" s="77">
        <f t="shared" si="110"/>
        <v>0</v>
      </c>
      <c r="H155" s="190"/>
      <c r="I155" s="124">
        <f t="shared" si="111"/>
        <v>0</v>
      </c>
      <c r="J155" s="190"/>
      <c r="K155" s="129">
        <f t="shared" si="112"/>
        <v>0</v>
      </c>
      <c r="L155" s="63">
        <f t="shared" si="113"/>
        <v>0</v>
      </c>
      <c r="M155" s="64">
        <f t="shared" si="114"/>
        <v>0</v>
      </c>
      <c r="N155" s="190"/>
      <c r="O155" s="77">
        <f t="shared" si="115"/>
        <v>0</v>
      </c>
      <c r="P155" s="190"/>
      <c r="Q155" s="77">
        <f t="shared" si="116"/>
        <v>0</v>
      </c>
      <c r="R155" s="190"/>
      <c r="S155" s="77">
        <f t="shared" si="117"/>
        <v>0</v>
      </c>
      <c r="T155" s="190"/>
      <c r="U155" s="77">
        <f t="shared" si="118"/>
        <v>0</v>
      </c>
      <c r="V155" s="190"/>
      <c r="W155" s="77">
        <f t="shared" si="119"/>
        <v>0</v>
      </c>
      <c r="X155" s="63">
        <f t="shared" si="120"/>
        <v>0</v>
      </c>
      <c r="Y155" s="64">
        <f t="shared" si="121"/>
        <v>0</v>
      </c>
    </row>
    <row r="156" spans="1:25" ht="14.25" x14ac:dyDescent="0.15">
      <c r="A156" s="180"/>
      <c r="B156" s="180"/>
      <c r="C156" s="81">
        <v>3</v>
      </c>
      <c r="D156" s="190"/>
      <c r="E156" s="77">
        <f t="shared" si="97"/>
        <v>0</v>
      </c>
      <c r="F156" s="190"/>
      <c r="G156" s="77">
        <f t="shared" si="110"/>
        <v>0</v>
      </c>
      <c r="H156" s="190"/>
      <c r="I156" s="124">
        <f t="shared" si="111"/>
        <v>0</v>
      </c>
      <c r="J156" s="190"/>
      <c r="K156" s="129">
        <f t="shared" si="112"/>
        <v>0</v>
      </c>
      <c r="L156" s="63">
        <f t="shared" si="113"/>
        <v>0</v>
      </c>
      <c r="M156" s="64">
        <f t="shared" si="114"/>
        <v>0</v>
      </c>
      <c r="N156" s="190"/>
      <c r="O156" s="77">
        <f t="shared" si="115"/>
        <v>0</v>
      </c>
      <c r="P156" s="190"/>
      <c r="Q156" s="77">
        <f t="shared" si="116"/>
        <v>0</v>
      </c>
      <c r="R156" s="190"/>
      <c r="S156" s="77">
        <f t="shared" si="117"/>
        <v>0</v>
      </c>
      <c r="T156" s="190"/>
      <c r="U156" s="77">
        <f t="shared" si="118"/>
        <v>0</v>
      </c>
      <c r="V156" s="190"/>
      <c r="W156" s="77">
        <f t="shared" si="119"/>
        <v>0</v>
      </c>
      <c r="X156" s="63">
        <f t="shared" si="120"/>
        <v>0</v>
      </c>
      <c r="Y156" s="64">
        <f t="shared" si="121"/>
        <v>0</v>
      </c>
    </row>
    <row r="157" spans="1:25" ht="14.25" x14ac:dyDescent="0.15">
      <c r="A157" s="180"/>
      <c r="B157" s="180"/>
      <c r="C157" s="81">
        <v>4</v>
      </c>
      <c r="D157" s="190"/>
      <c r="E157" s="77">
        <f t="shared" si="97"/>
        <v>0</v>
      </c>
      <c r="F157" s="190"/>
      <c r="G157" s="77">
        <f t="shared" si="110"/>
        <v>0</v>
      </c>
      <c r="H157" s="190"/>
      <c r="I157" s="124">
        <f t="shared" si="111"/>
        <v>0</v>
      </c>
      <c r="J157" s="190"/>
      <c r="K157" s="129">
        <f t="shared" si="112"/>
        <v>0</v>
      </c>
      <c r="L157" s="63">
        <f t="shared" si="113"/>
        <v>0</v>
      </c>
      <c r="M157" s="64">
        <f t="shared" si="114"/>
        <v>0</v>
      </c>
      <c r="N157" s="190"/>
      <c r="O157" s="77">
        <f t="shared" si="115"/>
        <v>0</v>
      </c>
      <c r="P157" s="190"/>
      <c r="Q157" s="77">
        <f t="shared" si="116"/>
        <v>0</v>
      </c>
      <c r="R157" s="190"/>
      <c r="S157" s="77">
        <f t="shared" si="117"/>
        <v>0</v>
      </c>
      <c r="T157" s="190"/>
      <c r="U157" s="77">
        <f t="shared" si="118"/>
        <v>0</v>
      </c>
      <c r="V157" s="190"/>
      <c r="W157" s="77">
        <f t="shared" si="119"/>
        <v>0</v>
      </c>
      <c r="X157" s="63">
        <f t="shared" si="120"/>
        <v>0</v>
      </c>
      <c r="Y157" s="64">
        <f t="shared" si="121"/>
        <v>0</v>
      </c>
    </row>
    <row r="158" spans="1:25" ht="14.25" x14ac:dyDescent="0.15">
      <c r="A158" s="180"/>
      <c r="B158" s="180"/>
      <c r="C158" s="81"/>
      <c r="D158" s="190"/>
      <c r="E158" s="77">
        <f t="shared" si="97"/>
        <v>0</v>
      </c>
      <c r="F158" s="190"/>
      <c r="G158" s="77">
        <f t="shared" si="110"/>
        <v>0</v>
      </c>
      <c r="H158" s="190"/>
      <c r="I158" s="124">
        <f t="shared" si="111"/>
        <v>0</v>
      </c>
      <c r="J158" s="190"/>
      <c r="K158" s="129">
        <f t="shared" si="112"/>
        <v>0</v>
      </c>
      <c r="L158" s="63">
        <f t="shared" si="113"/>
        <v>0</v>
      </c>
      <c r="M158" s="64">
        <f t="shared" si="114"/>
        <v>0</v>
      </c>
      <c r="N158" s="190"/>
      <c r="O158" s="77">
        <f t="shared" si="115"/>
        <v>0</v>
      </c>
      <c r="P158" s="190"/>
      <c r="Q158" s="77">
        <f t="shared" si="116"/>
        <v>0</v>
      </c>
      <c r="R158" s="190"/>
      <c r="S158" s="77">
        <f t="shared" si="117"/>
        <v>0</v>
      </c>
      <c r="T158" s="190"/>
      <c r="U158" s="77">
        <f t="shared" si="118"/>
        <v>0</v>
      </c>
      <c r="V158" s="190"/>
      <c r="W158" s="77">
        <f t="shared" si="119"/>
        <v>0</v>
      </c>
      <c r="X158" s="63">
        <f t="shared" si="120"/>
        <v>0</v>
      </c>
      <c r="Y158" s="64">
        <f t="shared" si="121"/>
        <v>0</v>
      </c>
    </row>
    <row r="159" spans="1:25" ht="15" thickBot="1" x14ac:dyDescent="0.2">
      <c r="A159" s="180"/>
      <c r="B159" s="180"/>
      <c r="C159" s="87"/>
      <c r="D159" s="193"/>
      <c r="E159" s="78">
        <f t="shared" si="97"/>
        <v>0</v>
      </c>
      <c r="F159" s="193"/>
      <c r="G159" s="78">
        <f t="shared" si="110"/>
        <v>0</v>
      </c>
      <c r="H159" s="193"/>
      <c r="I159" s="125">
        <f t="shared" si="111"/>
        <v>0</v>
      </c>
      <c r="J159" s="193"/>
      <c r="K159" s="130">
        <f t="shared" si="112"/>
        <v>0</v>
      </c>
      <c r="L159" s="73">
        <f t="shared" si="113"/>
        <v>0</v>
      </c>
      <c r="M159" s="74">
        <f t="shared" si="114"/>
        <v>0</v>
      </c>
      <c r="N159" s="193"/>
      <c r="O159" s="78">
        <f t="shared" si="115"/>
        <v>0</v>
      </c>
      <c r="P159" s="193"/>
      <c r="Q159" s="78">
        <f t="shared" si="116"/>
        <v>0</v>
      </c>
      <c r="R159" s="193"/>
      <c r="S159" s="78">
        <f t="shared" si="117"/>
        <v>0</v>
      </c>
      <c r="T159" s="193"/>
      <c r="U159" s="78">
        <f t="shared" si="118"/>
        <v>0</v>
      </c>
      <c r="V159" s="193"/>
      <c r="W159" s="78">
        <f t="shared" si="119"/>
        <v>0</v>
      </c>
      <c r="X159" s="73">
        <f t="shared" si="120"/>
        <v>0</v>
      </c>
      <c r="Y159" s="74">
        <f t="shared" si="121"/>
        <v>0</v>
      </c>
    </row>
    <row r="160" spans="1:25" ht="15" thickBot="1" x14ac:dyDescent="0.2">
      <c r="A160" s="185"/>
      <c r="B160" s="185"/>
      <c r="C160" s="85"/>
      <c r="D160" s="58"/>
      <c r="E160" s="80">
        <f>SUM(E154:E159)</f>
        <v>0</v>
      </c>
      <c r="F160" s="58"/>
      <c r="G160" s="80">
        <f>SUM(G154:G159)</f>
        <v>0</v>
      </c>
      <c r="H160" s="58"/>
      <c r="I160" s="121">
        <f>SUM(I154:I159)</f>
        <v>0</v>
      </c>
      <c r="J160" s="58"/>
      <c r="K160" s="80">
        <f>SUM(K154:K159)</f>
        <v>0</v>
      </c>
      <c r="L160" s="69" t="s">
        <v>10</v>
      </c>
      <c r="M160" s="70">
        <f>SUM(M154:M159)</f>
        <v>0</v>
      </c>
      <c r="N160" s="58"/>
      <c r="O160" s="80">
        <f>SUM(O154:O159)</f>
        <v>0</v>
      </c>
      <c r="P160" s="58"/>
      <c r="Q160" s="80">
        <f>SUM(Q154:Q159)</f>
        <v>0</v>
      </c>
      <c r="R160" s="58"/>
      <c r="S160" s="80">
        <f>SUM(S154:S159)</f>
        <v>0</v>
      </c>
      <c r="T160" s="58"/>
      <c r="U160" s="80">
        <f>SUM(U154:U159)</f>
        <v>0</v>
      </c>
      <c r="V160" s="58"/>
      <c r="W160" s="80">
        <f>SUM(W154:W159)</f>
        <v>0</v>
      </c>
      <c r="X160" s="69" t="s">
        <v>10</v>
      </c>
      <c r="Y160" s="70">
        <f>SUM(Y154:Y159)</f>
        <v>0</v>
      </c>
    </row>
    <row r="161" spans="1:25" ht="14.25" x14ac:dyDescent="0.15">
      <c r="A161" s="149">
        <v>33</v>
      </c>
      <c r="B161" s="149" t="s">
        <v>160</v>
      </c>
      <c r="C161" s="86">
        <v>12</v>
      </c>
      <c r="D161" s="151"/>
      <c r="E161" s="79">
        <f t="shared" si="97"/>
        <v>0</v>
      </c>
      <c r="F161" s="151"/>
      <c r="G161" s="79">
        <f t="shared" ref="G161:G175" si="122">$C161*F161</f>
        <v>0</v>
      </c>
      <c r="H161" s="151"/>
      <c r="I161" s="126">
        <f t="shared" ref="I161:I175" si="123">$C161*H161</f>
        <v>0</v>
      </c>
      <c r="J161" s="151"/>
      <c r="K161" s="131">
        <f t="shared" ref="K161:K175" si="124">$C161*J161</f>
        <v>0</v>
      </c>
      <c r="L161" s="71">
        <f t="shared" ref="L161:L175" si="125">D161+F161+H161+J161</f>
        <v>0</v>
      </c>
      <c r="M161" s="72">
        <f t="shared" ref="M161:M175" si="126">$C161*L161</f>
        <v>0</v>
      </c>
      <c r="N161" s="151"/>
      <c r="O161" s="79">
        <f t="shared" ref="O161:O175" si="127">$C161*N161</f>
        <v>0</v>
      </c>
      <c r="P161" s="151"/>
      <c r="Q161" s="79">
        <f t="shared" ref="Q161:Q175" si="128">$C161*P161</f>
        <v>0</v>
      </c>
      <c r="R161" s="151"/>
      <c r="S161" s="79">
        <f t="shared" ref="S161:S175" si="129">$C161*R161</f>
        <v>0</v>
      </c>
      <c r="T161" s="151"/>
      <c r="U161" s="79">
        <f t="shared" ref="U161:U175" si="130">$C161*T161</f>
        <v>0</v>
      </c>
      <c r="V161" s="151"/>
      <c r="W161" s="79">
        <f t="shared" ref="W161:W175" si="131">$C161*V161</f>
        <v>0</v>
      </c>
      <c r="X161" s="71">
        <f t="shared" ref="X161:X175" si="132">D161+F161+H161+J161+N161+P161+R161+T161+V161</f>
        <v>0</v>
      </c>
      <c r="Y161" s="72">
        <f t="shared" ref="Y161:Y175" si="133">$C161*X161</f>
        <v>0</v>
      </c>
    </row>
    <row r="162" spans="1:25" ht="14.25" x14ac:dyDescent="0.15">
      <c r="A162" s="148"/>
      <c r="B162" s="148" t="s">
        <v>179</v>
      </c>
      <c r="C162" s="81">
        <v>13</v>
      </c>
      <c r="D162" s="152"/>
      <c r="E162" s="77">
        <f t="shared" si="97"/>
        <v>0</v>
      </c>
      <c r="F162" s="152"/>
      <c r="G162" s="77">
        <f t="shared" si="122"/>
        <v>0</v>
      </c>
      <c r="H162" s="152"/>
      <c r="I162" s="124">
        <f t="shared" si="123"/>
        <v>0</v>
      </c>
      <c r="J162" s="152"/>
      <c r="K162" s="129">
        <f t="shared" si="124"/>
        <v>0</v>
      </c>
      <c r="L162" s="63">
        <f t="shared" si="125"/>
        <v>0</v>
      </c>
      <c r="M162" s="64">
        <f t="shared" si="126"/>
        <v>0</v>
      </c>
      <c r="N162" s="152"/>
      <c r="O162" s="77">
        <f t="shared" si="127"/>
        <v>0</v>
      </c>
      <c r="P162" s="152"/>
      <c r="Q162" s="77">
        <f t="shared" si="128"/>
        <v>0</v>
      </c>
      <c r="R162" s="152"/>
      <c r="S162" s="77">
        <f t="shared" si="129"/>
        <v>0</v>
      </c>
      <c r="T162" s="152"/>
      <c r="U162" s="77">
        <f t="shared" si="130"/>
        <v>0</v>
      </c>
      <c r="V162" s="152"/>
      <c r="W162" s="77">
        <f t="shared" si="131"/>
        <v>0</v>
      </c>
      <c r="X162" s="63">
        <f t="shared" si="132"/>
        <v>0</v>
      </c>
      <c r="Y162" s="64">
        <f t="shared" si="133"/>
        <v>0</v>
      </c>
    </row>
    <row r="163" spans="1:25" ht="14.25" x14ac:dyDescent="0.15">
      <c r="A163" s="148"/>
      <c r="B163" s="148" t="s">
        <v>155</v>
      </c>
      <c r="C163" s="81">
        <v>14</v>
      </c>
      <c r="D163" s="152"/>
      <c r="E163" s="77">
        <f t="shared" si="97"/>
        <v>0</v>
      </c>
      <c r="F163" s="152"/>
      <c r="G163" s="77">
        <f t="shared" si="122"/>
        <v>0</v>
      </c>
      <c r="H163" s="152"/>
      <c r="I163" s="124">
        <f t="shared" si="123"/>
        <v>0</v>
      </c>
      <c r="J163" s="152"/>
      <c r="K163" s="129">
        <f t="shared" si="124"/>
        <v>0</v>
      </c>
      <c r="L163" s="63">
        <f t="shared" si="125"/>
        <v>0</v>
      </c>
      <c r="M163" s="64">
        <f t="shared" si="126"/>
        <v>0</v>
      </c>
      <c r="N163" s="152"/>
      <c r="O163" s="77">
        <f t="shared" si="127"/>
        <v>0</v>
      </c>
      <c r="P163" s="152"/>
      <c r="Q163" s="77">
        <f t="shared" si="128"/>
        <v>0</v>
      </c>
      <c r="R163" s="152"/>
      <c r="S163" s="77">
        <f t="shared" si="129"/>
        <v>0</v>
      </c>
      <c r="T163" s="152"/>
      <c r="U163" s="77">
        <f t="shared" si="130"/>
        <v>0</v>
      </c>
      <c r="V163" s="152"/>
      <c r="W163" s="77">
        <f t="shared" si="131"/>
        <v>0</v>
      </c>
      <c r="X163" s="63">
        <f t="shared" si="132"/>
        <v>0</v>
      </c>
      <c r="Y163" s="64">
        <f t="shared" si="133"/>
        <v>0</v>
      </c>
    </row>
    <row r="164" spans="1:25" ht="14.25" x14ac:dyDescent="0.15">
      <c r="A164" s="148"/>
      <c r="B164" s="148"/>
      <c r="C164" s="81">
        <v>15</v>
      </c>
      <c r="D164" s="152"/>
      <c r="E164" s="77">
        <f t="shared" si="97"/>
        <v>0</v>
      </c>
      <c r="F164" s="152"/>
      <c r="G164" s="77">
        <f t="shared" si="122"/>
        <v>0</v>
      </c>
      <c r="H164" s="152"/>
      <c r="I164" s="124">
        <f t="shared" si="123"/>
        <v>0</v>
      </c>
      <c r="J164" s="152"/>
      <c r="K164" s="129">
        <f t="shared" si="124"/>
        <v>0</v>
      </c>
      <c r="L164" s="63">
        <f t="shared" si="125"/>
        <v>0</v>
      </c>
      <c r="M164" s="64">
        <f t="shared" si="126"/>
        <v>0</v>
      </c>
      <c r="N164" s="152"/>
      <c r="O164" s="77">
        <f t="shared" si="127"/>
        <v>0</v>
      </c>
      <c r="P164" s="152"/>
      <c r="Q164" s="77">
        <f t="shared" si="128"/>
        <v>0</v>
      </c>
      <c r="R164" s="152"/>
      <c r="S164" s="77">
        <f t="shared" si="129"/>
        <v>0</v>
      </c>
      <c r="T164" s="152"/>
      <c r="U164" s="77">
        <f t="shared" si="130"/>
        <v>0</v>
      </c>
      <c r="V164" s="152"/>
      <c r="W164" s="77">
        <f t="shared" si="131"/>
        <v>0</v>
      </c>
      <c r="X164" s="63">
        <f t="shared" si="132"/>
        <v>0</v>
      </c>
      <c r="Y164" s="64">
        <f t="shared" si="133"/>
        <v>0</v>
      </c>
    </row>
    <row r="165" spans="1:25" ht="14.25" x14ac:dyDescent="0.15">
      <c r="A165" s="148"/>
      <c r="B165" s="148"/>
      <c r="C165" s="81">
        <v>16</v>
      </c>
      <c r="D165" s="152"/>
      <c r="E165" s="77">
        <f t="shared" si="97"/>
        <v>0</v>
      </c>
      <c r="F165" s="152"/>
      <c r="G165" s="77">
        <f t="shared" si="122"/>
        <v>0</v>
      </c>
      <c r="H165" s="152"/>
      <c r="I165" s="124">
        <f t="shared" si="123"/>
        <v>0</v>
      </c>
      <c r="J165" s="152"/>
      <c r="K165" s="129">
        <f t="shared" si="124"/>
        <v>0</v>
      </c>
      <c r="L165" s="63">
        <f t="shared" si="125"/>
        <v>0</v>
      </c>
      <c r="M165" s="64">
        <f t="shared" si="126"/>
        <v>0</v>
      </c>
      <c r="N165" s="152"/>
      <c r="O165" s="77">
        <f t="shared" si="127"/>
        <v>0</v>
      </c>
      <c r="P165" s="152"/>
      <c r="Q165" s="77">
        <f t="shared" si="128"/>
        <v>0</v>
      </c>
      <c r="R165" s="152"/>
      <c r="S165" s="77">
        <f t="shared" si="129"/>
        <v>0</v>
      </c>
      <c r="T165" s="152"/>
      <c r="U165" s="77">
        <f t="shared" si="130"/>
        <v>0</v>
      </c>
      <c r="V165" s="152"/>
      <c r="W165" s="77">
        <f t="shared" si="131"/>
        <v>0</v>
      </c>
      <c r="X165" s="63">
        <f t="shared" si="132"/>
        <v>0</v>
      </c>
      <c r="Y165" s="64">
        <f t="shared" si="133"/>
        <v>0</v>
      </c>
    </row>
    <row r="166" spans="1:25" ht="14.25" x14ac:dyDescent="0.15">
      <c r="A166" s="148"/>
      <c r="B166" s="148"/>
      <c r="C166" s="81">
        <v>17</v>
      </c>
      <c r="D166" s="152"/>
      <c r="E166" s="77">
        <f t="shared" si="97"/>
        <v>0</v>
      </c>
      <c r="F166" s="152"/>
      <c r="G166" s="77">
        <f t="shared" si="122"/>
        <v>0</v>
      </c>
      <c r="H166" s="152"/>
      <c r="I166" s="124">
        <f t="shared" si="123"/>
        <v>0</v>
      </c>
      <c r="J166" s="152"/>
      <c r="K166" s="129">
        <f t="shared" si="124"/>
        <v>0</v>
      </c>
      <c r="L166" s="63">
        <f t="shared" si="125"/>
        <v>0</v>
      </c>
      <c r="M166" s="64">
        <f t="shared" si="126"/>
        <v>0</v>
      </c>
      <c r="N166" s="152"/>
      <c r="O166" s="77">
        <f t="shared" si="127"/>
        <v>0</v>
      </c>
      <c r="P166" s="152"/>
      <c r="Q166" s="77">
        <f t="shared" si="128"/>
        <v>0</v>
      </c>
      <c r="R166" s="152"/>
      <c r="S166" s="77">
        <f t="shared" si="129"/>
        <v>0</v>
      </c>
      <c r="T166" s="152"/>
      <c r="U166" s="77">
        <f t="shared" si="130"/>
        <v>0</v>
      </c>
      <c r="V166" s="152"/>
      <c r="W166" s="77">
        <f t="shared" si="131"/>
        <v>0</v>
      </c>
      <c r="X166" s="63">
        <f t="shared" si="132"/>
        <v>0</v>
      </c>
      <c r="Y166" s="64">
        <f t="shared" si="133"/>
        <v>0</v>
      </c>
    </row>
    <row r="167" spans="1:25" ht="14.25" x14ac:dyDescent="0.15">
      <c r="A167" s="148"/>
      <c r="B167" s="148"/>
      <c r="C167" s="81">
        <v>18</v>
      </c>
      <c r="D167" s="152"/>
      <c r="E167" s="77">
        <f t="shared" si="97"/>
        <v>0</v>
      </c>
      <c r="F167" s="152"/>
      <c r="G167" s="77">
        <f t="shared" si="122"/>
        <v>0</v>
      </c>
      <c r="H167" s="152"/>
      <c r="I167" s="124">
        <f t="shared" si="123"/>
        <v>0</v>
      </c>
      <c r="J167" s="152"/>
      <c r="K167" s="129">
        <f t="shared" si="124"/>
        <v>0</v>
      </c>
      <c r="L167" s="63">
        <f t="shared" si="125"/>
        <v>0</v>
      </c>
      <c r="M167" s="64">
        <f t="shared" si="126"/>
        <v>0</v>
      </c>
      <c r="N167" s="152"/>
      <c r="O167" s="77">
        <f t="shared" si="127"/>
        <v>0</v>
      </c>
      <c r="P167" s="152"/>
      <c r="Q167" s="77">
        <f t="shared" si="128"/>
        <v>0</v>
      </c>
      <c r="R167" s="152"/>
      <c r="S167" s="77">
        <f t="shared" si="129"/>
        <v>0</v>
      </c>
      <c r="T167" s="152"/>
      <c r="U167" s="77">
        <f t="shared" si="130"/>
        <v>0</v>
      </c>
      <c r="V167" s="152"/>
      <c r="W167" s="77">
        <f t="shared" si="131"/>
        <v>0</v>
      </c>
      <c r="X167" s="63">
        <f t="shared" si="132"/>
        <v>0</v>
      </c>
      <c r="Y167" s="64">
        <f t="shared" si="133"/>
        <v>0</v>
      </c>
    </row>
    <row r="168" spans="1:25" ht="14.25" x14ac:dyDescent="0.15">
      <c r="A168" s="148"/>
      <c r="B168" s="148"/>
      <c r="C168" s="81">
        <v>19</v>
      </c>
      <c r="D168" s="152"/>
      <c r="E168" s="77">
        <f t="shared" si="97"/>
        <v>0</v>
      </c>
      <c r="F168" s="152"/>
      <c r="G168" s="77">
        <f t="shared" si="122"/>
        <v>0</v>
      </c>
      <c r="H168" s="152"/>
      <c r="I168" s="124">
        <f t="shared" si="123"/>
        <v>0</v>
      </c>
      <c r="J168" s="152"/>
      <c r="K168" s="129">
        <f t="shared" si="124"/>
        <v>0</v>
      </c>
      <c r="L168" s="63">
        <f t="shared" si="125"/>
        <v>0</v>
      </c>
      <c r="M168" s="64">
        <f t="shared" si="126"/>
        <v>0</v>
      </c>
      <c r="N168" s="152"/>
      <c r="O168" s="77">
        <f t="shared" si="127"/>
        <v>0</v>
      </c>
      <c r="P168" s="152"/>
      <c r="Q168" s="77">
        <f t="shared" si="128"/>
        <v>0</v>
      </c>
      <c r="R168" s="152"/>
      <c r="S168" s="77">
        <f t="shared" si="129"/>
        <v>0</v>
      </c>
      <c r="T168" s="152"/>
      <c r="U168" s="77">
        <f t="shared" si="130"/>
        <v>0</v>
      </c>
      <c r="V168" s="152"/>
      <c r="W168" s="77">
        <f t="shared" si="131"/>
        <v>0</v>
      </c>
      <c r="X168" s="63">
        <f t="shared" si="132"/>
        <v>0</v>
      </c>
      <c r="Y168" s="64">
        <f t="shared" si="133"/>
        <v>0</v>
      </c>
    </row>
    <row r="169" spans="1:25" ht="14.25" x14ac:dyDescent="0.15">
      <c r="A169" s="148"/>
      <c r="B169" s="148"/>
      <c r="C169" s="81">
        <v>20</v>
      </c>
      <c r="D169" s="152"/>
      <c r="E169" s="77">
        <f t="shared" si="97"/>
        <v>0</v>
      </c>
      <c r="F169" s="152"/>
      <c r="G169" s="77">
        <f t="shared" si="122"/>
        <v>0</v>
      </c>
      <c r="H169" s="152"/>
      <c r="I169" s="124">
        <f t="shared" si="123"/>
        <v>0</v>
      </c>
      <c r="J169" s="152"/>
      <c r="K169" s="129">
        <f t="shared" si="124"/>
        <v>0</v>
      </c>
      <c r="L169" s="63">
        <f t="shared" si="125"/>
        <v>0</v>
      </c>
      <c r="M169" s="64">
        <f t="shared" si="126"/>
        <v>0</v>
      </c>
      <c r="N169" s="152"/>
      <c r="O169" s="77">
        <f t="shared" si="127"/>
        <v>0</v>
      </c>
      <c r="P169" s="152"/>
      <c r="Q169" s="77">
        <f t="shared" si="128"/>
        <v>0</v>
      </c>
      <c r="R169" s="152"/>
      <c r="S169" s="77">
        <f t="shared" si="129"/>
        <v>0</v>
      </c>
      <c r="T169" s="152"/>
      <c r="U169" s="77">
        <f t="shared" si="130"/>
        <v>0</v>
      </c>
      <c r="V169" s="152"/>
      <c r="W169" s="77">
        <f t="shared" si="131"/>
        <v>0</v>
      </c>
      <c r="X169" s="63">
        <f t="shared" si="132"/>
        <v>0</v>
      </c>
      <c r="Y169" s="64">
        <f t="shared" si="133"/>
        <v>0</v>
      </c>
    </row>
    <row r="170" spans="1:25" ht="14.25" x14ac:dyDescent="0.15">
      <c r="A170" s="148"/>
      <c r="B170" s="148"/>
      <c r="C170" s="81">
        <v>21</v>
      </c>
      <c r="D170" s="152"/>
      <c r="E170" s="77">
        <f t="shared" si="97"/>
        <v>0</v>
      </c>
      <c r="F170" s="152"/>
      <c r="G170" s="77">
        <f t="shared" si="122"/>
        <v>0</v>
      </c>
      <c r="H170" s="152"/>
      <c r="I170" s="124">
        <f t="shared" si="123"/>
        <v>0</v>
      </c>
      <c r="J170" s="152"/>
      <c r="K170" s="129">
        <f t="shared" si="124"/>
        <v>0</v>
      </c>
      <c r="L170" s="63">
        <f t="shared" si="125"/>
        <v>0</v>
      </c>
      <c r="M170" s="64">
        <f t="shared" si="126"/>
        <v>0</v>
      </c>
      <c r="N170" s="152"/>
      <c r="O170" s="77">
        <f t="shared" si="127"/>
        <v>0</v>
      </c>
      <c r="P170" s="152"/>
      <c r="Q170" s="77">
        <f t="shared" si="128"/>
        <v>0</v>
      </c>
      <c r="R170" s="152"/>
      <c r="S170" s="77">
        <f t="shared" si="129"/>
        <v>0</v>
      </c>
      <c r="T170" s="152"/>
      <c r="U170" s="77">
        <f t="shared" si="130"/>
        <v>0</v>
      </c>
      <c r="V170" s="152"/>
      <c r="W170" s="77">
        <f t="shared" si="131"/>
        <v>0</v>
      </c>
      <c r="X170" s="63">
        <f t="shared" si="132"/>
        <v>0</v>
      </c>
      <c r="Y170" s="64">
        <f t="shared" si="133"/>
        <v>0</v>
      </c>
    </row>
    <row r="171" spans="1:25" ht="14.25" x14ac:dyDescent="0.15">
      <c r="A171" s="148"/>
      <c r="B171" s="148"/>
      <c r="C171" s="81">
        <v>22</v>
      </c>
      <c r="D171" s="152"/>
      <c r="E171" s="77">
        <f t="shared" si="97"/>
        <v>0</v>
      </c>
      <c r="F171" s="152"/>
      <c r="G171" s="77">
        <f t="shared" si="122"/>
        <v>0</v>
      </c>
      <c r="H171" s="152"/>
      <c r="I171" s="124">
        <f t="shared" si="123"/>
        <v>0</v>
      </c>
      <c r="J171" s="152"/>
      <c r="K171" s="129">
        <f t="shared" si="124"/>
        <v>0</v>
      </c>
      <c r="L171" s="63">
        <f t="shared" si="125"/>
        <v>0</v>
      </c>
      <c r="M171" s="64">
        <f t="shared" si="126"/>
        <v>0</v>
      </c>
      <c r="N171" s="152"/>
      <c r="O171" s="77">
        <f t="shared" si="127"/>
        <v>0</v>
      </c>
      <c r="P171" s="152"/>
      <c r="Q171" s="77">
        <f t="shared" si="128"/>
        <v>0</v>
      </c>
      <c r="R171" s="152"/>
      <c r="S171" s="77">
        <f t="shared" si="129"/>
        <v>0</v>
      </c>
      <c r="T171" s="152"/>
      <c r="U171" s="77">
        <f t="shared" si="130"/>
        <v>0</v>
      </c>
      <c r="V171" s="152"/>
      <c r="W171" s="77">
        <f t="shared" si="131"/>
        <v>0</v>
      </c>
      <c r="X171" s="63">
        <f t="shared" si="132"/>
        <v>0</v>
      </c>
      <c r="Y171" s="64">
        <f t="shared" si="133"/>
        <v>0</v>
      </c>
    </row>
    <row r="172" spans="1:25" ht="14.25" x14ac:dyDescent="0.15">
      <c r="A172" s="148"/>
      <c r="B172" s="148"/>
      <c r="C172" s="81">
        <v>23</v>
      </c>
      <c r="D172" s="152"/>
      <c r="E172" s="77">
        <f t="shared" si="97"/>
        <v>0</v>
      </c>
      <c r="F172" s="152"/>
      <c r="G172" s="77">
        <f t="shared" si="122"/>
        <v>0</v>
      </c>
      <c r="H172" s="152"/>
      <c r="I172" s="124">
        <f t="shared" si="123"/>
        <v>0</v>
      </c>
      <c r="J172" s="152"/>
      <c r="K172" s="129">
        <f t="shared" si="124"/>
        <v>0</v>
      </c>
      <c r="L172" s="63">
        <f t="shared" si="125"/>
        <v>0</v>
      </c>
      <c r="M172" s="64">
        <f t="shared" si="126"/>
        <v>0</v>
      </c>
      <c r="N172" s="152"/>
      <c r="O172" s="77">
        <f t="shared" si="127"/>
        <v>0</v>
      </c>
      <c r="P172" s="152"/>
      <c r="Q172" s="77">
        <f t="shared" si="128"/>
        <v>0</v>
      </c>
      <c r="R172" s="152"/>
      <c r="S172" s="77">
        <f t="shared" si="129"/>
        <v>0</v>
      </c>
      <c r="T172" s="152"/>
      <c r="U172" s="77">
        <f t="shared" si="130"/>
        <v>0</v>
      </c>
      <c r="V172" s="152"/>
      <c r="W172" s="77">
        <f t="shared" si="131"/>
        <v>0</v>
      </c>
      <c r="X172" s="63">
        <f t="shared" si="132"/>
        <v>0</v>
      </c>
      <c r="Y172" s="64">
        <f t="shared" si="133"/>
        <v>0</v>
      </c>
    </row>
    <row r="173" spans="1:25" ht="14.25" x14ac:dyDescent="0.15">
      <c r="A173" s="148"/>
      <c r="B173" s="148"/>
      <c r="C173" s="81">
        <v>24</v>
      </c>
      <c r="D173" s="152"/>
      <c r="E173" s="77">
        <f t="shared" si="97"/>
        <v>0</v>
      </c>
      <c r="F173" s="152"/>
      <c r="G173" s="77">
        <f t="shared" si="122"/>
        <v>0</v>
      </c>
      <c r="H173" s="152"/>
      <c r="I173" s="124">
        <f t="shared" si="123"/>
        <v>0</v>
      </c>
      <c r="J173" s="152"/>
      <c r="K173" s="129">
        <f t="shared" si="124"/>
        <v>0</v>
      </c>
      <c r="L173" s="63">
        <f t="shared" si="125"/>
        <v>0</v>
      </c>
      <c r="M173" s="64">
        <f t="shared" si="126"/>
        <v>0</v>
      </c>
      <c r="N173" s="152"/>
      <c r="O173" s="77">
        <f t="shared" si="127"/>
        <v>0</v>
      </c>
      <c r="P173" s="152"/>
      <c r="Q173" s="77">
        <f t="shared" si="128"/>
        <v>0</v>
      </c>
      <c r="R173" s="152"/>
      <c r="S173" s="77">
        <f t="shared" si="129"/>
        <v>0</v>
      </c>
      <c r="T173" s="152"/>
      <c r="U173" s="77">
        <f t="shared" si="130"/>
        <v>0</v>
      </c>
      <c r="V173" s="152"/>
      <c r="W173" s="77">
        <f t="shared" si="131"/>
        <v>0</v>
      </c>
      <c r="X173" s="63">
        <f t="shared" si="132"/>
        <v>0</v>
      </c>
      <c r="Y173" s="64">
        <f t="shared" si="133"/>
        <v>0</v>
      </c>
    </row>
    <row r="174" spans="1:25" ht="14.25" x14ac:dyDescent="0.15">
      <c r="A174" s="148"/>
      <c r="B174" s="148"/>
      <c r="C174" s="81"/>
      <c r="D174" s="152"/>
      <c r="E174" s="77">
        <f t="shared" si="97"/>
        <v>0</v>
      </c>
      <c r="F174" s="152"/>
      <c r="G174" s="77">
        <f t="shared" si="122"/>
        <v>0</v>
      </c>
      <c r="H174" s="152"/>
      <c r="I174" s="124">
        <f t="shared" si="123"/>
        <v>0</v>
      </c>
      <c r="J174" s="152"/>
      <c r="K174" s="129">
        <f t="shared" si="124"/>
        <v>0</v>
      </c>
      <c r="L174" s="63">
        <f t="shared" si="125"/>
        <v>0</v>
      </c>
      <c r="M174" s="64">
        <f t="shared" si="126"/>
        <v>0</v>
      </c>
      <c r="N174" s="152"/>
      <c r="O174" s="77">
        <f t="shared" si="127"/>
        <v>0</v>
      </c>
      <c r="P174" s="152"/>
      <c r="Q174" s="77">
        <f t="shared" si="128"/>
        <v>0</v>
      </c>
      <c r="R174" s="152"/>
      <c r="S174" s="77">
        <f t="shared" si="129"/>
        <v>0</v>
      </c>
      <c r="T174" s="152"/>
      <c r="U174" s="77">
        <f t="shared" si="130"/>
        <v>0</v>
      </c>
      <c r="V174" s="152"/>
      <c r="W174" s="77">
        <f t="shared" si="131"/>
        <v>0</v>
      </c>
      <c r="X174" s="63">
        <f t="shared" si="132"/>
        <v>0</v>
      </c>
      <c r="Y174" s="64">
        <f t="shared" si="133"/>
        <v>0</v>
      </c>
    </row>
    <row r="175" spans="1:25" ht="15" thickBot="1" x14ac:dyDescent="0.2">
      <c r="A175" s="150"/>
      <c r="B175" s="150"/>
      <c r="C175" s="82"/>
      <c r="D175" s="153"/>
      <c r="E175" s="78">
        <f t="shared" si="97"/>
        <v>0</v>
      </c>
      <c r="F175" s="153"/>
      <c r="G175" s="78">
        <f t="shared" si="122"/>
        <v>0</v>
      </c>
      <c r="H175" s="153"/>
      <c r="I175" s="125">
        <f t="shared" si="123"/>
        <v>0</v>
      </c>
      <c r="J175" s="153"/>
      <c r="K175" s="130">
        <f t="shared" si="124"/>
        <v>0</v>
      </c>
      <c r="L175" s="65">
        <f t="shared" si="125"/>
        <v>0</v>
      </c>
      <c r="M175" s="66">
        <f t="shared" si="126"/>
        <v>0</v>
      </c>
      <c r="N175" s="153"/>
      <c r="O175" s="78">
        <f t="shared" si="127"/>
        <v>0</v>
      </c>
      <c r="P175" s="153"/>
      <c r="Q175" s="78">
        <f t="shared" si="128"/>
        <v>0</v>
      </c>
      <c r="R175" s="153"/>
      <c r="S175" s="78">
        <f t="shared" si="129"/>
        <v>0</v>
      </c>
      <c r="T175" s="153"/>
      <c r="U175" s="78">
        <f t="shared" si="130"/>
        <v>0</v>
      </c>
      <c r="V175" s="153"/>
      <c r="W175" s="78">
        <f t="shared" si="131"/>
        <v>0</v>
      </c>
      <c r="X175" s="65">
        <f t="shared" si="132"/>
        <v>0</v>
      </c>
      <c r="Y175" s="66">
        <f t="shared" si="133"/>
        <v>0</v>
      </c>
    </row>
    <row r="176" spans="1:25" ht="15" thickBot="1" x14ac:dyDescent="0.2">
      <c r="A176" s="150"/>
      <c r="B176" s="150"/>
      <c r="C176" s="83"/>
      <c r="D176" s="57"/>
      <c r="E176" s="80">
        <f>SUM(E161:E175)</f>
        <v>0</v>
      </c>
      <c r="F176" s="57"/>
      <c r="G176" s="80">
        <f>SUM(G161:G175)</f>
        <v>0</v>
      </c>
      <c r="H176" s="57"/>
      <c r="I176" s="121">
        <f>SUM(I161:I175)</f>
        <v>0</v>
      </c>
      <c r="J176" s="57"/>
      <c r="K176" s="80">
        <f>SUM(K161:K175)</f>
        <v>0</v>
      </c>
      <c r="L176" s="69" t="s">
        <v>10</v>
      </c>
      <c r="M176" s="70">
        <f>SUM(M161:M175)</f>
        <v>0</v>
      </c>
      <c r="N176" s="57"/>
      <c r="O176" s="80">
        <f>SUM(O161:O175)</f>
        <v>0</v>
      </c>
      <c r="P176" s="57"/>
      <c r="Q176" s="80">
        <f>SUM(Q161:Q175)</f>
        <v>0</v>
      </c>
      <c r="R176" s="57"/>
      <c r="S176" s="80">
        <f>SUM(S161:S175)</f>
        <v>0</v>
      </c>
      <c r="T176" s="57"/>
      <c r="U176" s="80">
        <f>SUM(U161:U175)</f>
        <v>0</v>
      </c>
      <c r="V176" s="57"/>
      <c r="W176" s="80">
        <f>SUM(W161:W175)</f>
        <v>0</v>
      </c>
      <c r="X176" s="69" t="s">
        <v>10</v>
      </c>
      <c r="Y176" s="70">
        <f>SUM(Y161:Y175)</f>
        <v>0</v>
      </c>
    </row>
    <row r="177" spans="1:25" ht="14.25" x14ac:dyDescent="0.15">
      <c r="A177" s="182">
        <v>35</v>
      </c>
      <c r="B177" s="182" t="s">
        <v>30</v>
      </c>
      <c r="C177" s="84">
        <v>0.7</v>
      </c>
      <c r="D177" s="192"/>
      <c r="E177" s="79">
        <f t="shared" si="97"/>
        <v>0</v>
      </c>
      <c r="F177" s="192"/>
      <c r="G177" s="79">
        <f t="shared" ref="G177:G184" si="134">$C177*F177</f>
        <v>0</v>
      </c>
      <c r="H177" s="192"/>
      <c r="I177" s="126">
        <f t="shared" ref="I177:I184" si="135">$C177*H177</f>
        <v>0</v>
      </c>
      <c r="J177" s="192"/>
      <c r="K177" s="131">
        <f t="shared" ref="K177:K184" si="136">$C177*J177</f>
        <v>0</v>
      </c>
      <c r="L177" s="61">
        <f t="shared" ref="L177:L184" si="137">D177+F177+H177+J177</f>
        <v>0</v>
      </c>
      <c r="M177" s="62">
        <f t="shared" ref="M177:M222" si="138">$C177*L177</f>
        <v>0</v>
      </c>
      <c r="N177" s="192"/>
      <c r="O177" s="79">
        <f t="shared" ref="O177:O184" si="139">$C177*N177</f>
        <v>0</v>
      </c>
      <c r="P177" s="192"/>
      <c r="Q177" s="79">
        <f t="shared" ref="Q177:Q184" si="140">$C177*P177</f>
        <v>0</v>
      </c>
      <c r="R177" s="192"/>
      <c r="S177" s="79">
        <f t="shared" ref="S177:S184" si="141">$C177*R177</f>
        <v>0</v>
      </c>
      <c r="T177" s="192"/>
      <c r="U177" s="79">
        <f t="shared" ref="U177:U184" si="142">$C177*T177</f>
        <v>0</v>
      </c>
      <c r="V177" s="192"/>
      <c r="W177" s="79">
        <f t="shared" ref="W177:W184" si="143">$C177*V177</f>
        <v>0</v>
      </c>
      <c r="X177" s="61">
        <f t="shared" ref="X177:X184" si="144">D177+F177+H177+J177+N177+P177+R177+T177+V177</f>
        <v>0</v>
      </c>
      <c r="Y177" s="62">
        <f t="shared" ref="Y177:Y184" si="145">$C177*X177</f>
        <v>0</v>
      </c>
    </row>
    <row r="178" spans="1:25" ht="14.25" x14ac:dyDescent="0.15">
      <c r="A178" s="180"/>
      <c r="B178" s="180" t="s">
        <v>161</v>
      </c>
      <c r="C178" s="81">
        <v>0.9</v>
      </c>
      <c r="D178" s="190"/>
      <c r="E178" s="77">
        <f t="shared" si="97"/>
        <v>0</v>
      </c>
      <c r="F178" s="190"/>
      <c r="G178" s="77">
        <f t="shared" si="134"/>
        <v>0</v>
      </c>
      <c r="H178" s="190"/>
      <c r="I178" s="124">
        <f t="shared" si="135"/>
        <v>0</v>
      </c>
      <c r="J178" s="190"/>
      <c r="K178" s="129">
        <f t="shared" si="136"/>
        <v>0</v>
      </c>
      <c r="L178" s="63">
        <f t="shared" si="137"/>
        <v>0</v>
      </c>
      <c r="M178" s="64">
        <f t="shared" si="138"/>
        <v>0</v>
      </c>
      <c r="N178" s="190"/>
      <c r="O178" s="77">
        <f t="shared" si="139"/>
        <v>0</v>
      </c>
      <c r="P178" s="190"/>
      <c r="Q178" s="77">
        <f t="shared" si="140"/>
        <v>0</v>
      </c>
      <c r="R178" s="190"/>
      <c r="S178" s="77">
        <f t="shared" si="141"/>
        <v>0</v>
      </c>
      <c r="T178" s="190"/>
      <c r="U178" s="77">
        <f t="shared" si="142"/>
        <v>0</v>
      </c>
      <c r="V178" s="190"/>
      <c r="W178" s="77">
        <f t="shared" si="143"/>
        <v>0</v>
      </c>
      <c r="X178" s="63">
        <f t="shared" si="144"/>
        <v>0</v>
      </c>
      <c r="Y178" s="64">
        <f t="shared" si="145"/>
        <v>0</v>
      </c>
    </row>
    <row r="179" spans="1:25" ht="14.25" x14ac:dyDescent="0.15">
      <c r="A179" s="180"/>
      <c r="B179" s="180"/>
      <c r="C179" s="81">
        <v>1</v>
      </c>
      <c r="D179" s="190"/>
      <c r="E179" s="77">
        <f t="shared" si="97"/>
        <v>0</v>
      </c>
      <c r="F179" s="190"/>
      <c r="G179" s="77">
        <f t="shared" si="134"/>
        <v>0</v>
      </c>
      <c r="H179" s="190"/>
      <c r="I179" s="124">
        <f t="shared" si="135"/>
        <v>0</v>
      </c>
      <c r="J179" s="190"/>
      <c r="K179" s="129">
        <f t="shared" si="136"/>
        <v>0</v>
      </c>
      <c r="L179" s="63">
        <f t="shared" si="137"/>
        <v>0</v>
      </c>
      <c r="M179" s="64">
        <f t="shared" si="138"/>
        <v>0</v>
      </c>
      <c r="N179" s="190"/>
      <c r="O179" s="77">
        <f t="shared" si="139"/>
        <v>0</v>
      </c>
      <c r="P179" s="190"/>
      <c r="Q179" s="77">
        <f t="shared" si="140"/>
        <v>0</v>
      </c>
      <c r="R179" s="190"/>
      <c r="S179" s="77">
        <f t="shared" si="141"/>
        <v>0</v>
      </c>
      <c r="T179" s="190"/>
      <c r="U179" s="77">
        <f t="shared" si="142"/>
        <v>0</v>
      </c>
      <c r="V179" s="190"/>
      <c r="W179" s="77">
        <f t="shared" si="143"/>
        <v>0</v>
      </c>
      <c r="X179" s="63">
        <f t="shared" si="144"/>
        <v>0</v>
      </c>
      <c r="Y179" s="64">
        <f t="shared" si="145"/>
        <v>0</v>
      </c>
    </row>
    <row r="180" spans="1:25" ht="14.25" x14ac:dyDescent="0.15">
      <c r="A180" s="180"/>
      <c r="B180" s="180"/>
      <c r="C180" s="81">
        <v>1.1000000000000001</v>
      </c>
      <c r="D180" s="190"/>
      <c r="E180" s="77">
        <f t="shared" si="97"/>
        <v>0</v>
      </c>
      <c r="F180" s="190"/>
      <c r="G180" s="77">
        <f t="shared" si="134"/>
        <v>0</v>
      </c>
      <c r="H180" s="190"/>
      <c r="I180" s="124">
        <f t="shared" si="135"/>
        <v>0</v>
      </c>
      <c r="J180" s="190"/>
      <c r="K180" s="129">
        <f t="shared" si="136"/>
        <v>0</v>
      </c>
      <c r="L180" s="63">
        <f t="shared" si="137"/>
        <v>0</v>
      </c>
      <c r="M180" s="64">
        <f t="shared" si="138"/>
        <v>0</v>
      </c>
      <c r="N180" s="190"/>
      <c r="O180" s="77">
        <f t="shared" si="139"/>
        <v>0</v>
      </c>
      <c r="P180" s="190"/>
      <c r="Q180" s="77">
        <f t="shared" si="140"/>
        <v>0</v>
      </c>
      <c r="R180" s="190"/>
      <c r="S180" s="77">
        <f t="shared" si="141"/>
        <v>0</v>
      </c>
      <c r="T180" s="190"/>
      <c r="U180" s="77">
        <f t="shared" si="142"/>
        <v>0</v>
      </c>
      <c r="V180" s="190"/>
      <c r="W180" s="77">
        <f t="shared" si="143"/>
        <v>0</v>
      </c>
      <c r="X180" s="63">
        <f t="shared" si="144"/>
        <v>0</v>
      </c>
      <c r="Y180" s="64">
        <f t="shared" si="145"/>
        <v>0</v>
      </c>
    </row>
    <row r="181" spans="1:25" ht="14.25" x14ac:dyDescent="0.15">
      <c r="A181" s="180"/>
      <c r="B181" s="180"/>
      <c r="C181" s="81">
        <v>1.2</v>
      </c>
      <c r="D181" s="190"/>
      <c r="E181" s="77">
        <f t="shared" si="97"/>
        <v>0</v>
      </c>
      <c r="F181" s="190"/>
      <c r="G181" s="77">
        <f t="shared" si="134"/>
        <v>0</v>
      </c>
      <c r="H181" s="190"/>
      <c r="I181" s="124">
        <f t="shared" si="135"/>
        <v>0</v>
      </c>
      <c r="J181" s="190"/>
      <c r="K181" s="129">
        <f t="shared" si="136"/>
        <v>0</v>
      </c>
      <c r="L181" s="63">
        <f t="shared" si="137"/>
        <v>0</v>
      </c>
      <c r="M181" s="64">
        <f t="shared" si="138"/>
        <v>0</v>
      </c>
      <c r="N181" s="190"/>
      <c r="O181" s="77">
        <f t="shared" si="139"/>
        <v>0</v>
      </c>
      <c r="P181" s="190"/>
      <c r="Q181" s="77">
        <f t="shared" si="140"/>
        <v>0</v>
      </c>
      <c r="R181" s="190"/>
      <c r="S181" s="77">
        <f t="shared" si="141"/>
        <v>0</v>
      </c>
      <c r="T181" s="190"/>
      <c r="U181" s="77">
        <f t="shared" si="142"/>
        <v>0</v>
      </c>
      <c r="V181" s="190"/>
      <c r="W181" s="77">
        <f t="shared" si="143"/>
        <v>0</v>
      </c>
      <c r="X181" s="63">
        <f t="shared" si="144"/>
        <v>0</v>
      </c>
      <c r="Y181" s="64">
        <f t="shared" si="145"/>
        <v>0</v>
      </c>
    </row>
    <row r="182" spans="1:25" ht="14.25" x14ac:dyDescent="0.15">
      <c r="A182" s="180"/>
      <c r="B182" s="180"/>
      <c r="C182" s="81"/>
      <c r="D182" s="190"/>
      <c r="E182" s="77">
        <f t="shared" ref="E182:E222" si="146">$C182*D182</f>
        <v>0</v>
      </c>
      <c r="F182" s="190"/>
      <c r="G182" s="77">
        <f t="shared" si="134"/>
        <v>0</v>
      </c>
      <c r="H182" s="190"/>
      <c r="I182" s="124">
        <f t="shared" si="135"/>
        <v>0</v>
      </c>
      <c r="J182" s="190"/>
      <c r="K182" s="129">
        <f t="shared" si="136"/>
        <v>0</v>
      </c>
      <c r="L182" s="63">
        <f t="shared" si="137"/>
        <v>0</v>
      </c>
      <c r="M182" s="64">
        <f t="shared" si="138"/>
        <v>0</v>
      </c>
      <c r="N182" s="190"/>
      <c r="O182" s="77">
        <f t="shared" si="139"/>
        <v>0</v>
      </c>
      <c r="P182" s="190"/>
      <c r="Q182" s="77">
        <f t="shared" si="140"/>
        <v>0</v>
      </c>
      <c r="R182" s="190"/>
      <c r="S182" s="77">
        <f t="shared" si="141"/>
        <v>0</v>
      </c>
      <c r="T182" s="190"/>
      <c r="U182" s="77">
        <f t="shared" si="142"/>
        <v>0</v>
      </c>
      <c r="V182" s="190"/>
      <c r="W182" s="77">
        <f t="shared" si="143"/>
        <v>0</v>
      </c>
      <c r="X182" s="63">
        <f t="shared" si="144"/>
        <v>0</v>
      </c>
      <c r="Y182" s="64">
        <f t="shared" si="145"/>
        <v>0</v>
      </c>
    </row>
    <row r="183" spans="1:25" ht="14.25" x14ac:dyDescent="0.15">
      <c r="A183" s="180"/>
      <c r="B183" s="180"/>
      <c r="C183" s="81"/>
      <c r="D183" s="190"/>
      <c r="E183" s="77">
        <f t="shared" si="146"/>
        <v>0</v>
      </c>
      <c r="F183" s="190"/>
      <c r="G183" s="77">
        <f t="shared" si="134"/>
        <v>0</v>
      </c>
      <c r="H183" s="190"/>
      <c r="I183" s="124">
        <f t="shared" si="135"/>
        <v>0</v>
      </c>
      <c r="J183" s="190"/>
      <c r="K183" s="129">
        <f t="shared" si="136"/>
        <v>0</v>
      </c>
      <c r="L183" s="63">
        <f t="shared" si="137"/>
        <v>0</v>
      </c>
      <c r="M183" s="64">
        <f t="shared" si="138"/>
        <v>0</v>
      </c>
      <c r="N183" s="190"/>
      <c r="O183" s="77">
        <f t="shared" si="139"/>
        <v>0</v>
      </c>
      <c r="P183" s="190"/>
      <c r="Q183" s="77">
        <f t="shared" si="140"/>
        <v>0</v>
      </c>
      <c r="R183" s="190"/>
      <c r="S183" s="77">
        <f t="shared" si="141"/>
        <v>0</v>
      </c>
      <c r="T183" s="190"/>
      <c r="U183" s="77">
        <f t="shared" si="142"/>
        <v>0</v>
      </c>
      <c r="V183" s="190"/>
      <c r="W183" s="77">
        <f t="shared" si="143"/>
        <v>0</v>
      </c>
      <c r="X183" s="63">
        <f t="shared" si="144"/>
        <v>0</v>
      </c>
      <c r="Y183" s="64">
        <f t="shared" si="145"/>
        <v>0</v>
      </c>
    </row>
    <row r="184" spans="1:25" ht="15" thickBot="1" x14ac:dyDescent="0.2">
      <c r="A184" s="181"/>
      <c r="B184" s="181"/>
      <c r="C184" s="87"/>
      <c r="D184" s="193"/>
      <c r="E184" s="78">
        <f t="shared" si="146"/>
        <v>0</v>
      </c>
      <c r="F184" s="193"/>
      <c r="G184" s="78">
        <f t="shared" si="134"/>
        <v>0</v>
      </c>
      <c r="H184" s="193"/>
      <c r="I184" s="125">
        <f t="shared" si="135"/>
        <v>0</v>
      </c>
      <c r="J184" s="193"/>
      <c r="K184" s="130">
        <f t="shared" si="136"/>
        <v>0</v>
      </c>
      <c r="L184" s="73">
        <f t="shared" si="137"/>
        <v>0</v>
      </c>
      <c r="M184" s="74">
        <f t="shared" si="138"/>
        <v>0</v>
      </c>
      <c r="N184" s="193"/>
      <c r="O184" s="78">
        <f t="shared" si="139"/>
        <v>0</v>
      </c>
      <c r="P184" s="193"/>
      <c r="Q184" s="78">
        <f t="shared" si="140"/>
        <v>0</v>
      </c>
      <c r="R184" s="193"/>
      <c r="S184" s="78">
        <f t="shared" si="141"/>
        <v>0</v>
      </c>
      <c r="T184" s="193"/>
      <c r="U184" s="78">
        <f t="shared" si="142"/>
        <v>0</v>
      </c>
      <c r="V184" s="193"/>
      <c r="W184" s="78">
        <f t="shared" si="143"/>
        <v>0</v>
      </c>
      <c r="X184" s="73">
        <f t="shared" si="144"/>
        <v>0</v>
      </c>
      <c r="Y184" s="74">
        <f t="shared" si="145"/>
        <v>0</v>
      </c>
    </row>
    <row r="185" spans="1:25" ht="15" thickBot="1" x14ac:dyDescent="0.2">
      <c r="A185" s="183"/>
      <c r="B185" s="183"/>
      <c r="C185" s="85"/>
      <c r="D185" s="58"/>
      <c r="E185" s="80">
        <f>SUM(E177:E184)</f>
        <v>0</v>
      </c>
      <c r="F185" s="58"/>
      <c r="G185" s="80">
        <f>SUM(G177:G184)</f>
        <v>0</v>
      </c>
      <c r="H185" s="58"/>
      <c r="I185" s="121">
        <f>SUM(I177:I184)</f>
        <v>0</v>
      </c>
      <c r="J185" s="58"/>
      <c r="K185" s="80">
        <f>SUM(K177:K184)</f>
        <v>0</v>
      </c>
      <c r="L185" s="69" t="s">
        <v>10</v>
      </c>
      <c r="M185" s="70">
        <f>SUM(M177:M184)</f>
        <v>0</v>
      </c>
      <c r="N185" s="58"/>
      <c r="O185" s="80">
        <f>SUM(O177:O184)</f>
        <v>0</v>
      </c>
      <c r="P185" s="58"/>
      <c r="Q185" s="80">
        <f>SUM(Q177:Q184)</f>
        <v>0</v>
      </c>
      <c r="R185" s="58"/>
      <c r="S185" s="80">
        <f>SUM(S177:S184)</f>
        <v>0</v>
      </c>
      <c r="T185" s="58"/>
      <c r="U185" s="80">
        <f>SUM(U177:U184)</f>
        <v>0</v>
      </c>
      <c r="V185" s="58"/>
      <c r="W185" s="80">
        <f>SUM(W177:W184)</f>
        <v>0</v>
      </c>
      <c r="X185" s="69" t="s">
        <v>10</v>
      </c>
      <c r="Y185" s="70">
        <f>SUM(Y177:Y184)</f>
        <v>0</v>
      </c>
    </row>
    <row r="186" spans="1:25" ht="14.25" x14ac:dyDescent="0.15">
      <c r="A186" s="149">
        <v>36</v>
      </c>
      <c r="B186" s="149" t="s">
        <v>31</v>
      </c>
      <c r="C186" s="86">
        <v>0.3</v>
      </c>
      <c r="D186" s="151"/>
      <c r="E186" s="79">
        <f t="shared" si="146"/>
        <v>0</v>
      </c>
      <c r="F186" s="151"/>
      <c r="G186" s="79">
        <f t="shared" ref="G186:G195" si="147">$C186*F186</f>
        <v>0</v>
      </c>
      <c r="H186" s="151"/>
      <c r="I186" s="126">
        <f t="shared" ref="I186:I195" si="148">$C186*H186</f>
        <v>0</v>
      </c>
      <c r="J186" s="151"/>
      <c r="K186" s="131">
        <f t="shared" ref="K186:K195" si="149">$C186*J186</f>
        <v>0</v>
      </c>
      <c r="L186" s="71">
        <f t="shared" ref="L186:L195" si="150">D186+F186+H186+J186</f>
        <v>0</v>
      </c>
      <c r="M186" s="72">
        <f t="shared" si="138"/>
        <v>0</v>
      </c>
      <c r="N186" s="151"/>
      <c r="O186" s="79">
        <f t="shared" ref="O186:O195" si="151">$C186*N186</f>
        <v>0</v>
      </c>
      <c r="P186" s="151"/>
      <c r="Q186" s="79">
        <f t="shared" ref="Q186:Q195" si="152">$C186*P186</f>
        <v>0</v>
      </c>
      <c r="R186" s="151"/>
      <c r="S186" s="79">
        <f t="shared" ref="S186:S195" si="153">$C186*R186</f>
        <v>0</v>
      </c>
      <c r="T186" s="151"/>
      <c r="U186" s="79">
        <f t="shared" ref="U186:U195" si="154">$C186*T186</f>
        <v>0</v>
      </c>
      <c r="V186" s="151"/>
      <c r="W186" s="79">
        <f t="shared" ref="W186:W195" si="155">$C186*V186</f>
        <v>0</v>
      </c>
      <c r="X186" s="71">
        <f t="shared" ref="X186:X195" si="156">D186+F186+H186+J186+N186+P186+R186+T186+V186</f>
        <v>0</v>
      </c>
      <c r="Y186" s="72">
        <f t="shared" ref="Y186:Y195" si="157">$C186*X186</f>
        <v>0</v>
      </c>
    </row>
    <row r="187" spans="1:25" ht="14.25" x14ac:dyDescent="0.15">
      <c r="A187" s="148"/>
      <c r="B187" s="148"/>
      <c r="C187" s="81">
        <v>0.5</v>
      </c>
      <c r="D187" s="152"/>
      <c r="E187" s="77">
        <f t="shared" si="146"/>
        <v>0</v>
      </c>
      <c r="F187" s="152"/>
      <c r="G187" s="77">
        <f t="shared" si="147"/>
        <v>0</v>
      </c>
      <c r="H187" s="152"/>
      <c r="I187" s="124">
        <f t="shared" si="148"/>
        <v>0</v>
      </c>
      <c r="J187" s="152"/>
      <c r="K187" s="129">
        <f t="shared" si="149"/>
        <v>0</v>
      </c>
      <c r="L187" s="63">
        <f t="shared" si="150"/>
        <v>0</v>
      </c>
      <c r="M187" s="64">
        <f t="shared" si="138"/>
        <v>0</v>
      </c>
      <c r="N187" s="152"/>
      <c r="O187" s="77">
        <f t="shared" si="151"/>
        <v>0</v>
      </c>
      <c r="P187" s="152"/>
      <c r="Q187" s="77">
        <f t="shared" si="152"/>
        <v>0</v>
      </c>
      <c r="R187" s="152"/>
      <c r="S187" s="77">
        <f t="shared" si="153"/>
        <v>0</v>
      </c>
      <c r="T187" s="152"/>
      <c r="U187" s="77">
        <f t="shared" si="154"/>
        <v>0</v>
      </c>
      <c r="V187" s="152"/>
      <c r="W187" s="77">
        <f t="shared" si="155"/>
        <v>0</v>
      </c>
      <c r="X187" s="63">
        <f t="shared" si="156"/>
        <v>0</v>
      </c>
      <c r="Y187" s="64">
        <f t="shared" si="157"/>
        <v>0</v>
      </c>
    </row>
    <row r="188" spans="1:25" ht="14.25" x14ac:dyDescent="0.15">
      <c r="A188" s="148"/>
      <c r="B188" s="148"/>
      <c r="C188" s="81">
        <v>4</v>
      </c>
      <c r="D188" s="152"/>
      <c r="E188" s="77">
        <f t="shared" si="146"/>
        <v>0</v>
      </c>
      <c r="F188" s="152"/>
      <c r="G188" s="77">
        <f t="shared" si="147"/>
        <v>0</v>
      </c>
      <c r="H188" s="152"/>
      <c r="I188" s="124">
        <f t="shared" si="148"/>
        <v>0</v>
      </c>
      <c r="J188" s="152"/>
      <c r="K188" s="129">
        <f t="shared" si="149"/>
        <v>0</v>
      </c>
      <c r="L188" s="63">
        <f t="shared" si="150"/>
        <v>0</v>
      </c>
      <c r="M188" s="64">
        <f t="shared" si="138"/>
        <v>0</v>
      </c>
      <c r="N188" s="152"/>
      <c r="O188" s="77">
        <f t="shared" si="151"/>
        <v>0</v>
      </c>
      <c r="P188" s="152"/>
      <c r="Q188" s="77">
        <f t="shared" si="152"/>
        <v>0</v>
      </c>
      <c r="R188" s="152"/>
      <c r="S188" s="77">
        <f t="shared" si="153"/>
        <v>0</v>
      </c>
      <c r="T188" s="152"/>
      <c r="U188" s="77">
        <f t="shared" si="154"/>
        <v>0</v>
      </c>
      <c r="V188" s="152"/>
      <c r="W188" s="77">
        <f t="shared" si="155"/>
        <v>0</v>
      </c>
      <c r="X188" s="63">
        <f t="shared" si="156"/>
        <v>0</v>
      </c>
      <c r="Y188" s="64">
        <f t="shared" si="157"/>
        <v>0</v>
      </c>
    </row>
    <row r="189" spans="1:25" ht="14.25" x14ac:dyDescent="0.15">
      <c r="A189" s="148"/>
      <c r="B189" s="148"/>
      <c r="C189" s="81"/>
      <c r="D189" s="152"/>
      <c r="E189" s="77">
        <f t="shared" si="146"/>
        <v>0</v>
      </c>
      <c r="F189" s="152"/>
      <c r="G189" s="77">
        <f t="shared" si="147"/>
        <v>0</v>
      </c>
      <c r="H189" s="152"/>
      <c r="I189" s="124">
        <f t="shared" si="148"/>
        <v>0</v>
      </c>
      <c r="J189" s="152"/>
      <c r="K189" s="129">
        <f t="shared" si="149"/>
        <v>0</v>
      </c>
      <c r="L189" s="63">
        <f t="shared" si="150"/>
        <v>0</v>
      </c>
      <c r="M189" s="64">
        <f t="shared" si="138"/>
        <v>0</v>
      </c>
      <c r="N189" s="152"/>
      <c r="O189" s="77">
        <f t="shared" si="151"/>
        <v>0</v>
      </c>
      <c r="P189" s="152"/>
      <c r="Q189" s="77">
        <f t="shared" si="152"/>
        <v>0</v>
      </c>
      <c r="R189" s="152"/>
      <c r="S189" s="77">
        <f t="shared" si="153"/>
        <v>0</v>
      </c>
      <c r="T189" s="152"/>
      <c r="U189" s="77">
        <f t="shared" si="154"/>
        <v>0</v>
      </c>
      <c r="V189" s="152"/>
      <c r="W189" s="77">
        <f t="shared" si="155"/>
        <v>0</v>
      </c>
      <c r="X189" s="63">
        <f t="shared" si="156"/>
        <v>0</v>
      </c>
      <c r="Y189" s="64">
        <f t="shared" si="157"/>
        <v>0</v>
      </c>
    </row>
    <row r="190" spans="1:25" ht="14.25" x14ac:dyDescent="0.15">
      <c r="A190" s="148"/>
      <c r="B190" s="148"/>
      <c r="C190" s="81"/>
      <c r="D190" s="152"/>
      <c r="E190" s="77">
        <f t="shared" si="146"/>
        <v>0</v>
      </c>
      <c r="F190" s="152"/>
      <c r="G190" s="77">
        <f t="shared" si="147"/>
        <v>0</v>
      </c>
      <c r="H190" s="152"/>
      <c r="I190" s="124">
        <f t="shared" si="148"/>
        <v>0</v>
      </c>
      <c r="J190" s="152"/>
      <c r="K190" s="129">
        <f t="shared" si="149"/>
        <v>0</v>
      </c>
      <c r="L190" s="63">
        <f t="shared" si="150"/>
        <v>0</v>
      </c>
      <c r="M190" s="64">
        <f t="shared" si="138"/>
        <v>0</v>
      </c>
      <c r="N190" s="152"/>
      <c r="O190" s="77">
        <f t="shared" si="151"/>
        <v>0</v>
      </c>
      <c r="P190" s="152"/>
      <c r="Q190" s="77">
        <f t="shared" si="152"/>
        <v>0</v>
      </c>
      <c r="R190" s="152"/>
      <c r="S190" s="77">
        <f t="shared" si="153"/>
        <v>0</v>
      </c>
      <c r="T190" s="152"/>
      <c r="U190" s="77">
        <f t="shared" si="154"/>
        <v>0</v>
      </c>
      <c r="V190" s="152"/>
      <c r="W190" s="77">
        <f t="shared" si="155"/>
        <v>0</v>
      </c>
      <c r="X190" s="63">
        <f t="shared" si="156"/>
        <v>0</v>
      </c>
      <c r="Y190" s="64">
        <f t="shared" si="157"/>
        <v>0</v>
      </c>
    </row>
    <row r="191" spans="1:25" ht="14.25" x14ac:dyDescent="0.15">
      <c r="A191" s="148"/>
      <c r="B191" s="148"/>
      <c r="C191" s="81"/>
      <c r="D191" s="152"/>
      <c r="E191" s="77">
        <f t="shared" si="146"/>
        <v>0</v>
      </c>
      <c r="F191" s="152"/>
      <c r="G191" s="77">
        <f t="shared" si="147"/>
        <v>0</v>
      </c>
      <c r="H191" s="152"/>
      <c r="I191" s="124">
        <f t="shared" si="148"/>
        <v>0</v>
      </c>
      <c r="J191" s="152"/>
      <c r="K191" s="129">
        <f t="shared" si="149"/>
        <v>0</v>
      </c>
      <c r="L191" s="63">
        <f t="shared" si="150"/>
        <v>0</v>
      </c>
      <c r="M191" s="64">
        <f t="shared" si="138"/>
        <v>0</v>
      </c>
      <c r="N191" s="152"/>
      <c r="O191" s="77">
        <f t="shared" si="151"/>
        <v>0</v>
      </c>
      <c r="P191" s="152"/>
      <c r="Q191" s="77">
        <f t="shared" si="152"/>
        <v>0</v>
      </c>
      <c r="R191" s="152"/>
      <c r="S191" s="77">
        <f t="shared" si="153"/>
        <v>0</v>
      </c>
      <c r="T191" s="152"/>
      <c r="U191" s="77">
        <f t="shared" si="154"/>
        <v>0</v>
      </c>
      <c r="V191" s="152"/>
      <c r="W191" s="77">
        <f t="shared" si="155"/>
        <v>0</v>
      </c>
      <c r="X191" s="63">
        <f t="shared" si="156"/>
        <v>0</v>
      </c>
      <c r="Y191" s="64">
        <f t="shared" si="157"/>
        <v>0</v>
      </c>
    </row>
    <row r="192" spans="1:25" ht="14.25" x14ac:dyDescent="0.15">
      <c r="A192" s="148"/>
      <c r="B192" s="148"/>
      <c r="C192" s="81"/>
      <c r="D192" s="152"/>
      <c r="E192" s="77">
        <f t="shared" si="146"/>
        <v>0</v>
      </c>
      <c r="F192" s="152"/>
      <c r="G192" s="77">
        <f t="shared" si="147"/>
        <v>0</v>
      </c>
      <c r="H192" s="152"/>
      <c r="I192" s="124">
        <f t="shared" si="148"/>
        <v>0</v>
      </c>
      <c r="J192" s="152"/>
      <c r="K192" s="129">
        <f t="shared" si="149"/>
        <v>0</v>
      </c>
      <c r="L192" s="63">
        <f t="shared" si="150"/>
        <v>0</v>
      </c>
      <c r="M192" s="64">
        <f t="shared" si="138"/>
        <v>0</v>
      </c>
      <c r="N192" s="152"/>
      <c r="O192" s="77">
        <f t="shared" si="151"/>
        <v>0</v>
      </c>
      <c r="P192" s="152"/>
      <c r="Q192" s="77">
        <f t="shared" si="152"/>
        <v>0</v>
      </c>
      <c r="R192" s="152"/>
      <c r="S192" s="77">
        <f t="shared" si="153"/>
        <v>0</v>
      </c>
      <c r="T192" s="152"/>
      <c r="U192" s="77">
        <f t="shared" si="154"/>
        <v>0</v>
      </c>
      <c r="V192" s="152"/>
      <c r="W192" s="77">
        <f t="shared" si="155"/>
        <v>0</v>
      </c>
      <c r="X192" s="63">
        <f t="shared" si="156"/>
        <v>0</v>
      </c>
      <c r="Y192" s="64">
        <f t="shared" si="157"/>
        <v>0</v>
      </c>
    </row>
    <row r="193" spans="1:25" ht="14.25" x14ac:dyDescent="0.15">
      <c r="A193" s="148"/>
      <c r="B193" s="148"/>
      <c r="C193" s="81"/>
      <c r="D193" s="152"/>
      <c r="E193" s="77">
        <f t="shared" si="146"/>
        <v>0</v>
      </c>
      <c r="F193" s="152"/>
      <c r="G193" s="77">
        <f t="shared" si="147"/>
        <v>0</v>
      </c>
      <c r="H193" s="152"/>
      <c r="I193" s="124">
        <f t="shared" si="148"/>
        <v>0</v>
      </c>
      <c r="J193" s="152"/>
      <c r="K193" s="129">
        <f t="shared" si="149"/>
        <v>0</v>
      </c>
      <c r="L193" s="63">
        <f t="shared" si="150"/>
        <v>0</v>
      </c>
      <c r="M193" s="64">
        <f t="shared" si="138"/>
        <v>0</v>
      </c>
      <c r="N193" s="152"/>
      <c r="O193" s="77">
        <f t="shared" si="151"/>
        <v>0</v>
      </c>
      <c r="P193" s="152"/>
      <c r="Q193" s="77">
        <f t="shared" si="152"/>
        <v>0</v>
      </c>
      <c r="R193" s="152"/>
      <c r="S193" s="77">
        <f t="shared" si="153"/>
        <v>0</v>
      </c>
      <c r="T193" s="152"/>
      <c r="U193" s="77">
        <f t="shared" si="154"/>
        <v>0</v>
      </c>
      <c r="V193" s="152"/>
      <c r="W193" s="77">
        <f t="shared" si="155"/>
        <v>0</v>
      </c>
      <c r="X193" s="63">
        <f t="shared" si="156"/>
        <v>0</v>
      </c>
      <c r="Y193" s="64">
        <f t="shared" si="157"/>
        <v>0</v>
      </c>
    </row>
    <row r="194" spans="1:25" ht="14.25" x14ac:dyDescent="0.15">
      <c r="A194" s="148"/>
      <c r="B194" s="148"/>
      <c r="C194" s="81"/>
      <c r="D194" s="152"/>
      <c r="E194" s="77">
        <f t="shared" si="146"/>
        <v>0</v>
      </c>
      <c r="F194" s="152"/>
      <c r="G194" s="77">
        <f t="shared" si="147"/>
        <v>0</v>
      </c>
      <c r="H194" s="152"/>
      <c r="I194" s="124">
        <f t="shared" si="148"/>
        <v>0</v>
      </c>
      <c r="J194" s="152"/>
      <c r="K194" s="129">
        <f t="shared" si="149"/>
        <v>0</v>
      </c>
      <c r="L194" s="63">
        <f t="shared" si="150"/>
        <v>0</v>
      </c>
      <c r="M194" s="64">
        <f t="shared" si="138"/>
        <v>0</v>
      </c>
      <c r="N194" s="152"/>
      <c r="O194" s="77">
        <f t="shared" si="151"/>
        <v>0</v>
      </c>
      <c r="P194" s="152"/>
      <c r="Q194" s="77">
        <f t="shared" si="152"/>
        <v>0</v>
      </c>
      <c r="R194" s="152"/>
      <c r="S194" s="77">
        <f t="shared" si="153"/>
        <v>0</v>
      </c>
      <c r="T194" s="152"/>
      <c r="U194" s="77">
        <f t="shared" si="154"/>
        <v>0</v>
      </c>
      <c r="V194" s="152"/>
      <c r="W194" s="77">
        <f t="shared" si="155"/>
        <v>0</v>
      </c>
      <c r="X194" s="63">
        <f t="shared" si="156"/>
        <v>0</v>
      </c>
      <c r="Y194" s="64">
        <f t="shared" si="157"/>
        <v>0</v>
      </c>
    </row>
    <row r="195" spans="1:25" ht="15" thickBot="1" x14ac:dyDescent="0.2">
      <c r="A195" s="150"/>
      <c r="B195" s="150"/>
      <c r="C195" s="82"/>
      <c r="D195" s="153"/>
      <c r="E195" s="78">
        <f t="shared" si="146"/>
        <v>0</v>
      </c>
      <c r="F195" s="153"/>
      <c r="G195" s="78">
        <f t="shared" si="147"/>
        <v>0</v>
      </c>
      <c r="H195" s="153"/>
      <c r="I195" s="125">
        <f t="shared" si="148"/>
        <v>0</v>
      </c>
      <c r="J195" s="153"/>
      <c r="K195" s="130">
        <f t="shared" si="149"/>
        <v>0</v>
      </c>
      <c r="L195" s="65">
        <f t="shared" si="150"/>
        <v>0</v>
      </c>
      <c r="M195" s="66">
        <f t="shared" si="138"/>
        <v>0</v>
      </c>
      <c r="N195" s="153"/>
      <c r="O195" s="78">
        <f t="shared" si="151"/>
        <v>0</v>
      </c>
      <c r="P195" s="153"/>
      <c r="Q195" s="78">
        <f t="shared" si="152"/>
        <v>0</v>
      </c>
      <c r="R195" s="153"/>
      <c r="S195" s="78">
        <f t="shared" si="153"/>
        <v>0</v>
      </c>
      <c r="T195" s="153"/>
      <c r="U195" s="78">
        <f t="shared" si="154"/>
        <v>0</v>
      </c>
      <c r="V195" s="153"/>
      <c r="W195" s="78">
        <f t="shared" si="155"/>
        <v>0</v>
      </c>
      <c r="X195" s="65">
        <f t="shared" si="156"/>
        <v>0</v>
      </c>
      <c r="Y195" s="66">
        <f t="shared" si="157"/>
        <v>0</v>
      </c>
    </row>
    <row r="196" spans="1:25" ht="15" thickBot="1" x14ac:dyDescent="0.2">
      <c r="A196" s="150"/>
      <c r="B196" s="150"/>
      <c r="C196" s="83"/>
      <c r="D196" s="57"/>
      <c r="E196" s="80">
        <f>SUM(E186:E195)</f>
        <v>0</v>
      </c>
      <c r="F196" s="57"/>
      <c r="G196" s="80">
        <f>SUM(G186:G195)</f>
        <v>0</v>
      </c>
      <c r="H196" s="57"/>
      <c r="I196" s="121">
        <f>SUM(I186:I195)</f>
        <v>0</v>
      </c>
      <c r="J196" s="57"/>
      <c r="K196" s="80">
        <f>SUM(K186:K195)</f>
        <v>0</v>
      </c>
      <c r="L196" s="69" t="s">
        <v>10</v>
      </c>
      <c r="M196" s="70">
        <f>SUM(M186:M195)</f>
        <v>0</v>
      </c>
      <c r="N196" s="57"/>
      <c r="O196" s="80">
        <f>SUM(O186:O195)</f>
        <v>0</v>
      </c>
      <c r="P196" s="57"/>
      <c r="Q196" s="80">
        <f>SUM(Q186:Q195)</f>
        <v>0</v>
      </c>
      <c r="R196" s="57"/>
      <c r="S196" s="80">
        <f>SUM(S186:S195)</f>
        <v>0</v>
      </c>
      <c r="T196" s="57"/>
      <c r="U196" s="80">
        <f>SUM(U186:U195)</f>
        <v>0</v>
      </c>
      <c r="V196" s="57"/>
      <c r="W196" s="80">
        <f>SUM(W186:W195)</f>
        <v>0</v>
      </c>
      <c r="X196" s="69" t="s">
        <v>10</v>
      </c>
      <c r="Y196" s="70">
        <f>SUM(Y186:Y195)</f>
        <v>0</v>
      </c>
    </row>
    <row r="197" spans="1:25" ht="15" customHeight="1" x14ac:dyDescent="0.15">
      <c r="A197" s="182">
        <v>37</v>
      </c>
      <c r="B197" s="182" t="s">
        <v>32</v>
      </c>
      <c r="C197" s="84">
        <v>0.5</v>
      </c>
      <c r="D197" s="192"/>
      <c r="E197" s="79">
        <f t="shared" si="146"/>
        <v>0</v>
      </c>
      <c r="F197" s="192"/>
      <c r="G197" s="79">
        <f>$C197*F197</f>
        <v>0</v>
      </c>
      <c r="H197" s="192"/>
      <c r="I197" s="126">
        <f>$C197*H197</f>
        <v>0</v>
      </c>
      <c r="J197" s="192"/>
      <c r="K197" s="131">
        <f>$C197*J197</f>
        <v>0</v>
      </c>
      <c r="L197" s="61">
        <f>D197+F197+H197+J197</f>
        <v>0</v>
      </c>
      <c r="M197" s="62">
        <f t="shared" si="138"/>
        <v>0</v>
      </c>
      <c r="N197" s="192"/>
      <c r="O197" s="79">
        <f>$C197*N197</f>
        <v>0</v>
      </c>
      <c r="P197" s="192"/>
      <c r="Q197" s="79">
        <f>$C197*P197</f>
        <v>0</v>
      </c>
      <c r="R197" s="192"/>
      <c r="S197" s="79">
        <f>$C197*R197</f>
        <v>0</v>
      </c>
      <c r="T197" s="192"/>
      <c r="U197" s="79">
        <f>$C197*T197</f>
        <v>0</v>
      </c>
      <c r="V197" s="192"/>
      <c r="W197" s="79">
        <f>$C197*V197</f>
        <v>0</v>
      </c>
      <c r="X197" s="61">
        <f>D197+F197+H197+J197+N197+P197+R197+T197+V197</f>
        <v>0</v>
      </c>
      <c r="Y197" s="62">
        <f>$C197*X197</f>
        <v>0</v>
      </c>
    </row>
    <row r="198" spans="1:25" ht="14.25" x14ac:dyDescent="0.15">
      <c r="A198" s="180"/>
      <c r="B198" s="180" t="s">
        <v>162</v>
      </c>
      <c r="C198" s="81">
        <v>1</v>
      </c>
      <c r="D198" s="190"/>
      <c r="E198" s="77">
        <f t="shared" si="146"/>
        <v>0</v>
      </c>
      <c r="F198" s="190"/>
      <c r="G198" s="77">
        <f>$C198*F198</f>
        <v>0</v>
      </c>
      <c r="H198" s="190"/>
      <c r="I198" s="124">
        <f>$C198*H198</f>
        <v>0</v>
      </c>
      <c r="J198" s="190"/>
      <c r="K198" s="129">
        <f>$C198*J198</f>
        <v>0</v>
      </c>
      <c r="L198" s="63">
        <f>D198+F198+H198+J198</f>
        <v>0</v>
      </c>
      <c r="M198" s="64">
        <f t="shared" si="138"/>
        <v>0</v>
      </c>
      <c r="N198" s="190"/>
      <c r="O198" s="77">
        <f>$C198*N198</f>
        <v>0</v>
      </c>
      <c r="P198" s="190"/>
      <c r="Q198" s="77">
        <f>$C198*P198</f>
        <v>0</v>
      </c>
      <c r="R198" s="190"/>
      <c r="S198" s="77">
        <f>$C198*R198</f>
        <v>0</v>
      </c>
      <c r="T198" s="190"/>
      <c r="U198" s="77">
        <f>$C198*T198</f>
        <v>0</v>
      </c>
      <c r="V198" s="190"/>
      <c r="W198" s="77">
        <f>$C198*V198</f>
        <v>0</v>
      </c>
      <c r="X198" s="63">
        <f>D198+F198+H198+J198+N198+P198+R198+T198+V198</f>
        <v>0</v>
      </c>
      <c r="Y198" s="64">
        <f>$C198*X198</f>
        <v>0</v>
      </c>
    </row>
    <row r="199" spans="1:25" ht="14.25" x14ac:dyDescent="0.15">
      <c r="A199" s="180"/>
      <c r="B199" s="180"/>
      <c r="C199" s="81"/>
      <c r="D199" s="190"/>
      <c r="E199" s="77">
        <f t="shared" si="146"/>
        <v>0</v>
      </c>
      <c r="F199" s="190"/>
      <c r="G199" s="77">
        <f>$C199*F199</f>
        <v>0</v>
      </c>
      <c r="H199" s="190"/>
      <c r="I199" s="124">
        <f>$C199*H199</f>
        <v>0</v>
      </c>
      <c r="J199" s="190"/>
      <c r="K199" s="129">
        <f>$C199*J199</f>
        <v>0</v>
      </c>
      <c r="L199" s="63">
        <f>D199+F199+H199+J199</f>
        <v>0</v>
      </c>
      <c r="M199" s="64">
        <f t="shared" si="138"/>
        <v>0</v>
      </c>
      <c r="N199" s="190"/>
      <c r="O199" s="77">
        <f>$C199*N199</f>
        <v>0</v>
      </c>
      <c r="P199" s="190"/>
      <c r="Q199" s="77">
        <f>$C199*P199</f>
        <v>0</v>
      </c>
      <c r="R199" s="190"/>
      <c r="S199" s="77">
        <f>$C199*R199</f>
        <v>0</v>
      </c>
      <c r="T199" s="190"/>
      <c r="U199" s="77">
        <f>$C199*T199</f>
        <v>0</v>
      </c>
      <c r="V199" s="190"/>
      <c r="W199" s="77">
        <f>$C199*V199</f>
        <v>0</v>
      </c>
      <c r="X199" s="63">
        <f>D199+F199+H199+J199+N199+P199+R199+T199+V199</f>
        <v>0</v>
      </c>
      <c r="Y199" s="64">
        <f>$C199*X199</f>
        <v>0</v>
      </c>
    </row>
    <row r="200" spans="1:25" ht="15" thickBot="1" x14ac:dyDescent="0.2">
      <c r="A200" s="180"/>
      <c r="B200" s="180"/>
      <c r="C200" s="87"/>
      <c r="D200" s="193"/>
      <c r="E200" s="78">
        <f t="shared" si="146"/>
        <v>0</v>
      </c>
      <c r="F200" s="193"/>
      <c r="G200" s="78">
        <f>$C200*F200</f>
        <v>0</v>
      </c>
      <c r="H200" s="193"/>
      <c r="I200" s="125">
        <f>$C200*H200</f>
        <v>0</v>
      </c>
      <c r="J200" s="193"/>
      <c r="K200" s="130">
        <f>$C200*J200</f>
        <v>0</v>
      </c>
      <c r="L200" s="73">
        <f>D200+F200+H200+J200</f>
        <v>0</v>
      </c>
      <c r="M200" s="74">
        <f t="shared" si="138"/>
        <v>0</v>
      </c>
      <c r="N200" s="193"/>
      <c r="O200" s="78">
        <f>$C200*N200</f>
        <v>0</v>
      </c>
      <c r="P200" s="193"/>
      <c r="Q200" s="78">
        <f>$C200*P200</f>
        <v>0</v>
      </c>
      <c r="R200" s="193"/>
      <c r="S200" s="78">
        <f>$C200*R200</f>
        <v>0</v>
      </c>
      <c r="T200" s="193"/>
      <c r="U200" s="78">
        <f>$C200*T200</f>
        <v>0</v>
      </c>
      <c r="V200" s="193"/>
      <c r="W200" s="78">
        <f>$C200*V200</f>
        <v>0</v>
      </c>
      <c r="X200" s="73">
        <f>D200+F200+H200+J200+N200+P200+R200+T200+V200</f>
        <v>0</v>
      </c>
      <c r="Y200" s="74">
        <f>$C200*X200</f>
        <v>0</v>
      </c>
    </row>
    <row r="201" spans="1:25" ht="15" thickBot="1" x14ac:dyDescent="0.2">
      <c r="A201" s="185"/>
      <c r="B201" s="185"/>
      <c r="C201" s="85"/>
      <c r="D201" s="58"/>
      <c r="E201" s="80">
        <f>SUM(E197:E200)</f>
        <v>0</v>
      </c>
      <c r="F201" s="58"/>
      <c r="G201" s="80">
        <f>SUM(G197:G200)</f>
        <v>0</v>
      </c>
      <c r="H201" s="58"/>
      <c r="I201" s="121">
        <f>SUM(I197:I200)</f>
        <v>0</v>
      </c>
      <c r="J201" s="58"/>
      <c r="K201" s="80">
        <f>SUM(K197:K200)</f>
        <v>0</v>
      </c>
      <c r="L201" s="69" t="s">
        <v>10</v>
      </c>
      <c r="M201" s="70">
        <f>SUM(M197:M200)</f>
        <v>0</v>
      </c>
      <c r="N201" s="58"/>
      <c r="O201" s="80">
        <f>SUM(O197:O200)</f>
        <v>0</v>
      </c>
      <c r="P201" s="58"/>
      <c r="Q201" s="80">
        <f>SUM(Q197:Q200)</f>
        <v>0</v>
      </c>
      <c r="R201" s="58"/>
      <c r="S201" s="80">
        <f>SUM(S197:S200)</f>
        <v>0</v>
      </c>
      <c r="T201" s="58"/>
      <c r="U201" s="80">
        <f>SUM(U197:U200)</f>
        <v>0</v>
      </c>
      <c r="V201" s="58"/>
      <c r="W201" s="80">
        <f>SUM(W197:W200)</f>
        <v>0</v>
      </c>
      <c r="X201" s="69" t="s">
        <v>10</v>
      </c>
      <c r="Y201" s="70">
        <f>SUM(Y197:Y200)</f>
        <v>0</v>
      </c>
    </row>
    <row r="202" spans="1:25" ht="14.25" x14ac:dyDescent="0.15">
      <c r="A202" s="149">
        <v>39</v>
      </c>
      <c r="B202" s="149" t="s">
        <v>33</v>
      </c>
      <c r="C202" s="86">
        <v>5</v>
      </c>
      <c r="D202" s="151"/>
      <c r="E202" s="79">
        <f t="shared" ref="E202:E211" si="158">$C202*D202</f>
        <v>0</v>
      </c>
      <c r="F202" s="151"/>
      <c r="G202" s="79">
        <f t="shared" ref="G202:G211" si="159">$C202*F202</f>
        <v>0</v>
      </c>
      <c r="H202" s="151"/>
      <c r="I202" s="126">
        <f t="shared" ref="I202:I211" si="160">$C202*H202</f>
        <v>0</v>
      </c>
      <c r="J202" s="151"/>
      <c r="K202" s="131">
        <f t="shared" ref="K202:K211" si="161">$C202*J202</f>
        <v>0</v>
      </c>
      <c r="L202" s="71">
        <f t="shared" ref="L202:L211" si="162">D202+F202+H202+J202</f>
        <v>0</v>
      </c>
      <c r="M202" s="72">
        <f t="shared" ref="M202:M211" si="163">$C202*L202</f>
        <v>0</v>
      </c>
      <c r="N202" s="151"/>
      <c r="O202" s="79">
        <f t="shared" ref="O202:O211" si="164">$C202*N202</f>
        <v>0</v>
      </c>
      <c r="P202" s="151"/>
      <c r="Q202" s="79">
        <f t="shared" ref="Q202:Q211" si="165">$C202*P202</f>
        <v>0</v>
      </c>
      <c r="R202" s="151"/>
      <c r="S202" s="79">
        <f t="shared" ref="S202:S211" si="166">$C202*R202</f>
        <v>0</v>
      </c>
      <c r="T202" s="151"/>
      <c r="U202" s="79">
        <f t="shared" ref="U202:U211" si="167">$C202*T202</f>
        <v>0</v>
      </c>
      <c r="V202" s="151"/>
      <c r="W202" s="79">
        <f t="shared" ref="W202:W211" si="168">$C202*V202</f>
        <v>0</v>
      </c>
      <c r="X202" s="71">
        <f t="shared" ref="X202:X211" si="169">D202+F202+H202+J202+N202+P202+R202+T202+V202</f>
        <v>0</v>
      </c>
      <c r="Y202" s="72">
        <f t="shared" ref="Y202:Y211" si="170">$C202*X202</f>
        <v>0</v>
      </c>
    </row>
    <row r="203" spans="1:25" ht="14.25" x14ac:dyDescent="0.15">
      <c r="A203" s="148"/>
      <c r="B203" s="148"/>
      <c r="C203" s="81">
        <v>100</v>
      </c>
      <c r="D203" s="152"/>
      <c r="E203" s="77">
        <f t="shared" si="158"/>
        <v>0</v>
      </c>
      <c r="F203" s="152"/>
      <c r="G203" s="77">
        <f t="shared" si="159"/>
        <v>0</v>
      </c>
      <c r="H203" s="152"/>
      <c r="I203" s="124">
        <f t="shared" si="160"/>
        <v>0</v>
      </c>
      <c r="J203" s="152"/>
      <c r="K203" s="129">
        <f t="shared" si="161"/>
        <v>0</v>
      </c>
      <c r="L203" s="63">
        <f t="shared" si="162"/>
        <v>0</v>
      </c>
      <c r="M203" s="64">
        <f t="shared" si="163"/>
        <v>0</v>
      </c>
      <c r="N203" s="152"/>
      <c r="O203" s="77">
        <f t="shared" si="164"/>
        <v>0</v>
      </c>
      <c r="P203" s="152"/>
      <c r="Q203" s="77">
        <f t="shared" si="165"/>
        <v>0</v>
      </c>
      <c r="R203" s="152"/>
      <c r="S203" s="77">
        <f t="shared" si="166"/>
        <v>0</v>
      </c>
      <c r="T203" s="152"/>
      <c r="U203" s="77">
        <f t="shared" si="167"/>
        <v>0</v>
      </c>
      <c r="V203" s="152"/>
      <c r="W203" s="77">
        <f t="shared" si="168"/>
        <v>0</v>
      </c>
      <c r="X203" s="63">
        <f t="shared" si="169"/>
        <v>0</v>
      </c>
      <c r="Y203" s="64">
        <f t="shared" si="170"/>
        <v>0</v>
      </c>
    </row>
    <row r="204" spans="1:25" ht="14.25" x14ac:dyDescent="0.15">
      <c r="A204" s="148"/>
      <c r="B204" s="148"/>
      <c r="C204" s="81"/>
      <c r="D204" s="152"/>
      <c r="E204" s="77">
        <f t="shared" si="158"/>
        <v>0</v>
      </c>
      <c r="F204" s="152"/>
      <c r="G204" s="77">
        <f t="shared" si="159"/>
        <v>0</v>
      </c>
      <c r="H204" s="152"/>
      <c r="I204" s="124">
        <f t="shared" si="160"/>
        <v>0</v>
      </c>
      <c r="J204" s="152"/>
      <c r="K204" s="129">
        <f t="shared" si="161"/>
        <v>0</v>
      </c>
      <c r="L204" s="63">
        <f t="shared" si="162"/>
        <v>0</v>
      </c>
      <c r="M204" s="64">
        <f t="shared" si="163"/>
        <v>0</v>
      </c>
      <c r="N204" s="152"/>
      <c r="O204" s="77">
        <f t="shared" si="164"/>
        <v>0</v>
      </c>
      <c r="P204" s="152"/>
      <c r="Q204" s="77">
        <f t="shared" si="165"/>
        <v>0</v>
      </c>
      <c r="R204" s="152"/>
      <c r="S204" s="77">
        <f t="shared" si="166"/>
        <v>0</v>
      </c>
      <c r="T204" s="152"/>
      <c r="U204" s="77">
        <f t="shared" si="167"/>
        <v>0</v>
      </c>
      <c r="V204" s="152"/>
      <c r="W204" s="77">
        <f t="shared" si="168"/>
        <v>0</v>
      </c>
      <c r="X204" s="63">
        <f t="shared" si="169"/>
        <v>0</v>
      </c>
      <c r="Y204" s="64">
        <f t="shared" si="170"/>
        <v>0</v>
      </c>
    </row>
    <row r="205" spans="1:25" ht="14.25" x14ac:dyDescent="0.15">
      <c r="A205" s="148"/>
      <c r="B205" s="148"/>
      <c r="C205" s="81"/>
      <c r="D205" s="152"/>
      <c r="E205" s="77">
        <f t="shared" si="158"/>
        <v>0</v>
      </c>
      <c r="F205" s="152"/>
      <c r="G205" s="77">
        <f t="shared" si="159"/>
        <v>0</v>
      </c>
      <c r="H205" s="152"/>
      <c r="I205" s="124">
        <f t="shared" si="160"/>
        <v>0</v>
      </c>
      <c r="J205" s="152"/>
      <c r="K205" s="129">
        <f t="shared" si="161"/>
        <v>0</v>
      </c>
      <c r="L205" s="63">
        <f t="shared" si="162"/>
        <v>0</v>
      </c>
      <c r="M205" s="64">
        <f t="shared" si="163"/>
        <v>0</v>
      </c>
      <c r="N205" s="152"/>
      <c r="O205" s="77">
        <f t="shared" si="164"/>
        <v>0</v>
      </c>
      <c r="P205" s="152"/>
      <c r="Q205" s="77">
        <f t="shared" si="165"/>
        <v>0</v>
      </c>
      <c r="R205" s="152"/>
      <c r="S205" s="77">
        <f t="shared" si="166"/>
        <v>0</v>
      </c>
      <c r="T205" s="152"/>
      <c r="U205" s="77">
        <f t="shared" si="167"/>
        <v>0</v>
      </c>
      <c r="V205" s="152"/>
      <c r="W205" s="77">
        <f t="shared" si="168"/>
        <v>0</v>
      </c>
      <c r="X205" s="63">
        <f t="shared" si="169"/>
        <v>0</v>
      </c>
      <c r="Y205" s="64">
        <f t="shared" si="170"/>
        <v>0</v>
      </c>
    </row>
    <row r="206" spans="1:25" ht="14.25" x14ac:dyDescent="0.15">
      <c r="A206" s="148"/>
      <c r="B206" s="148"/>
      <c r="C206" s="81"/>
      <c r="D206" s="152"/>
      <c r="E206" s="77">
        <f t="shared" si="158"/>
        <v>0</v>
      </c>
      <c r="F206" s="152"/>
      <c r="G206" s="77">
        <f t="shared" si="159"/>
        <v>0</v>
      </c>
      <c r="H206" s="152"/>
      <c r="I206" s="124">
        <f t="shared" si="160"/>
        <v>0</v>
      </c>
      <c r="J206" s="152"/>
      <c r="K206" s="129">
        <f t="shared" si="161"/>
        <v>0</v>
      </c>
      <c r="L206" s="63">
        <f t="shared" si="162"/>
        <v>0</v>
      </c>
      <c r="M206" s="64">
        <f t="shared" si="163"/>
        <v>0</v>
      </c>
      <c r="N206" s="152"/>
      <c r="O206" s="77">
        <f t="shared" si="164"/>
        <v>0</v>
      </c>
      <c r="P206" s="152"/>
      <c r="Q206" s="77">
        <f t="shared" si="165"/>
        <v>0</v>
      </c>
      <c r="R206" s="152"/>
      <c r="S206" s="77">
        <f t="shared" si="166"/>
        <v>0</v>
      </c>
      <c r="T206" s="152"/>
      <c r="U206" s="77">
        <f t="shared" si="167"/>
        <v>0</v>
      </c>
      <c r="V206" s="152"/>
      <c r="W206" s="77">
        <f t="shared" si="168"/>
        <v>0</v>
      </c>
      <c r="X206" s="63">
        <f t="shared" si="169"/>
        <v>0</v>
      </c>
      <c r="Y206" s="64">
        <f t="shared" si="170"/>
        <v>0</v>
      </c>
    </row>
    <row r="207" spans="1:25" ht="14.25" x14ac:dyDescent="0.15">
      <c r="A207" s="148"/>
      <c r="B207" s="148"/>
      <c r="C207" s="81"/>
      <c r="D207" s="152"/>
      <c r="E207" s="77">
        <f t="shared" si="158"/>
        <v>0</v>
      </c>
      <c r="F207" s="152"/>
      <c r="G207" s="77">
        <f t="shared" si="159"/>
        <v>0</v>
      </c>
      <c r="H207" s="152"/>
      <c r="I207" s="124">
        <f t="shared" si="160"/>
        <v>0</v>
      </c>
      <c r="J207" s="152"/>
      <c r="K207" s="129">
        <f t="shared" si="161"/>
        <v>0</v>
      </c>
      <c r="L207" s="63">
        <f t="shared" si="162"/>
        <v>0</v>
      </c>
      <c r="M207" s="64">
        <f t="shared" si="163"/>
        <v>0</v>
      </c>
      <c r="N207" s="152"/>
      <c r="O207" s="77">
        <f t="shared" si="164"/>
        <v>0</v>
      </c>
      <c r="P207" s="152"/>
      <c r="Q207" s="77">
        <f t="shared" si="165"/>
        <v>0</v>
      </c>
      <c r="R207" s="152"/>
      <c r="S207" s="77">
        <f t="shared" si="166"/>
        <v>0</v>
      </c>
      <c r="T207" s="152"/>
      <c r="U207" s="77">
        <f t="shared" si="167"/>
        <v>0</v>
      </c>
      <c r="V207" s="152"/>
      <c r="W207" s="77">
        <f t="shared" si="168"/>
        <v>0</v>
      </c>
      <c r="X207" s="63">
        <f t="shared" si="169"/>
        <v>0</v>
      </c>
      <c r="Y207" s="64">
        <f t="shared" si="170"/>
        <v>0</v>
      </c>
    </row>
    <row r="208" spans="1:25" ht="14.25" x14ac:dyDescent="0.15">
      <c r="A208" s="148"/>
      <c r="B208" s="148"/>
      <c r="C208" s="81"/>
      <c r="D208" s="152"/>
      <c r="E208" s="77">
        <f t="shared" si="158"/>
        <v>0</v>
      </c>
      <c r="F208" s="152"/>
      <c r="G208" s="77">
        <f t="shared" si="159"/>
        <v>0</v>
      </c>
      <c r="H208" s="152"/>
      <c r="I208" s="124">
        <f t="shared" si="160"/>
        <v>0</v>
      </c>
      <c r="J208" s="152"/>
      <c r="K208" s="129">
        <f t="shared" si="161"/>
        <v>0</v>
      </c>
      <c r="L208" s="63">
        <f t="shared" si="162"/>
        <v>0</v>
      </c>
      <c r="M208" s="64">
        <f t="shared" si="163"/>
        <v>0</v>
      </c>
      <c r="N208" s="152"/>
      <c r="O208" s="77">
        <f t="shared" si="164"/>
        <v>0</v>
      </c>
      <c r="P208" s="152"/>
      <c r="Q208" s="77">
        <f t="shared" si="165"/>
        <v>0</v>
      </c>
      <c r="R208" s="152"/>
      <c r="S208" s="77">
        <f t="shared" si="166"/>
        <v>0</v>
      </c>
      <c r="T208" s="152"/>
      <c r="U208" s="77">
        <f t="shared" si="167"/>
        <v>0</v>
      </c>
      <c r="V208" s="152"/>
      <c r="W208" s="77">
        <f t="shared" si="168"/>
        <v>0</v>
      </c>
      <c r="X208" s="63">
        <f t="shared" si="169"/>
        <v>0</v>
      </c>
      <c r="Y208" s="64">
        <f t="shared" si="170"/>
        <v>0</v>
      </c>
    </row>
    <row r="209" spans="1:25" ht="14.25" x14ac:dyDescent="0.15">
      <c r="A209" s="148"/>
      <c r="B209" s="148"/>
      <c r="C209" s="81"/>
      <c r="D209" s="152"/>
      <c r="E209" s="77">
        <f t="shared" si="158"/>
        <v>0</v>
      </c>
      <c r="F209" s="152"/>
      <c r="G209" s="77">
        <f t="shared" si="159"/>
        <v>0</v>
      </c>
      <c r="H209" s="152"/>
      <c r="I209" s="124">
        <f t="shared" si="160"/>
        <v>0</v>
      </c>
      <c r="J209" s="152"/>
      <c r="K209" s="129">
        <f t="shared" si="161"/>
        <v>0</v>
      </c>
      <c r="L209" s="63">
        <f t="shared" si="162"/>
        <v>0</v>
      </c>
      <c r="M209" s="64">
        <f t="shared" si="163"/>
        <v>0</v>
      </c>
      <c r="N209" s="152"/>
      <c r="O209" s="77">
        <f t="shared" si="164"/>
        <v>0</v>
      </c>
      <c r="P209" s="152"/>
      <c r="Q209" s="77">
        <f t="shared" si="165"/>
        <v>0</v>
      </c>
      <c r="R209" s="152"/>
      <c r="S209" s="77">
        <f t="shared" si="166"/>
        <v>0</v>
      </c>
      <c r="T209" s="152"/>
      <c r="U209" s="77">
        <f t="shared" si="167"/>
        <v>0</v>
      </c>
      <c r="V209" s="152"/>
      <c r="W209" s="77">
        <f t="shared" si="168"/>
        <v>0</v>
      </c>
      <c r="X209" s="63">
        <f t="shared" si="169"/>
        <v>0</v>
      </c>
      <c r="Y209" s="64">
        <f t="shared" si="170"/>
        <v>0</v>
      </c>
    </row>
    <row r="210" spans="1:25" ht="14.25" x14ac:dyDescent="0.15">
      <c r="A210" s="148"/>
      <c r="B210" s="148"/>
      <c r="C210" s="81"/>
      <c r="D210" s="152"/>
      <c r="E210" s="77">
        <f t="shared" si="158"/>
        <v>0</v>
      </c>
      <c r="F210" s="152"/>
      <c r="G210" s="77">
        <f t="shared" si="159"/>
        <v>0</v>
      </c>
      <c r="H210" s="152"/>
      <c r="I210" s="124">
        <f t="shared" si="160"/>
        <v>0</v>
      </c>
      <c r="J210" s="152"/>
      <c r="K210" s="129">
        <f t="shared" si="161"/>
        <v>0</v>
      </c>
      <c r="L210" s="63">
        <f t="shared" si="162"/>
        <v>0</v>
      </c>
      <c r="M210" s="64">
        <f t="shared" si="163"/>
        <v>0</v>
      </c>
      <c r="N210" s="152"/>
      <c r="O210" s="77">
        <f t="shared" si="164"/>
        <v>0</v>
      </c>
      <c r="P210" s="152"/>
      <c r="Q210" s="77">
        <f t="shared" si="165"/>
        <v>0</v>
      </c>
      <c r="R210" s="152"/>
      <c r="S210" s="77">
        <f t="shared" si="166"/>
        <v>0</v>
      </c>
      <c r="T210" s="152"/>
      <c r="U210" s="77">
        <f t="shared" si="167"/>
        <v>0</v>
      </c>
      <c r="V210" s="152"/>
      <c r="W210" s="77">
        <f t="shared" si="168"/>
        <v>0</v>
      </c>
      <c r="X210" s="63">
        <f t="shared" si="169"/>
        <v>0</v>
      </c>
      <c r="Y210" s="64">
        <f t="shared" si="170"/>
        <v>0</v>
      </c>
    </row>
    <row r="211" spans="1:25" ht="15" thickBot="1" x14ac:dyDescent="0.2">
      <c r="A211" s="150"/>
      <c r="B211" s="150"/>
      <c r="C211" s="82"/>
      <c r="D211" s="153"/>
      <c r="E211" s="78">
        <f t="shared" si="158"/>
        <v>0</v>
      </c>
      <c r="F211" s="153"/>
      <c r="G211" s="78">
        <f t="shared" si="159"/>
        <v>0</v>
      </c>
      <c r="H211" s="153"/>
      <c r="I211" s="125">
        <f t="shared" si="160"/>
        <v>0</v>
      </c>
      <c r="J211" s="153"/>
      <c r="K211" s="130">
        <f t="shared" si="161"/>
        <v>0</v>
      </c>
      <c r="L211" s="65">
        <f t="shared" si="162"/>
        <v>0</v>
      </c>
      <c r="M211" s="66">
        <f t="shared" si="163"/>
        <v>0</v>
      </c>
      <c r="N211" s="153"/>
      <c r="O211" s="78">
        <f t="shared" si="164"/>
        <v>0</v>
      </c>
      <c r="P211" s="153"/>
      <c r="Q211" s="78">
        <f t="shared" si="165"/>
        <v>0</v>
      </c>
      <c r="R211" s="153"/>
      <c r="S211" s="78">
        <f t="shared" si="166"/>
        <v>0</v>
      </c>
      <c r="T211" s="153"/>
      <c r="U211" s="78">
        <f t="shared" si="167"/>
        <v>0</v>
      </c>
      <c r="V211" s="153"/>
      <c r="W211" s="78">
        <f t="shared" si="168"/>
        <v>0</v>
      </c>
      <c r="X211" s="65">
        <f t="shared" si="169"/>
        <v>0</v>
      </c>
      <c r="Y211" s="66">
        <f t="shared" si="170"/>
        <v>0</v>
      </c>
    </row>
    <row r="212" spans="1:25" ht="15" thickBot="1" x14ac:dyDescent="0.2">
      <c r="A212" s="150"/>
      <c r="B212" s="150"/>
      <c r="C212" s="83"/>
      <c r="D212" s="57"/>
      <c r="E212" s="80">
        <f>SUM(E202:E211)</f>
        <v>0</v>
      </c>
      <c r="F212" s="57"/>
      <c r="G212" s="80">
        <f>SUM(G202:G211)</f>
        <v>0</v>
      </c>
      <c r="H212" s="57"/>
      <c r="I212" s="121">
        <f>SUM(I202:I211)</f>
        <v>0</v>
      </c>
      <c r="J212" s="57"/>
      <c r="K212" s="80">
        <f>SUM(K202:K211)</f>
        <v>0</v>
      </c>
      <c r="L212" s="69" t="s">
        <v>10</v>
      </c>
      <c r="M212" s="70">
        <f>SUM(M202:M211)</f>
        <v>0</v>
      </c>
      <c r="N212" s="57"/>
      <c r="O212" s="80">
        <f>SUM(O202:O211)</f>
        <v>0</v>
      </c>
      <c r="P212" s="57"/>
      <c r="Q212" s="80">
        <f>SUM(Q202:Q211)</f>
        <v>0</v>
      </c>
      <c r="R212" s="57"/>
      <c r="S212" s="80">
        <f>SUM(S202:S211)</f>
        <v>0</v>
      </c>
      <c r="T212" s="57"/>
      <c r="U212" s="80">
        <f>SUM(U202:U211)</f>
        <v>0</v>
      </c>
      <c r="V212" s="57"/>
      <c r="W212" s="80">
        <f>SUM(W202:W211)</f>
        <v>0</v>
      </c>
      <c r="X212" s="69" t="s">
        <v>10</v>
      </c>
      <c r="Y212" s="70">
        <f>SUM(Y202:Y211)</f>
        <v>0</v>
      </c>
    </row>
    <row r="213" spans="1:25" ht="14.25" x14ac:dyDescent="0.15">
      <c r="A213" s="182">
        <v>43</v>
      </c>
      <c r="B213" s="182" t="s">
        <v>163</v>
      </c>
      <c r="C213" s="84">
        <v>2</v>
      </c>
      <c r="D213" s="192"/>
      <c r="E213" s="79">
        <f t="shared" si="146"/>
        <v>0</v>
      </c>
      <c r="F213" s="192"/>
      <c r="G213" s="79">
        <f t="shared" ref="G213:G222" si="171">$C213*F213</f>
        <v>0</v>
      </c>
      <c r="H213" s="192"/>
      <c r="I213" s="126">
        <f t="shared" ref="I213:I222" si="172">$C213*H213</f>
        <v>0</v>
      </c>
      <c r="J213" s="192"/>
      <c r="K213" s="131">
        <f t="shared" ref="K213:K222" si="173">$C213*J213</f>
        <v>0</v>
      </c>
      <c r="L213" s="61">
        <f t="shared" ref="L213:L222" si="174">D213+F213+H213+J213</f>
        <v>0</v>
      </c>
      <c r="M213" s="62">
        <f t="shared" si="138"/>
        <v>0</v>
      </c>
      <c r="N213" s="192"/>
      <c r="O213" s="79">
        <f t="shared" ref="O213:O222" si="175">$C213*N213</f>
        <v>0</v>
      </c>
      <c r="P213" s="192"/>
      <c r="Q213" s="79">
        <f t="shared" ref="Q213:Q222" si="176">$C213*P213</f>
        <v>0</v>
      </c>
      <c r="R213" s="192"/>
      <c r="S213" s="79">
        <f t="shared" ref="S213:S222" si="177">$C213*R213</f>
        <v>0</v>
      </c>
      <c r="T213" s="192"/>
      <c r="U213" s="79">
        <f t="shared" ref="U213:U222" si="178">$C213*T213</f>
        <v>0</v>
      </c>
      <c r="V213" s="192"/>
      <c r="W213" s="79">
        <f t="shared" ref="W213:W222" si="179">$C213*V213</f>
        <v>0</v>
      </c>
      <c r="X213" s="61">
        <f t="shared" ref="X213:X222" si="180">D213+F213+H213+J213+N213+P213+R213+T213+V213</f>
        <v>0</v>
      </c>
      <c r="Y213" s="62">
        <f t="shared" ref="Y213:Y222" si="181">$C213*X213</f>
        <v>0</v>
      </c>
    </row>
    <row r="214" spans="1:25" ht="14.25" x14ac:dyDescent="0.15">
      <c r="A214" s="180"/>
      <c r="B214" s="180" t="s">
        <v>164</v>
      </c>
      <c r="C214" s="81">
        <v>3</v>
      </c>
      <c r="D214" s="190"/>
      <c r="E214" s="77">
        <f t="shared" si="146"/>
        <v>0</v>
      </c>
      <c r="F214" s="190"/>
      <c r="G214" s="77">
        <f t="shared" si="171"/>
        <v>0</v>
      </c>
      <c r="H214" s="190"/>
      <c r="I214" s="124">
        <f t="shared" si="172"/>
        <v>0</v>
      </c>
      <c r="J214" s="190"/>
      <c r="K214" s="129">
        <f t="shared" si="173"/>
        <v>0</v>
      </c>
      <c r="L214" s="63">
        <f t="shared" si="174"/>
        <v>0</v>
      </c>
      <c r="M214" s="64">
        <f t="shared" si="138"/>
        <v>0</v>
      </c>
      <c r="N214" s="190"/>
      <c r="O214" s="77">
        <f t="shared" si="175"/>
        <v>0</v>
      </c>
      <c r="P214" s="190"/>
      <c r="Q214" s="77">
        <f t="shared" si="176"/>
        <v>0</v>
      </c>
      <c r="R214" s="190"/>
      <c r="S214" s="77">
        <f t="shared" si="177"/>
        <v>0</v>
      </c>
      <c r="T214" s="190"/>
      <c r="U214" s="77">
        <f t="shared" si="178"/>
        <v>0</v>
      </c>
      <c r="V214" s="190"/>
      <c r="W214" s="77">
        <f t="shared" si="179"/>
        <v>0</v>
      </c>
      <c r="X214" s="63">
        <f t="shared" si="180"/>
        <v>0</v>
      </c>
      <c r="Y214" s="64">
        <f t="shared" si="181"/>
        <v>0</v>
      </c>
    </row>
    <row r="215" spans="1:25" ht="14.25" x14ac:dyDescent="0.15">
      <c r="A215" s="180"/>
      <c r="B215" s="180"/>
      <c r="C215" s="81">
        <v>4</v>
      </c>
      <c r="D215" s="190"/>
      <c r="E215" s="77">
        <f t="shared" si="146"/>
        <v>0</v>
      </c>
      <c r="F215" s="190"/>
      <c r="G215" s="77">
        <f t="shared" si="171"/>
        <v>0</v>
      </c>
      <c r="H215" s="190"/>
      <c r="I215" s="124">
        <f t="shared" si="172"/>
        <v>0</v>
      </c>
      <c r="J215" s="190"/>
      <c r="K215" s="129">
        <f t="shared" si="173"/>
        <v>0</v>
      </c>
      <c r="L215" s="63">
        <f t="shared" si="174"/>
        <v>0</v>
      </c>
      <c r="M215" s="64">
        <f t="shared" si="138"/>
        <v>0</v>
      </c>
      <c r="N215" s="190"/>
      <c r="O215" s="77">
        <f t="shared" si="175"/>
        <v>0</v>
      </c>
      <c r="P215" s="190"/>
      <c r="Q215" s="77">
        <f t="shared" si="176"/>
        <v>0</v>
      </c>
      <c r="R215" s="190"/>
      <c r="S215" s="77">
        <f t="shared" si="177"/>
        <v>0</v>
      </c>
      <c r="T215" s="190"/>
      <c r="U215" s="77">
        <f t="shared" si="178"/>
        <v>0</v>
      </c>
      <c r="V215" s="190"/>
      <c r="W215" s="77">
        <f t="shared" si="179"/>
        <v>0</v>
      </c>
      <c r="X215" s="63">
        <f t="shared" si="180"/>
        <v>0</v>
      </c>
      <c r="Y215" s="64">
        <f t="shared" si="181"/>
        <v>0</v>
      </c>
    </row>
    <row r="216" spans="1:25" ht="14.25" x14ac:dyDescent="0.15">
      <c r="A216" s="180"/>
      <c r="B216" s="180"/>
      <c r="C216" s="81">
        <v>5</v>
      </c>
      <c r="D216" s="190"/>
      <c r="E216" s="77">
        <f t="shared" si="146"/>
        <v>0</v>
      </c>
      <c r="F216" s="190"/>
      <c r="G216" s="77">
        <f t="shared" si="171"/>
        <v>0</v>
      </c>
      <c r="H216" s="190"/>
      <c r="I216" s="124">
        <f t="shared" si="172"/>
        <v>0</v>
      </c>
      <c r="J216" s="190"/>
      <c r="K216" s="129">
        <f t="shared" si="173"/>
        <v>0</v>
      </c>
      <c r="L216" s="63">
        <f t="shared" si="174"/>
        <v>0</v>
      </c>
      <c r="M216" s="64">
        <f t="shared" si="138"/>
        <v>0</v>
      </c>
      <c r="N216" s="190"/>
      <c r="O216" s="77">
        <f t="shared" si="175"/>
        <v>0</v>
      </c>
      <c r="P216" s="190"/>
      <c r="Q216" s="77">
        <f t="shared" si="176"/>
        <v>0</v>
      </c>
      <c r="R216" s="190"/>
      <c r="S216" s="77">
        <f t="shared" si="177"/>
        <v>0</v>
      </c>
      <c r="T216" s="190"/>
      <c r="U216" s="77">
        <f t="shared" si="178"/>
        <v>0</v>
      </c>
      <c r="V216" s="190"/>
      <c r="W216" s="77">
        <f t="shared" si="179"/>
        <v>0</v>
      </c>
      <c r="X216" s="63">
        <f t="shared" si="180"/>
        <v>0</v>
      </c>
      <c r="Y216" s="64">
        <f t="shared" si="181"/>
        <v>0</v>
      </c>
    </row>
    <row r="217" spans="1:25" ht="13.5" customHeight="1" x14ac:dyDescent="0.15">
      <c r="A217" s="180"/>
      <c r="B217" s="180"/>
      <c r="C217" s="81">
        <v>7</v>
      </c>
      <c r="D217" s="190"/>
      <c r="E217" s="77">
        <f t="shared" si="146"/>
        <v>0</v>
      </c>
      <c r="F217" s="190"/>
      <c r="G217" s="77">
        <f t="shared" si="171"/>
        <v>0</v>
      </c>
      <c r="H217" s="190"/>
      <c r="I217" s="124">
        <f t="shared" si="172"/>
        <v>0</v>
      </c>
      <c r="J217" s="190"/>
      <c r="K217" s="129">
        <f t="shared" si="173"/>
        <v>0</v>
      </c>
      <c r="L217" s="63">
        <f t="shared" si="174"/>
        <v>0</v>
      </c>
      <c r="M217" s="64">
        <f t="shared" si="138"/>
        <v>0</v>
      </c>
      <c r="N217" s="190"/>
      <c r="O217" s="77">
        <f t="shared" si="175"/>
        <v>0</v>
      </c>
      <c r="P217" s="190"/>
      <c r="Q217" s="77">
        <f t="shared" si="176"/>
        <v>0</v>
      </c>
      <c r="R217" s="190"/>
      <c r="S217" s="77">
        <f t="shared" si="177"/>
        <v>0</v>
      </c>
      <c r="T217" s="190"/>
      <c r="U217" s="77">
        <f t="shared" si="178"/>
        <v>0</v>
      </c>
      <c r="V217" s="190"/>
      <c r="W217" s="77">
        <f t="shared" si="179"/>
        <v>0</v>
      </c>
      <c r="X217" s="63">
        <f t="shared" si="180"/>
        <v>0</v>
      </c>
      <c r="Y217" s="64">
        <f t="shared" si="181"/>
        <v>0</v>
      </c>
    </row>
    <row r="218" spans="1:25" ht="14.25" x14ac:dyDescent="0.15">
      <c r="A218" s="180"/>
      <c r="B218" s="180"/>
      <c r="C218" s="81">
        <v>8</v>
      </c>
      <c r="D218" s="190"/>
      <c r="E218" s="77">
        <f t="shared" si="146"/>
        <v>0</v>
      </c>
      <c r="F218" s="190"/>
      <c r="G218" s="77">
        <f t="shared" si="171"/>
        <v>0</v>
      </c>
      <c r="H218" s="190"/>
      <c r="I218" s="124">
        <f t="shared" si="172"/>
        <v>0</v>
      </c>
      <c r="J218" s="190"/>
      <c r="K218" s="129">
        <f t="shared" si="173"/>
        <v>0</v>
      </c>
      <c r="L218" s="63">
        <f t="shared" si="174"/>
        <v>0</v>
      </c>
      <c r="M218" s="64">
        <f t="shared" si="138"/>
        <v>0</v>
      </c>
      <c r="N218" s="190"/>
      <c r="O218" s="77">
        <f t="shared" si="175"/>
        <v>0</v>
      </c>
      <c r="P218" s="190"/>
      <c r="Q218" s="77">
        <f t="shared" si="176"/>
        <v>0</v>
      </c>
      <c r="R218" s="190"/>
      <c r="S218" s="77">
        <f t="shared" si="177"/>
        <v>0</v>
      </c>
      <c r="T218" s="190"/>
      <c r="U218" s="77">
        <f t="shared" si="178"/>
        <v>0</v>
      </c>
      <c r="V218" s="190"/>
      <c r="W218" s="77">
        <f t="shared" si="179"/>
        <v>0</v>
      </c>
      <c r="X218" s="63">
        <f t="shared" si="180"/>
        <v>0</v>
      </c>
      <c r="Y218" s="64">
        <f t="shared" si="181"/>
        <v>0</v>
      </c>
    </row>
    <row r="219" spans="1:25" ht="14.25" x14ac:dyDescent="0.15">
      <c r="A219" s="180"/>
      <c r="B219" s="180"/>
      <c r="C219" s="81"/>
      <c r="D219" s="190"/>
      <c r="E219" s="77">
        <f t="shared" si="146"/>
        <v>0</v>
      </c>
      <c r="F219" s="190"/>
      <c r="G219" s="77">
        <f t="shared" si="171"/>
        <v>0</v>
      </c>
      <c r="H219" s="190"/>
      <c r="I219" s="124">
        <f t="shared" si="172"/>
        <v>0</v>
      </c>
      <c r="J219" s="190"/>
      <c r="K219" s="129">
        <f t="shared" si="173"/>
        <v>0</v>
      </c>
      <c r="L219" s="63">
        <f t="shared" si="174"/>
        <v>0</v>
      </c>
      <c r="M219" s="64">
        <f t="shared" si="138"/>
        <v>0</v>
      </c>
      <c r="N219" s="190"/>
      <c r="O219" s="77">
        <f t="shared" si="175"/>
        <v>0</v>
      </c>
      <c r="P219" s="190"/>
      <c r="Q219" s="77">
        <f t="shared" si="176"/>
        <v>0</v>
      </c>
      <c r="R219" s="190"/>
      <c r="S219" s="77">
        <f t="shared" si="177"/>
        <v>0</v>
      </c>
      <c r="T219" s="190"/>
      <c r="U219" s="77">
        <f t="shared" si="178"/>
        <v>0</v>
      </c>
      <c r="V219" s="190"/>
      <c r="W219" s="77">
        <f t="shared" si="179"/>
        <v>0</v>
      </c>
      <c r="X219" s="63">
        <f t="shared" si="180"/>
        <v>0</v>
      </c>
      <c r="Y219" s="64">
        <f t="shared" si="181"/>
        <v>0</v>
      </c>
    </row>
    <row r="220" spans="1:25" ht="14.25" x14ac:dyDescent="0.15">
      <c r="A220" s="180"/>
      <c r="B220" s="180"/>
      <c r="C220" s="81"/>
      <c r="D220" s="190"/>
      <c r="E220" s="77">
        <f t="shared" si="146"/>
        <v>0</v>
      </c>
      <c r="F220" s="190"/>
      <c r="G220" s="77">
        <f t="shared" si="171"/>
        <v>0</v>
      </c>
      <c r="H220" s="190"/>
      <c r="I220" s="124">
        <f t="shared" si="172"/>
        <v>0</v>
      </c>
      <c r="J220" s="190"/>
      <c r="K220" s="129">
        <f t="shared" si="173"/>
        <v>0</v>
      </c>
      <c r="L220" s="63">
        <f t="shared" si="174"/>
        <v>0</v>
      </c>
      <c r="M220" s="64">
        <f t="shared" si="138"/>
        <v>0</v>
      </c>
      <c r="N220" s="190"/>
      <c r="O220" s="77">
        <f t="shared" si="175"/>
        <v>0</v>
      </c>
      <c r="P220" s="190"/>
      <c r="Q220" s="77">
        <f t="shared" si="176"/>
        <v>0</v>
      </c>
      <c r="R220" s="190"/>
      <c r="S220" s="77">
        <f t="shared" si="177"/>
        <v>0</v>
      </c>
      <c r="T220" s="190"/>
      <c r="U220" s="77">
        <f t="shared" si="178"/>
        <v>0</v>
      </c>
      <c r="V220" s="190"/>
      <c r="W220" s="77">
        <f t="shared" si="179"/>
        <v>0</v>
      </c>
      <c r="X220" s="63">
        <f t="shared" si="180"/>
        <v>0</v>
      </c>
      <c r="Y220" s="64">
        <f t="shared" si="181"/>
        <v>0</v>
      </c>
    </row>
    <row r="221" spans="1:25" ht="14.25" x14ac:dyDescent="0.15">
      <c r="A221" s="180"/>
      <c r="B221" s="180"/>
      <c r="C221" s="81"/>
      <c r="D221" s="190"/>
      <c r="E221" s="77">
        <f t="shared" si="146"/>
        <v>0</v>
      </c>
      <c r="F221" s="190"/>
      <c r="G221" s="77">
        <f t="shared" si="171"/>
        <v>0</v>
      </c>
      <c r="H221" s="190"/>
      <c r="I221" s="124">
        <f t="shared" si="172"/>
        <v>0</v>
      </c>
      <c r="J221" s="190"/>
      <c r="K221" s="129">
        <f t="shared" si="173"/>
        <v>0</v>
      </c>
      <c r="L221" s="63">
        <f t="shared" si="174"/>
        <v>0</v>
      </c>
      <c r="M221" s="64">
        <f t="shared" si="138"/>
        <v>0</v>
      </c>
      <c r="N221" s="190"/>
      <c r="O221" s="77">
        <f t="shared" si="175"/>
        <v>0</v>
      </c>
      <c r="P221" s="190"/>
      <c r="Q221" s="77">
        <f t="shared" si="176"/>
        <v>0</v>
      </c>
      <c r="R221" s="190"/>
      <c r="S221" s="77">
        <f t="shared" si="177"/>
        <v>0</v>
      </c>
      <c r="T221" s="190"/>
      <c r="U221" s="77">
        <f t="shared" si="178"/>
        <v>0</v>
      </c>
      <c r="V221" s="190"/>
      <c r="W221" s="77">
        <f t="shared" si="179"/>
        <v>0</v>
      </c>
      <c r="X221" s="63">
        <f t="shared" si="180"/>
        <v>0</v>
      </c>
      <c r="Y221" s="64">
        <f t="shared" si="181"/>
        <v>0</v>
      </c>
    </row>
    <row r="222" spans="1:25" ht="15" thickBot="1" x14ac:dyDescent="0.2">
      <c r="A222" s="181"/>
      <c r="B222" s="181"/>
      <c r="C222" s="87"/>
      <c r="D222" s="193"/>
      <c r="E222" s="78">
        <f t="shared" si="146"/>
        <v>0</v>
      </c>
      <c r="F222" s="193"/>
      <c r="G222" s="78">
        <f t="shared" si="171"/>
        <v>0</v>
      </c>
      <c r="H222" s="193"/>
      <c r="I222" s="125">
        <f t="shared" si="172"/>
        <v>0</v>
      </c>
      <c r="J222" s="193"/>
      <c r="K222" s="130">
        <f t="shared" si="173"/>
        <v>0</v>
      </c>
      <c r="L222" s="73">
        <f t="shared" si="174"/>
        <v>0</v>
      </c>
      <c r="M222" s="74">
        <f t="shared" si="138"/>
        <v>0</v>
      </c>
      <c r="N222" s="193"/>
      <c r="O222" s="78">
        <f t="shared" si="175"/>
        <v>0</v>
      </c>
      <c r="P222" s="193"/>
      <c r="Q222" s="78">
        <f t="shared" si="176"/>
        <v>0</v>
      </c>
      <c r="R222" s="193"/>
      <c r="S222" s="78">
        <f t="shared" si="177"/>
        <v>0</v>
      </c>
      <c r="T222" s="193"/>
      <c r="U222" s="78">
        <f t="shared" si="178"/>
        <v>0</v>
      </c>
      <c r="V222" s="193"/>
      <c r="W222" s="78">
        <f t="shared" si="179"/>
        <v>0</v>
      </c>
      <c r="X222" s="73">
        <f t="shared" si="180"/>
        <v>0</v>
      </c>
      <c r="Y222" s="74">
        <f t="shared" si="181"/>
        <v>0</v>
      </c>
    </row>
    <row r="223" spans="1:25" ht="15" thickBot="1" x14ac:dyDescent="0.2">
      <c r="A223" s="183"/>
      <c r="B223" s="183"/>
      <c r="C223" s="85"/>
      <c r="D223" s="58"/>
      <c r="E223" s="80">
        <f>SUM(E213:E222)</f>
        <v>0</v>
      </c>
      <c r="F223" s="58"/>
      <c r="G223" s="80">
        <f>SUM(G213:G222)</f>
        <v>0</v>
      </c>
      <c r="H223" s="58"/>
      <c r="I223" s="121">
        <f>SUM(I213:I222)</f>
        <v>0</v>
      </c>
      <c r="J223" s="58"/>
      <c r="K223" s="80">
        <f>SUM(K213:K222)</f>
        <v>0</v>
      </c>
      <c r="L223" s="69" t="s">
        <v>10</v>
      </c>
      <c r="M223" s="70">
        <f>SUM(M213:M222)</f>
        <v>0</v>
      </c>
      <c r="N223" s="58"/>
      <c r="O223" s="80">
        <f>SUM(O213:O222)</f>
        <v>0</v>
      </c>
      <c r="P223" s="58"/>
      <c r="Q223" s="80">
        <f>SUM(Q213:Q222)</f>
        <v>0</v>
      </c>
      <c r="R223" s="58"/>
      <c r="S223" s="80">
        <f>SUM(S213:S222)</f>
        <v>0</v>
      </c>
      <c r="T223" s="58"/>
      <c r="U223" s="80">
        <f>SUM(U213:U222)</f>
        <v>0</v>
      </c>
      <c r="V223" s="58"/>
      <c r="W223" s="80">
        <f>SUM(W213:W222)</f>
        <v>0</v>
      </c>
      <c r="X223" s="69" t="s">
        <v>10</v>
      </c>
      <c r="Y223" s="70">
        <f>SUM(Y213:Y222)</f>
        <v>0</v>
      </c>
    </row>
    <row r="224" spans="1:25" ht="14.25" customHeight="1" x14ac:dyDescent="0.15">
      <c r="A224" s="149">
        <v>48</v>
      </c>
      <c r="B224" s="149" t="s">
        <v>36</v>
      </c>
      <c r="C224" s="86">
        <v>0.8</v>
      </c>
      <c r="D224" s="151"/>
      <c r="E224" s="79">
        <f t="shared" ref="E224:E233" si="182">$C224*D224</f>
        <v>0</v>
      </c>
      <c r="F224" s="151"/>
      <c r="G224" s="79">
        <f t="shared" ref="G224:G233" si="183">$C224*F224</f>
        <v>0</v>
      </c>
      <c r="H224" s="151"/>
      <c r="I224" s="126">
        <f t="shared" ref="I224:I233" si="184">$C224*H224</f>
        <v>0</v>
      </c>
      <c r="J224" s="151"/>
      <c r="K224" s="131">
        <f t="shared" ref="K224:K233" si="185">$C224*J224</f>
        <v>0</v>
      </c>
      <c r="L224" s="71">
        <f t="shared" ref="L224:L233" si="186">D224+F224+H224+J224</f>
        <v>0</v>
      </c>
      <c r="M224" s="72">
        <f t="shared" ref="M224:M233" si="187">$C224*L224</f>
        <v>0</v>
      </c>
      <c r="N224" s="151"/>
      <c r="O224" s="79">
        <f t="shared" ref="O224:O233" si="188">$C224*N224</f>
        <v>0</v>
      </c>
      <c r="P224" s="151"/>
      <c r="Q224" s="79">
        <f t="shared" ref="Q224:Q233" si="189">$C224*P224</f>
        <v>0</v>
      </c>
      <c r="R224" s="151"/>
      <c r="S224" s="79">
        <f t="shared" ref="S224:S233" si="190">$C224*R224</f>
        <v>0</v>
      </c>
      <c r="T224" s="151"/>
      <c r="U224" s="79">
        <f t="shared" ref="U224:U233" si="191">$C224*T224</f>
        <v>0</v>
      </c>
      <c r="V224" s="151"/>
      <c r="W224" s="79">
        <f t="shared" ref="W224:W233" si="192">$C224*V224</f>
        <v>0</v>
      </c>
      <c r="X224" s="71">
        <f t="shared" ref="X224:X233" si="193">D224+F224+H224+J224+N224+P224+R224+T224+V224</f>
        <v>0</v>
      </c>
      <c r="Y224" s="72">
        <f t="shared" ref="Y224:Y233" si="194">$C224*X224</f>
        <v>0</v>
      </c>
    </row>
    <row r="225" spans="1:25" ht="14.25" x14ac:dyDescent="0.15">
      <c r="A225" s="148"/>
      <c r="B225" s="148"/>
      <c r="C225" s="81">
        <v>1</v>
      </c>
      <c r="D225" s="152"/>
      <c r="E225" s="77">
        <f t="shared" si="182"/>
        <v>0</v>
      </c>
      <c r="F225" s="152"/>
      <c r="G225" s="77">
        <f t="shared" si="183"/>
        <v>0</v>
      </c>
      <c r="H225" s="152"/>
      <c r="I225" s="124">
        <f t="shared" si="184"/>
        <v>0</v>
      </c>
      <c r="J225" s="152"/>
      <c r="K225" s="129">
        <f t="shared" si="185"/>
        <v>0</v>
      </c>
      <c r="L225" s="63">
        <f t="shared" si="186"/>
        <v>0</v>
      </c>
      <c r="M225" s="64">
        <f t="shared" si="187"/>
        <v>0</v>
      </c>
      <c r="N225" s="152"/>
      <c r="O225" s="77">
        <f t="shared" si="188"/>
        <v>0</v>
      </c>
      <c r="P225" s="152"/>
      <c r="Q225" s="77">
        <f t="shared" si="189"/>
        <v>0</v>
      </c>
      <c r="R225" s="152"/>
      <c r="S225" s="77">
        <f t="shared" si="190"/>
        <v>0</v>
      </c>
      <c r="T225" s="152"/>
      <c r="U225" s="77">
        <f t="shared" si="191"/>
        <v>0</v>
      </c>
      <c r="V225" s="152"/>
      <c r="W225" s="77">
        <f t="shared" si="192"/>
        <v>0</v>
      </c>
      <c r="X225" s="63">
        <f t="shared" si="193"/>
        <v>0</v>
      </c>
      <c r="Y225" s="64">
        <f t="shared" si="194"/>
        <v>0</v>
      </c>
    </row>
    <row r="226" spans="1:25" ht="14.25" x14ac:dyDescent="0.15">
      <c r="A226" s="148"/>
      <c r="B226" s="148"/>
      <c r="C226" s="81">
        <v>6.8</v>
      </c>
      <c r="D226" s="152"/>
      <c r="E226" s="77">
        <f t="shared" si="182"/>
        <v>0</v>
      </c>
      <c r="F226" s="152"/>
      <c r="G226" s="77">
        <f t="shared" si="183"/>
        <v>0</v>
      </c>
      <c r="H226" s="152"/>
      <c r="I226" s="124">
        <f t="shared" si="184"/>
        <v>0</v>
      </c>
      <c r="J226" s="152"/>
      <c r="K226" s="129">
        <f t="shared" si="185"/>
        <v>0</v>
      </c>
      <c r="L226" s="63">
        <f t="shared" si="186"/>
        <v>0</v>
      </c>
      <c r="M226" s="64">
        <f t="shared" si="187"/>
        <v>0</v>
      </c>
      <c r="N226" s="152"/>
      <c r="O226" s="77">
        <f t="shared" si="188"/>
        <v>0</v>
      </c>
      <c r="P226" s="152"/>
      <c r="Q226" s="77">
        <f t="shared" si="189"/>
        <v>0</v>
      </c>
      <c r="R226" s="152"/>
      <c r="S226" s="77">
        <f t="shared" si="190"/>
        <v>0</v>
      </c>
      <c r="T226" s="152"/>
      <c r="U226" s="77">
        <f t="shared" si="191"/>
        <v>0</v>
      </c>
      <c r="V226" s="152"/>
      <c r="W226" s="77">
        <f t="shared" si="192"/>
        <v>0</v>
      </c>
      <c r="X226" s="63">
        <f t="shared" si="193"/>
        <v>0</v>
      </c>
      <c r="Y226" s="64">
        <f t="shared" si="194"/>
        <v>0</v>
      </c>
    </row>
    <row r="227" spans="1:25" ht="14.25" x14ac:dyDescent="0.15">
      <c r="A227" s="148"/>
      <c r="B227" s="148"/>
      <c r="C227" s="81"/>
      <c r="D227" s="152"/>
      <c r="E227" s="77">
        <f t="shared" si="182"/>
        <v>0</v>
      </c>
      <c r="F227" s="152"/>
      <c r="G227" s="77">
        <f t="shared" si="183"/>
        <v>0</v>
      </c>
      <c r="H227" s="152"/>
      <c r="I227" s="124">
        <f t="shared" si="184"/>
        <v>0</v>
      </c>
      <c r="J227" s="152"/>
      <c r="K227" s="129">
        <f t="shared" si="185"/>
        <v>0</v>
      </c>
      <c r="L227" s="63">
        <f t="shared" si="186"/>
        <v>0</v>
      </c>
      <c r="M227" s="64">
        <f t="shared" si="187"/>
        <v>0</v>
      </c>
      <c r="N227" s="152"/>
      <c r="O227" s="77">
        <f t="shared" si="188"/>
        <v>0</v>
      </c>
      <c r="P227" s="152"/>
      <c r="Q227" s="77">
        <f t="shared" si="189"/>
        <v>0</v>
      </c>
      <c r="R227" s="152"/>
      <c r="S227" s="77">
        <f t="shared" si="190"/>
        <v>0</v>
      </c>
      <c r="T227" s="152"/>
      <c r="U227" s="77">
        <f t="shared" si="191"/>
        <v>0</v>
      </c>
      <c r="V227" s="152"/>
      <c r="W227" s="77">
        <f t="shared" si="192"/>
        <v>0</v>
      </c>
      <c r="X227" s="63">
        <f t="shared" si="193"/>
        <v>0</v>
      </c>
      <c r="Y227" s="64">
        <f t="shared" si="194"/>
        <v>0</v>
      </c>
    </row>
    <row r="228" spans="1:25" ht="14.25" x14ac:dyDescent="0.15">
      <c r="A228" s="148"/>
      <c r="B228" s="148"/>
      <c r="C228" s="81"/>
      <c r="D228" s="152"/>
      <c r="E228" s="77">
        <f t="shared" si="182"/>
        <v>0</v>
      </c>
      <c r="F228" s="152"/>
      <c r="G228" s="77">
        <f t="shared" si="183"/>
        <v>0</v>
      </c>
      <c r="H228" s="152"/>
      <c r="I228" s="124">
        <f t="shared" si="184"/>
        <v>0</v>
      </c>
      <c r="J228" s="152"/>
      <c r="K228" s="129">
        <f t="shared" si="185"/>
        <v>0</v>
      </c>
      <c r="L228" s="63">
        <f t="shared" si="186"/>
        <v>0</v>
      </c>
      <c r="M228" s="64">
        <f t="shared" si="187"/>
        <v>0</v>
      </c>
      <c r="N228" s="152"/>
      <c r="O228" s="77">
        <f t="shared" si="188"/>
        <v>0</v>
      </c>
      <c r="P228" s="152"/>
      <c r="Q228" s="77">
        <f t="shared" si="189"/>
        <v>0</v>
      </c>
      <c r="R228" s="152"/>
      <c r="S228" s="77">
        <f t="shared" si="190"/>
        <v>0</v>
      </c>
      <c r="T228" s="152"/>
      <c r="U228" s="77">
        <f t="shared" si="191"/>
        <v>0</v>
      </c>
      <c r="V228" s="152"/>
      <c r="W228" s="77">
        <f t="shared" si="192"/>
        <v>0</v>
      </c>
      <c r="X228" s="63">
        <f t="shared" si="193"/>
        <v>0</v>
      </c>
      <c r="Y228" s="64">
        <f t="shared" si="194"/>
        <v>0</v>
      </c>
    </row>
    <row r="229" spans="1:25" ht="14.25" x14ac:dyDescent="0.15">
      <c r="A229" s="148"/>
      <c r="B229" s="148"/>
      <c r="C229" s="81"/>
      <c r="D229" s="152"/>
      <c r="E229" s="77">
        <f t="shared" si="182"/>
        <v>0</v>
      </c>
      <c r="F229" s="152"/>
      <c r="G229" s="77">
        <f t="shared" si="183"/>
        <v>0</v>
      </c>
      <c r="H229" s="152"/>
      <c r="I229" s="124">
        <f t="shared" si="184"/>
        <v>0</v>
      </c>
      <c r="J229" s="152"/>
      <c r="K229" s="129">
        <f t="shared" si="185"/>
        <v>0</v>
      </c>
      <c r="L229" s="63">
        <f t="shared" si="186"/>
        <v>0</v>
      </c>
      <c r="M229" s="64">
        <f t="shared" si="187"/>
        <v>0</v>
      </c>
      <c r="N229" s="152"/>
      <c r="O229" s="77">
        <f t="shared" si="188"/>
        <v>0</v>
      </c>
      <c r="P229" s="152"/>
      <c r="Q229" s="77">
        <f t="shared" si="189"/>
        <v>0</v>
      </c>
      <c r="R229" s="152"/>
      <c r="S229" s="77">
        <f t="shared" si="190"/>
        <v>0</v>
      </c>
      <c r="T229" s="152"/>
      <c r="U229" s="77">
        <f t="shared" si="191"/>
        <v>0</v>
      </c>
      <c r="V229" s="152"/>
      <c r="W229" s="77">
        <f t="shared" si="192"/>
        <v>0</v>
      </c>
      <c r="X229" s="63">
        <f t="shared" si="193"/>
        <v>0</v>
      </c>
      <c r="Y229" s="64">
        <f t="shared" si="194"/>
        <v>0</v>
      </c>
    </row>
    <row r="230" spans="1:25" ht="14.25" x14ac:dyDescent="0.15">
      <c r="A230" s="148"/>
      <c r="B230" s="148"/>
      <c r="C230" s="81"/>
      <c r="D230" s="152"/>
      <c r="E230" s="77">
        <f t="shared" si="182"/>
        <v>0</v>
      </c>
      <c r="F230" s="152"/>
      <c r="G230" s="77">
        <f t="shared" si="183"/>
        <v>0</v>
      </c>
      <c r="H230" s="152"/>
      <c r="I230" s="124">
        <f t="shared" si="184"/>
        <v>0</v>
      </c>
      <c r="J230" s="152"/>
      <c r="K230" s="129">
        <f t="shared" si="185"/>
        <v>0</v>
      </c>
      <c r="L230" s="63">
        <f t="shared" si="186"/>
        <v>0</v>
      </c>
      <c r="M230" s="64">
        <f t="shared" si="187"/>
        <v>0</v>
      </c>
      <c r="N230" s="152"/>
      <c r="O230" s="77">
        <f t="shared" si="188"/>
        <v>0</v>
      </c>
      <c r="P230" s="152"/>
      <c r="Q230" s="77">
        <f t="shared" si="189"/>
        <v>0</v>
      </c>
      <c r="R230" s="152"/>
      <c r="S230" s="77">
        <f t="shared" si="190"/>
        <v>0</v>
      </c>
      <c r="T230" s="152"/>
      <c r="U230" s="77">
        <f t="shared" si="191"/>
        <v>0</v>
      </c>
      <c r="V230" s="152"/>
      <c r="W230" s="77">
        <f t="shared" si="192"/>
        <v>0</v>
      </c>
      <c r="X230" s="63">
        <f t="shared" si="193"/>
        <v>0</v>
      </c>
      <c r="Y230" s="64">
        <f t="shared" si="194"/>
        <v>0</v>
      </c>
    </row>
    <row r="231" spans="1:25" ht="14.25" x14ac:dyDescent="0.15">
      <c r="A231" s="148"/>
      <c r="B231" s="148"/>
      <c r="C231" s="81"/>
      <c r="D231" s="152"/>
      <c r="E231" s="77">
        <f t="shared" si="182"/>
        <v>0</v>
      </c>
      <c r="F231" s="152"/>
      <c r="G231" s="77">
        <f t="shared" si="183"/>
        <v>0</v>
      </c>
      <c r="H231" s="152"/>
      <c r="I231" s="124">
        <f t="shared" si="184"/>
        <v>0</v>
      </c>
      <c r="J231" s="152"/>
      <c r="K231" s="129">
        <f t="shared" si="185"/>
        <v>0</v>
      </c>
      <c r="L231" s="63">
        <f t="shared" si="186"/>
        <v>0</v>
      </c>
      <c r="M231" s="64">
        <f t="shared" si="187"/>
        <v>0</v>
      </c>
      <c r="N231" s="152"/>
      <c r="O231" s="77">
        <f t="shared" si="188"/>
        <v>0</v>
      </c>
      <c r="P231" s="152"/>
      <c r="Q231" s="77">
        <f t="shared" si="189"/>
        <v>0</v>
      </c>
      <c r="R231" s="152"/>
      <c r="S231" s="77">
        <f t="shared" si="190"/>
        <v>0</v>
      </c>
      <c r="T231" s="152"/>
      <c r="U231" s="77">
        <f t="shared" si="191"/>
        <v>0</v>
      </c>
      <c r="V231" s="152"/>
      <c r="W231" s="77">
        <f t="shared" si="192"/>
        <v>0</v>
      </c>
      <c r="X231" s="63">
        <f t="shared" si="193"/>
        <v>0</v>
      </c>
      <c r="Y231" s="64">
        <f t="shared" si="194"/>
        <v>0</v>
      </c>
    </row>
    <row r="232" spans="1:25" ht="14.25" x14ac:dyDescent="0.15">
      <c r="A232" s="148"/>
      <c r="B232" s="148"/>
      <c r="C232" s="81"/>
      <c r="D232" s="152"/>
      <c r="E232" s="77">
        <f t="shared" si="182"/>
        <v>0</v>
      </c>
      <c r="F232" s="152"/>
      <c r="G232" s="77">
        <f t="shared" si="183"/>
        <v>0</v>
      </c>
      <c r="H232" s="152"/>
      <c r="I232" s="124">
        <f t="shared" si="184"/>
        <v>0</v>
      </c>
      <c r="J232" s="152"/>
      <c r="K232" s="129">
        <f t="shared" si="185"/>
        <v>0</v>
      </c>
      <c r="L232" s="63">
        <f t="shared" si="186"/>
        <v>0</v>
      </c>
      <c r="M232" s="64">
        <f t="shared" si="187"/>
        <v>0</v>
      </c>
      <c r="N232" s="152"/>
      <c r="O232" s="77">
        <f t="shared" si="188"/>
        <v>0</v>
      </c>
      <c r="P232" s="152"/>
      <c r="Q232" s="77">
        <f t="shared" si="189"/>
        <v>0</v>
      </c>
      <c r="R232" s="152"/>
      <c r="S232" s="77">
        <f t="shared" si="190"/>
        <v>0</v>
      </c>
      <c r="T232" s="152"/>
      <c r="U232" s="77">
        <f t="shared" si="191"/>
        <v>0</v>
      </c>
      <c r="V232" s="152"/>
      <c r="W232" s="77">
        <f t="shared" si="192"/>
        <v>0</v>
      </c>
      <c r="X232" s="63">
        <f t="shared" si="193"/>
        <v>0</v>
      </c>
      <c r="Y232" s="64">
        <f t="shared" si="194"/>
        <v>0</v>
      </c>
    </row>
    <row r="233" spans="1:25" ht="15" thickBot="1" x14ac:dyDescent="0.2">
      <c r="A233" s="150"/>
      <c r="B233" s="150"/>
      <c r="C233" s="82"/>
      <c r="D233" s="153"/>
      <c r="E233" s="78">
        <f t="shared" si="182"/>
        <v>0</v>
      </c>
      <c r="F233" s="153"/>
      <c r="G233" s="78">
        <f t="shared" si="183"/>
        <v>0</v>
      </c>
      <c r="H233" s="153"/>
      <c r="I233" s="125">
        <f t="shared" si="184"/>
        <v>0</v>
      </c>
      <c r="J233" s="153"/>
      <c r="K233" s="130">
        <f t="shared" si="185"/>
        <v>0</v>
      </c>
      <c r="L233" s="65">
        <f t="shared" si="186"/>
        <v>0</v>
      </c>
      <c r="M233" s="66">
        <f t="shared" si="187"/>
        <v>0</v>
      </c>
      <c r="N233" s="153"/>
      <c r="O233" s="78">
        <f t="shared" si="188"/>
        <v>0</v>
      </c>
      <c r="P233" s="153"/>
      <c r="Q233" s="78">
        <f t="shared" si="189"/>
        <v>0</v>
      </c>
      <c r="R233" s="153"/>
      <c r="S233" s="78">
        <f t="shared" si="190"/>
        <v>0</v>
      </c>
      <c r="T233" s="153"/>
      <c r="U233" s="78">
        <f t="shared" si="191"/>
        <v>0</v>
      </c>
      <c r="V233" s="153"/>
      <c r="W233" s="78">
        <f t="shared" si="192"/>
        <v>0</v>
      </c>
      <c r="X233" s="65">
        <f t="shared" si="193"/>
        <v>0</v>
      </c>
      <c r="Y233" s="66">
        <f t="shared" si="194"/>
        <v>0</v>
      </c>
    </row>
    <row r="234" spans="1:25" ht="15" thickBot="1" x14ac:dyDescent="0.2">
      <c r="A234" s="150"/>
      <c r="B234" s="150"/>
      <c r="C234" s="83"/>
      <c r="D234" s="57"/>
      <c r="E234" s="80">
        <f>SUM(E224:E233)</f>
        <v>0</v>
      </c>
      <c r="F234" s="57"/>
      <c r="G234" s="80">
        <f>SUM(G224:G233)</f>
        <v>0</v>
      </c>
      <c r="H234" s="57"/>
      <c r="I234" s="121">
        <f>SUM(I224:I233)</f>
        <v>0</v>
      </c>
      <c r="J234" s="57"/>
      <c r="K234" s="80">
        <f>SUM(K224:K233)</f>
        <v>0</v>
      </c>
      <c r="L234" s="69" t="s">
        <v>10</v>
      </c>
      <c r="M234" s="70">
        <f>SUM(M224:M233)</f>
        <v>0</v>
      </c>
      <c r="N234" s="57"/>
      <c r="O234" s="80">
        <f>SUM(O224:O233)</f>
        <v>0</v>
      </c>
      <c r="P234" s="57"/>
      <c r="Q234" s="80">
        <f>SUM(Q224:Q233)</f>
        <v>0</v>
      </c>
      <c r="R234" s="57"/>
      <c r="S234" s="80">
        <f>SUM(S224:S233)</f>
        <v>0</v>
      </c>
      <c r="T234" s="57"/>
      <c r="U234" s="80">
        <f>SUM(U224:U233)</f>
        <v>0</v>
      </c>
      <c r="V234" s="57"/>
      <c r="W234" s="80">
        <f>SUM(W224:W233)</f>
        <v>0</v>
      </c>
      <c r="X234" s="69" t="s">
        <v>10</v>
      </c>
      <c r="Y234" s="70">
        <f>SUM(Y224:Y233)</f>
        <v>0</v>
      </c>
    </row>
    <row r="235" spans="1:25" ht="12.75" customHeight="1" x14ac:dyDescent="0.15">
      <c r="A235" s="182">
        <v>51</v>
      </c>
      <c r="B235" s="182" t="s">
        <v>89</v>
      </c>
      <c r="C235" s="86">
        <v>1</v>
      </c>
      <c r="D235" s="189"/>
      <c r="E235" s="79">
        <f>$C235*D235</f>
        <v>0</v>
      </c>
      <c r="F235" s="189"/>
      <c r="G235" s="79">
        <f>$C235*F235</f>
        <v>0</v>
      </c>
      <c r="H235" s="189"/>
      <c r="I235" s="126">
        <f>$C235*H235</f>
        <v>0</v>
      </c>
      <c r="J235" s="189"/>
      <c r="K235" s="131">
        <f>$C235*J235</f>
        <v>0</v>
      </c>
      <c r="L235" s="71">
        <f>D235+F235+H235+J235</f>
        <v>0</v>
      </c>
      <c r="M235" s="72">
        <f>$C235*L235</f>
        <v>0</v>
      </c>
      <c r="N235" s="189"/>
      <c r="O235" s="79">
        <f>$C235*N235</f>
        <v>0</v>
      </c>
      <c r="P235" s="189"/>
      <c r="Q235" s="79">
        <f>$C235*P235</f>
        <v>0</v>
      </c>
      <c r="R235" s="189"/>
      <c r="S235" s="79">
        <f>$C235*R235</f>
        <v>0</v>
      </c>
      <c r="T235" s="189"/>
      <c r="U235" s="79">
        <f>$C235*T235</f>
        <v>0</v>
      </c>
      <c r="V235" s="189"/>
      <c r="W235" s="79">
        <f>$C235*V235</f>
        <v>0</v>
      </c>
      <c r="X235" s="71">
        <f>D235+F235+H235+J235+N235+P235+R235+T235+V235</f>
        <v>0</v>
      </c>
      <c r="Y235" s="72">
        <f>$C235*X235</f>
        <v>0</v>
      </c>
    </row>
    <row r="236" spans="1:25" ht="14.25" x14ac:dyDescent="0.15">
      <c r="A236" s="180"/>
      <c r="B236" s="188" t="s">
        <v>165</v>
      </c>
      <c r="C236" s="81">
        <v>2</v>
      </c>
      <c r="D236" s="190"/>
      <c r="E236" s="77">
        <f>$C236*D236</f>
        <v>0</v>
      </c>
      <c r="F236" s="190"/>
      <c r="G236" s="77">
        <f>$C236*F236</f>
        <v>0</v>
      </c>
      <c r="H236" s="190"/>
      <c r="I236" s="124">
        <f>$C236*H236</f>
        <v>0</v>
      </c>
      <c r="J236" s="190"/>
      <c r="K236" s="129">
        <f>$C236*J236</f>
        <v>0</v>
      </c>
      <c r="L236" s="63">
        <f>D236+F236+H236+J236</f>
        <v>0</v>
      </c>
      <c r="M236" s="64">
        <f>$C236*L236</f>
        <v>0</v>
      </c>
      <c r="N236" s="190"/>
      <c r="O236" s="77">
        <f>$C236*N236</f>
        <v>0</v>
      </c>
      <c r="P236" s="190"/>
      <c r="Q236" s="77">
        <f>$C236*P236</f>
        <v>0</v>
      </c>
      <c r="R236" s="190"/>
      <c r="S236" s="77">
        <f>$C236*R236</f>
        <v>0</v>
      </c>
      <c r="T236" s="190"/>
      <c r="U236" s="77">
        <f>$C236*T236</f>
        <v>0</v>
      </c>
      <c r="V236" s="190"/>
      <c r="W236" s="77">
        <f>$C236*V236</f>
        <v>0</v>
      </c>
      <c r="X236" s="63">
        <f>D236+F236+H236+J236+N236+P236+R236+T236+V236</f>
        <v>0</v>
      </c>
      <c r="Y236" s="64">
        <f>$C236*X236</f>
        <v>0</v>
      </c>
    </row>
    <row r="237" spans="1:25" ht="14.25" x14ac:dyDescent="0.15">
      <c r="A237" s="180"/>
      <c r="B237" s="188" t="s">
        <v>166</v>
      </c>
      <c r="C237" s="81"/>
      <c r="D237" s="190"/>
      <c r="E237" s="77">
        <f>$C237*D237</f>
        <v>0</v>
      </c>
      <c r="F237" s="190"/>
      <c r="G237" s="77">
        <f>$C237*F237</f>
        <v>0</v>
      </c>
      <c r="H237" s="190"/>
      <c r="I237" s="124">
        <f>$C237*H237</f>
        <v>0</v>
      </c>
      <c r="J237" s="190"/>
      <c r="K237" s="129">
        <f>$C237*J237</f>
        <v>0</v>
      </c>
      <c r="L237" s="63">
        <f>D237+F237+H237+J237</f>
        <v>0</v>
      </c>
      <c r="M237" s="64">
        <f>$C237*L237</f>
        <v>0</v>
      </c>
      <c r="N237" s="190"/>
      <c r="O237" s="77">
        <f>$C237*N237</f>
        <v>0</v>
      </c>
      <c r="P237" s="190"/>
      <c r="Q237" s="77">
        <f>$C237*P237</f>
        <v>0</v>
      </c>
      <c r="R237" s="190"/>
      <c r="S237" s="77">
        <f>$C237*R237</f>
        <v>0</v>
      </c>
      <c r="T237" s="190"/>
      <c r="U237" s="77">
        <f>$C237*T237</f>
        <v>0</v>
      </c>
      <c r="V237" s="190"/>
      <c r="W237" s="77">
        <f>$C237*V237</f>
        <v>0</v>
      </c>
      <c r="X237" s="63">
        <f>D237+F237+H237+J237+N237+P237+R237+T237+V237</f>
        <v>0</v>
      </c>
      <c r="Y237" s="64">
        <f>$C237*X237</f>
        <v>0</v>
      </c>
    </row>
    <row r="238" spans="1:25" ht="15" thickBot="1" x14ac:dyDescent="0.2">
      <c r="A238" s="181"/>
      <c r="B238" s="181"/>
      <c r="C238" s="82"/>
      <c r="D238" s="191"/>
      <c r="E238" s="78">
        <f>$C238*D238</f>
        <v>0</v>
      </c>
      <c r="F238" s="191"/>
      <c r="G238" s="78">
        <f>$C238*F238</f>
        <v>0</v>
      </c>
      <c r="H238" s="191"/>
      <c r="I238" s="125">
        <f>$C238*H238</f>
        <v>0</v>
      </c>
      <c r="J238" s="191"/>
      <c r="K238" s="130">
        <f>$C238*J238</f>
        <v>0</v>
      </c>
      <c r="L238" s="65">
        <f>D238+F238+H238+J238</f>
        <v>0</v>
      </c>
      <c r="M238" s="66">
        <f>$C238*L238</f>
        <v>0</v>
      </c>
      <c r="N238" s="191"/>
      <c r="O238" s="78">
        <f>$C238*N238</f>
        <v>0</v>
      </c>
      <c r="P238" s="191"/>
      <c r="Q238" s="78">
        <f>$C238*P238</f>
        <v>0</v>
      </c>
      <c r="R238" s="191"/>
      <c r="S238" s="78">
        <f>$C238*R238</f>
        <v>0</v>
      </c>
      <c r="T238" s="191"/>
      <c r="U238" s="78">
        <f>$C238*T238</f>
        <v>0</v>
      </c>
      <c r="V238" s="191"/>
      <c r="W238" s="78">
        <f>$C238*V238</f>
        <v>0</v>
      </c>
      <c r="X238" s="65">
        <f>D238+F238+H238+J238+N238+P238+R238+T238+V238</f>
        <v>0</v>
      </c>
      <c r="Y238" s="66">
        <f>$C238*X238</f>
        <v>0</v>
      </c>
    </row>
    <row r="239" spans="1:25" ht="15" thickBot="1" x14ac:dyDescent="0.2">
      <c r="A239" s="181"/>
      <c r="B239" s="181"/>
      <c r="C239" s="83"/>
      <c r="D239" s="57"/>
      <c r="E239" s="80">
        <f>SUM(E235:E238)</f>
        <v>0</v>
      </c>
      <c r="F239" s="57"/>
      <c r="G239" s="80">
        <f>SUM(G235:G238)</f>
        <v>0</v>
      </c>
      <c r="H239" s="57"/>
      <c r="I239" s="121">
        <f>SUM(I235:I238)</f>
        <v>0</v>
      </c>
      <c r="J239" s="57"/>
      <c r="K239" s="80">
        <f>SUM(K235:K238)</f>
        <v>0</v>
      </c>
      <c r="L239" s="69" t="s">
        <v>10</v>
      </c>
      <c r="M239" s="70">
        <f>SUM(M235:M238)</f>
        <v>0</v>
      </c>
      <c r="N239" s="57"/>
      <c r="O239" s="80">
        <f>SUM(O235:O238)</f>
        <v>0</v>
      </c>
      <c r="P239" s="57"/>
      <c r="Q239" s="80">
        <f>SUM(Q235:Q238)</f>
        <v>0</v>
      </c>
      <c r="R239" s="57"/>
      <c r="S239" s="80">
        <f>SUM(S235:S238)</f>
        <v>0</v>
      </c>
      <c r="T239" s="57"/>
      <c r="U239" s="80">
        <f>SUM(U235:U238)</f>
        <v>0</v>
      </c>
      <c r="V239" s="57"/>
      <c r="W239" s="80">
        <f>SUM(W235:W238)</f>
        <v>0</v>
      </c>
      <c r="X239" s="69" t="s">
        <v>10</v>
      </c>
      <c r="Y239" s="70">
        <f>SUM(Y235:Y238)</f>
        <v>0</v>
      </c>
    </row>
    <row r="240" spans="1:25" ht="14.25" x14ac:dyDescent="0.15">
      <c r="A240" s="154">
        <v>52</v>
      </c>
      <c r="B240" s="154" t="s">
        <v>37</v>
      </c>
      <c r="C240" s="84">
        <v>1.5</v>
      </c>
      <c r="D240" s="194"/>
      <c r="E240" s="79">
        <f>$C240*D240</f>
        <v>0</v>
      </c>
      <c r="F240" s="194"/>
      <c r="G240" s="79">
        <f>$C240*F240</f>
        <v>0</v>
      </c>
      <c r="H240" s="194"/>
      <c r="I240" s="126">
        <f>$C240*H240</f>
        <v>0</v>
      </c>
      <c r="J240" s="194"/>
      <c r="K240" s="131">
        <f>$C240*J240</f>
        <v>0</v>
      </c>
      <c r="L240" s="61">
        <f>D240+F240+H240+J240</f>
        <v>0</v>
      </c>
      <c r="M240" s="62">
        <f>$C240*L240</f>
        <v>0</v>
      </c>
      <c r="N240" s="194"/>
      <c r="O240" s="79">
        <f>$C240*N240</f>
        <v>0</v>
      </c>
      <c r="P240" s="194"/>
      <c r="Q240" s="79">
        <f>$C240*P240</f>
        <v>0</v>
      </c>
      <c r="R240" s="194"/>
      <c r="S240" s="79">
        <f>$C240*R240</f>
        <v>0</v>
      </c>
      <c r="T240" s="194"/>
      <c r="U240" s="79">
        <f>$C240*T240</f>
        <v>0</v>
      </c>
      <c r="V240" s="194"/>
      <c r="W240" s="79">
        <f>$C240*V240</f>
        <v>0</v>
      </c>
      <c r="X240" s="61">
        <f>D240+F240+H240+J240+N240+P240+R240+T240+V240</f>
        <v>0</v>
      </c>
      <c r="Y240" s="62">
        <f>$C240*X240</f>
        <v>0</v>
      </c>
    </row>
    <row r="241" spans="1:25" ht="14.25" x14ac:dyDescent="0.15">
      <c r="A241" s="148"/>
      <c r="B241" s="148"/>
      <c r="C241" s="81"/>
      <c r="D241" s="152"/>
      <c r="E241" s="77">
        <f>$C241*D241</f>
        <v>0</v>
      </c>
      <c r="F241" s="152"/>
      <c r="G241" s="77">
        <f>$C241*F241</f>
        <v>0</v>
      </c>
      <c r="H241" s="152"/>
      <c r="I241" s="124">
        <f>$C241*H241</f>
        <v>0</v>
      </c>
      <c r="J241" s="152"/>
      <c r="K241" s="129">
        <f>$C241*J241</f>
        <v>0</v>
      </c>
      <c r="L241" s="63">
        <f>D241+F241+H241+J241</f>
        <v>0</v>
      </c>
      <c r="M241" s="64">
        <f>$C241*L241</f>
        <v>0</v>
      </c>
      <c r="N241" s="152"/>
      <c r="O241" s="77">
        <f>$C241*N241</f>
        <v>0</v>
      </c>
      <c r="P241" s="152"/>
      <c r="Q241" s="77">
        <f>$C241*P241</f>
        <v>0</v>
      </c>
      <c r="R241" s="152"/>
      <c r="S241" s="77">
        <f>$C241*R241</f>
        <v>0</v>
      </c>
      <c r="T241" s="152"/>
      <c r="U241" s="77">
        <f>$C241*T241</f>
        <v>0</v>
      </c>
      <c r="V241" s="152"/>
      <c r="W241" s="77">
        <f>$C241*V241</f>
        <v>0</v>
      </c>
      <c r="X241" s="63">
        <f>D241+F241+H241+J241+N241+P241+R241+T241+V241</f>
        <v>0</v>
      </c>
      <c r="Y241" s="64">
        <f>$C241*X241</f>
        <v>0</v>
      </c>
    </row>
    <row r="242" spans="1:25" ht="15" thickBot="1" x14ac:dyDescent="0.2">
      <c r="A242" s="150"/>
      <c r="B242" s="150"/>
      <c r="C242" s="87"/>
      <c r="D242" s="195"/>
      <c r="E242" s="78">
        <f>$C242*D242</f>
        <v>0</v>
      </c>
      <c r="F242" s="195"/>
      <c r="G242" s="78">
        <f>$C242*F242</f>
        <v>0</v>
      </c>
      <c r="H242" s="195"/>
      <c r="I242" s="125">
        <f>$C242*H242</f>
        <v>0</v>
      </c>
      <c r="J242" s="195"/>
      <c r="K242" s="130">
        <f>$C242*J242</f>
        <v>0</v>
      </c>
      <c r="L242" s="73">
        <f>D242+F242+H242+J242</f>
        <v>0</v>
      </c>
      <c r="M242" s="74">
        <f>$C242*L242</f>
        <v>0</v>
      </c>
      <c r="N242" s="195"/>
      <c r="O242" s="78">
        <f>$C242*N242</f>
        <v>0</v>
      </c>
      <c r="P242" s="195"/>
      <c r="Q242" s="78">
        <f>$C242*P242</f>
        <v>0</v>
      </c>
      <c r="R242" s="195"/>
      <c r="S242" s="78">
        <f>$C242*R242</f>
        <v>0</v>
      </c>
      <c r="T242" s="195"/>
      <c r="U242" s="78">
        <f>$C242*T242</f>
        <v>0</v>
      </c>
      <c r="V242" s="195"/>
      <c r="W242" s="78">
        <f>$C242*V242</f>
        <v>0</v>
      </c>
      <c r="X242" s="73">
        <f>D242+F242+H242+J242+N242+P242+R242+T242+V242</f>
        <v>0</v>
      </c>
      <c r="Y242" s="74">
        <f>$C242*X242</f>
        <v>0</v>
      </c>
    </row>
    <row r="243" spans="1:25" ht="15" thickBot="1" x14ac:dyDescent="0.2">
      <c r="A243" s="187"/>
      <c r="B243" s="187"/>
      <c r="C243" s="85"/>
      <c r="D243" s="58"/>
      <c r="E243" s="80">
        <f>SUM(E240:E242)</f>
        <v>0</v>
      </c>
      <c r="F243" s="58"/>
      <c r="G243" s="80">
        <f>SUM(G240:G242)</f>
        <v>0</v>
      </c>
      <c r="H243" s="58"/>
      <c r="I243" s="121">
        <f>SUM(I240:I242)</f>
        <v>0</v>
      </c>
      <c r="J243" s="58"/>
      <c r="K243" s="80">
        <f>SUM(K240:K242)</f>
        <v>0</v>
      </c>
      <c r="L243" s="69" t="s">
        <v>10</v>
      </c>
      <c r="M243" s="70">
        <f>SUM(M240:M242)</f>
        <v>0</v>
      </c>
      <c r="N243" s="58"/>
      <c r="O243" s="80">
        <f>SUM(O240:O242)</f>
        <v>0</v>
      </c>
      <c r="P243" s="58"/>
      <c r="Q243" s="80">
        <f>SUM(Q240:Q242)</f>
        <v>0</v>
      </c>
      <c r="R243" s="58"/>
      <c r="S243" s="80">
        <f>SUM(S240:S242)</f>
        <v>0</v>
      </c>
      <c r="T243" s="58"/>
      <c r="U243" s="80">
        <f>SUM(U240:U242)</f>
        <v>0</v>
      </c>
      <c r="V243" s="58"/>
      <c r="W243" s="80">
        <f>SUM(W240:W242)</f>
        <v>0</v>
      </c>
      <c r="X243" s="69" t="s">
        <v>10</v>
      </c>
      <c r="Y243" s="70">
        <f>SUM(Y240:Y242)</f>
        <v>0</v>
      </c>
    </row>
    <row r="244" spans="1:25" ht="14.25" x14ac:dyDescent="0.15">
      <c r="A244" s="182">
        <v>53</v>
      </c>
      <c r="B244" s="182" t="s">
        <v>38</v>
      </c>
      <c r="C244" s="84">
        <v>0.1</v>
      </c>
      <c r="D244" s="192"/>
      <c r="E244" s="79">
        <f t="shared" ref="E244:E251" si="195">$C244*D244</f>
        <v>0</v>
      </c>
      <c r="F244" s="192"/>
      <c r="G244" s="79">
        <f t="shared" ref="G244:G251" si="196">$C244*F244</f>
        <v>0</v>
      </c>
      <c r="H244" s="192"/>
      <c r="I244" s="126">
        <f t="shared" ref="I244:I251" si="197">$C244*H244</f>
        <v>0</v>
      </c>
      <c r="J244" s="192"/>
      <c r="K244" s="131">
        <f t="shared" ref="K244:K251" si="198">$C244*J244</f>
        <v>0</v>
      </c>
      <c r="L244" s="61">
        <f t="shared" ref="L244:L251" si="199">D244+F244+H244+J244</f>
        <v>0</v>
      </c>
      <c r="M244" s="62">
        <f t="shared" ref="M244:M251" si="200">$C244*L244</f>
        <v>0</v>
      </c>
      <c r="N244" s="192"/>
      <c r="O244" s="79">
        <f t="shared" ref="O244:O251" si="201">$C244*N244</f>
        <v>0</v>
      </c>
      <c r="P244" s="192"/>
      <c r="Q244" s="79">
        <f t="shared" ref="Q244:Q251" si="202">$C244*P244</f>
        <v>0</v>
      </c>
      <c r="R244" s="192"/>
      <c r="S244" s="79">
        <f t="shared" ref="S244:S251" si="203">$C244*R244</f>
        <v>0</v>
      </c>
      <c r="T244" s="192"/>
      <c r="U244" s="79">
        <f t="shared" ref="U244:U251" si="204">$C244*T244</f>
        <v>0</v>
      </c>
      <c r="V244" s="192"/>
      <c r="W244" s="79">
        <f t="shared" ref="W244:W251" si="205">$C244*V244</f>
        <v>0</v>
      </c>
      <c r="X244" s="61">
        <f t="shared" ref="X244:X251" si="206">D244+F244+H244+J244+N244+P244+R244+T244+V244</f>
        <v>0</v>
      </c>
      <c r="Y244" s="62">
        <f t="shared" ref="Y244:Y251" si="207">$C244*X244</f>
        <v>0</v>
      </c>
    </row>
    <row r="245" spans="1:25" ht="14.25" x14ac:dyDescent="0.15">
      <c r="A245" s="180"/>
      <c r="B245" s="180"/>
      <c r="C245" s="81">
        <v>0.2</v>
      </c>
      <c r="D245" s="190"/>
      <c r="E245" s="77">
        <f t="shared" si="195"/>
        <v>0</v>
      </c>
      <c r="F245" s="190"/>
      <c r="G245" s="77">
        <f t="shared" si="196"/>
        <v>0</v>
      </c>
      <c r="H245" s="190"/>
      <c r="I245" s="124">
        <f t="shared" si="197"/>
        <v>0</v>
      </c>
      <c r="J245" s="190"/>
      <c r="K245" s="129">
        <f t="shared" si="198"/>
        <v>0</v>
      </c>
      <c r="L245" s="63">
        <f t="shared" si="199"/>
        <v>0</v>
      </c>
      <c r="M245" s="64">
        <f t="shared" si="200"/>
        <v>0</v>
      </c>
      <c r="N245" s="190"/>
      <c r="O245" s="77">
        <f t="shared" si="201"/>
        <v>0</v>
      </c>
      <c r="P245" s="190"/>
      <c r="Q245" s="77">
        <f t="shared" si="202"/>
        <v>0</v>
      </c>
      <c r="R245" s="190"/>
      <c r="S245" s="77">
        <f t="shared" si="203"/>
        <v>0</v>
      </c>
      <c r="T245" s="190"/>
      <c r="U245" s="77">
        <f t="shared" si="204"/>
        <v>0</v>
      </c>
      <c r="V245" s="190"/>
      <c r="W245" s="77">
        <f t="shared" si="205"/>
        <v>0</v>
      </c>
      <c r="X245" s="63">
        <f t="shared" si="206"/>
        <v>0</v>
      </c>
      <c r="Y245" s="64">
        <f t="shared" si="207"/>
        <v>0</v>
      </c>
    </row>
    <row r="246" spans="1:25" ht="14.25" x14ac:dyDescent="0.15">
      <c r="A246" s="180"/>
      <c r="B246" s="180"/>
      <c r="C246" s="81">
        <v>0.5</v>
      </c>
      <c r="D246" s="190"/>
      <c r="E246" s="77">
        <f t="shared" si="195"/>
        <v>0</v>
      </c>
      <c r="F246" s="190"/>
      <c r="G246" s="77">
        <f t="shared" si="196"/>
        <v>0</v>
      </c>
      <c r="H246" s="190"/>
      <c r="I246" s="124">
        <f t="shared" si="197"/>
        <v>0</v>
      </c>
      <c r="J246" s="190"/>
      <c r="K246" s="129">
        <f t="shared" si="198"/>
        <v>0</v>
      </c>
      <c r="L246" s="63">
        <f t="shared" si="199"/>
        <v>0</v>
      </c>
      <c r="M246" s="64">
        <f t="shared" si="200"/>
        <v>0</v>
      </c>
      <c r="N246" s="190"/>
      <c r="O246" s="77">
        <f t="shared" si="201"/>
        <v>0</v>
      </c>
      <c r="P246" s="190"/>
      <c r="Q246" s="77">
        <f t="shared" si="202"/>
        <v>0</v>
      </c>
      <c r="R246" s="190"/>
      <c r="S246" s="77">
        <f t="shared" si="203"/>
        <v>0</v>
      </c>
      <c r="T246" s="190"/>
      <c r="U246" s="77">
        <f t="shared" si="204"/>
        <v>0</v>
      </c>
      <c r="V246" s="190"/>
      <c r="W246" s="77">
        <f t="shared" si="205"/>
        <v>0</v>
      </c>
      <c r="X246" s="63">
        <f t="shared" si="206"/>
        <v>0</v>
      </c>
      <c r="Y246" s="64">
        <f t="shared" si="207"/>
        <v>0</v>
      </c>
    </row>
    <row r="247" spans="1:25" ht="14.25" x14ac:dyDescent="0.15">
      <c r="A247" s="180"/>
      <c r="B247" s="180"/>
      <c r="C247" s="81">
        <v>1</v>
      </c>
      <c r="D247" s="190"/>
      <c r="E247" s="77">
        <f t="shared" si="195"/>
        <v>0</v>
      </c>
      <c r="F247" s="190"/>
      <c r="G247" s="77">
        <f t="shared" si="196"/>
        <v>0</v>
      </c>
      <c r="H247" s="190"/>
      <c r="I247" s="124">
        <f t="shared" si="197"/>
        <v>0</v>
      </c>
      <c r="J247" s="190"/>
      <c r="K247" s="129">
        <f t="shared" si="198"/>
        <v>0</v>
      </c>
      <c r="L247" s="63">
        <f t="shared" si="199"/>
        <v>0</v>
      </c>
      <c r="M247" s="64">
        <f t="shared" si="200"/>
        <v>0</v>
      </c>
      <c r="N247" s="190"/>
      <c r="O247" s="77">
        <f t="shared" si="201"/>
        <v>0</v>
      </c>
      <c r="P247" s="190"/>
      <c r="Q247" s="77">
        <f t="shared" si="202"/>
        <v>0</v>
      </c>
      <c r="R247" s="190"/>
      <c r="S247" s="77">
        <f t="shared" si="203"/>
        <v>0</v>
      </c>
      <c r="T247" s="190"/>
      <c r="U247" s="77">
        <f t="shared" si="204"/>
        <v>0</v>
      </c>
      <c r="V247" s="190"/>
      <c r="W247" s="77">
        <f t="shared" si="205"/>
        <v>0</v>
      </c>
      <c r="X247" s="63">
        <f t="shared" si="206"/>
        <v>0</v>
      </c>
      <c r="Y247" s="64">
        <f t="shared" si="207"/>
        <v>0</v>
      </c>
    </row>
    <row r="248" spans="1:25" ht="14.25" x14ac:dyDescent="0.15">
      <c r="A248" s="180"/>
      <c r="B248" s="180"/>
      <c r="C248" s="81">
        <v>1.5</v>
      </c>
      <c r="D248" s="190"/>
      <c r="E248" s="77">
        <f t="shared" si="195"/>
        <v>0</v>
      </c>
      <c r="F248" s="190"/>
      <c r="G248" s="77">
        <f t="shared" si="196"/>
        <v>0</v>
      </c>
      <c r="H248" s="190"/>
      <c r="I248" s="124">
        <f t="shared" si="197"/>
        <v>0</v>
      </c>
      <c r="J248" s="190"/>
      <c r="K248" s="129">
        <f t="shared" si="198"/>
        <v>0</v>
      </c>
      <c r="L248" s="63">
        <f t="shared" si="199"/>
        <v>0</v>
      </c>
      <c r="M248" s="64">
        <f t="shared" si="200"/>
        <v>0</v>
      </c>
      <c r="N248" s="190"/>
      <c r="O248" s="77">
        <f t="shared" si="201"/>
        <v>0</v>
      </c>
      <c r="P248" s="190"/>
      <c r="Q248" s="77">
        <f t="shared" si="202"/>
        <v>0</v>
      </c>
      <c r="R248" s="190"/>
      <c r="S248" s="77">
        <f t="shared" si="203"/>
        <v>0</v>
      </c>
      <c r="T248" s="190"/>
      <c r="U248" s="77">
        <f t="shared" si="204"/>
        <v>0</v>
      </c>
      <c r="V248" s="190"/>
      <c r="W248" s="77">
        <f t="shared" si="205"/>
        <v>0</v>
      </c>
      <c r="X248" s="63">
        <f t="shared" si="206"/>
        <v>0</v>
      </c>
      <c r="Y248" s="64">
        <f t="shared" si="207"/>
        <v>0</v>
      </c>
    </row>
    <row r="249" spans="1:25" ht="14.25" x14ac:dyDescent="0.15">
      <c r="A249" s="180"/>
      <c r="B249" s="180"/>
      <c r="C249" s="81">
        <v>2</v>
      </c>
      <c r="D249" s="190"/>
      <c r="E249" s="77">
        <f t="shared" si="195"/>
        <v>0</v>
      </c>
      <c r="F249" s="190"/>
      <c r="G249" s="77">
        <f t="shared" si="196"/>
        <v>0</v>
      </c>
      <c r="H249" s="190"/>
      <c r="I249" s="124">
        <f t="shared" si="197"/>
        <v>0</v>
      </c>
      <c r="J249" s="190"/>
      <c r="K249" s="129">
        <f t="shared" si="198"/>
        <v>0</v>
      </c>
      <c r="L249" s="63">
        <f t="shared" si="199"/>
        <v>0</v>
      </c>
      <c r="M249" s="64">
        <f t="shared" si="200"/>
        <v>0</v>
      </c>
      <c r="N249" s="190"/>
      <c r="O249" s="77">
        <f t="shared" si="201"/>
        <v>0</v>
      </c>
      <c r="P249" s="190"/>
      <c r="Q249" s="77">
        <f t="shared" si="202"/>
        <v>0</v>
      </c>
      <c r="R249" s="190"/>
      <c r="S249" s="77">
        <f t="shared" si="203"/>
        <v>0</v>
      </c>
      <c r="T249" s="190"/>
      <c r="U249" s="77">
        <f t="shared" si="204"/>
        <v>0</v>
      </c>
      <c r="V249" s="190"/>
      <c r="W249" s="77">
        <f t="shared" si="205"/>
        <v>0</v>
      </c>
      <c r="X249" s="63">
        <f t="shared" si="206"/>
        <v>0</v>
      </c>
      <c r="Y249" s="64">
        <f t="shared" si="207"/>
        <v>0</v>
      </c>
    </row>
    <row r="250" spans="1:25" ht="14.25" x14ac:dyDescent="0.15">
      <c r="A250" s="180"/>
      <c r="B250" s="180"/>
      <c r="C250" s="81"/>
      <c r="D250" s="190"/>
      <c r="E250" s="77">
        <f t="shared" si="195"/>
        <v>0</v>
      </c>
      <c r="F250" s="190"/>
      <c r="G250" s="77">
        <f t="shared" si="196"/>
        <v>0</v>
      </c>
      <c r="H250" s="190"/>
      <c r="I250" s="124">
        <f t="shared" si="197"/>
        <v>0</v>
      </c>
      <c r="J250" s="190"/>
      <c r="K250" s="129">
        <f t="shared" si="198"/>
        <v>0</v>
      </c>
      <c r="L250" s="63">
        <f t="shared" si="199"/>
        <v>0</v>
      </c>
      <c r="M250" s="64">
        <f t="shared" si="200"/>
        <v>0</v>
      </c>
      <c r="N250" s="190"/>
      <c r="O250" s="77">
        <f t="shared" si="201"/>
        <v>0</v>
      </c>
      <c r="P250" s="190"/>
      <c r="Q250" s="77">
        <f t="shared" si="202"/>
        <v>0</v>
      </c>
      <c r="R250" s="190"/>
      <c r="S250" s="77">
        <f t="shared" si="203"/>
        <v>0</v>
      </c>
      <c r="T250" s="190"/>
      <c r="U250" s="77">
        <f t="shared" si="204"/>
        <v>0</v>
      </c>
      <c r="V250" s="190"/>
      <c r="W250" s="77">
        <f t="shared" si="205"/>
        <v>0</v>
      </c>
      <c r="X250" s="63">
        <f t="shared" si="206"/>
        <v>0</v>
      </c>
      <c r="Y250" s="64">
        <f t="shared" si="207"/>
        <v>0</v>
      </c>
    </row>
    <row r="251" spans="1:25" ht="15" thickBot="1" x14ac:dyDescent="0.2">
      <c r="A251" s="180"/>
      <c r="B251" s="180"/>
      <c r="C251" s="87"/>
      <c r="D251" s="193"/>
      <c r="E251" s="78">
        <f t="shared" si="195"/>
        <v>0</v>
      </c>
      <c r="F251" s="193"/>
      <c r="G251" s="78">
        <f t="shared" si="196"/>
        <v>0</v>
      </c>
      <c r="H251" s="193"/>
      <c r="I251" s="125">
        <f t="shared" si="197"/>
        <v>0</v>
      </c>
      <c r="J251" s="193"/>
      <c r="K251" s="130">
        <f t="shared" si="198"/>
        <v>0</v>
      </c>
      <c r="L251" s="73">
        <f t="shared" si="199"/>
        <v>0</v>
      </c>
      <c r="M251" s="74">
        <f t="shared" si="200"/>
        <v>0</v>
      </c>
      <c r="N251" s="193"/>
      <c r="O251" s="78">
        <f t="shared" si="201"/>
        <v>0</v>
      </c>
      <c r="P251" s="193"/>
      <c r="Q251" s="78">
        <f t="shared" si="202"/>
        <v>0</v>
      </c>
      <c r="R251" s="193"/>
      <c r="S251" s="78">
        <f t="shared" si="203"/>
        <v>0</v>
      </c>
      <c r="T251" s="193"/>
      <c r="U251" s="78">
        <f t="shared" si="204"/>
        <v>0</v>
      </c>
      <c r="V251" s="193"/>
      <c r="W251" s="78">
        <f t="shared" si="205"/>
        <v>0</v>
      </c>
      <c r="X251" s="73">
        <f t="shared" si="206"/>
        <v>0</v>
      </c>
      <c r="Y251" s="74">
        <f t="shared" si="207"/>
        <v>0</v>
      </c>
    </row>
    <row r="252" spans="1:25" ht="15" thickBot="1" x14ac:dyDescent="0.2">
      <c r="A252" s="185"/>
      <c r="B252" s="185"/>
      <c r="C252" s="85"/>
      <c r="D252" s="58"/>
      <c r="E252" s="80">
        <f>SUM(E244:E251)</f>
        <v>0</v>
      </c>
      <c r="F252" s="58"/>
      <c r="G252" s="80">
        <f>SUM(G244:G251)</f>
        <v>0</v>
      </c>
      <c r="H252" s="58"/>
      <c r="I252" s="121">
        <f>SUM(I244:I251)</f>
        <v>0</v>
      </c>
      <c r="J252" s="58"/>
      <c r="K252" s="80">
        <f>SUM(K244:K251)</f>
        <v>0</v>
      </c>
      <c r="L252" s="69" t="s">
        <v>10</v>
      </c>
      <c r="M252" s="70">
        <f>SUM(M244:M251)</f>
        <v>0</v>
      </c>
      <c r="N252" s="58"/>
      <c r="O252" s="80">
        <f>SUM(O244:O251)</f>
        <v>0</v>
      </c>
      <c r="P252" s="58"/>
      <c r="Q252" s="80">
        <f>SUM(Q244:Q251)</f>
        <v>0</v>
      </c>
      <c r="R252" s="58"/>
      <c r="S252" s="80">
        <f>SUM(S244:S251)</f>
        <v>0</v>
      </c>
      <c r="T252" s="58"/>
      <c r="U252" s="80">
        <f>SUM(U244:U251)</f>
        <v>0</v>
      </c>
      <c r="V252" s="58"/>
      <c r="W252" s="80">
        <f>SUM(W244:W251)</f>
        <v>0</v>
      </c>
      <c r="X252" s="69" t="s">
        <v>10</v>
      </c>
      <c r="Y252" s="70">
        <f>SUM(Y244:Y251)</f>
        <v>0</v>
      </c>
    </row>
    <row r="253" spans="1:25" ht="14.25" x14ac:dyDescent="0.15">
      <c r="A253" s="149">
        <v>54</v>
      </c>
      <c r="B253" s="149" t="s">
        <v>90</v>
      </c>
      <c r="C253" s="86">
        <v>1</v>
      </c>
      <c r="D253" s="151"/>
      <c r="E253" s="79">
        <f>$C253*D253</f>
        <v>0</v>
      </c>
      <c r="F253" s="151"/>
      <c r="G253" s="79">
        <f>$C253*F253</f>
        <v>0</v>
      </c>
      <c r="H253" s="151"/>
      <c r="I253" s="126">
        <f>$C253*H253</f>
        <v>0</v>
      </c>
      <c r="J253" s="151"/>
      <c r="K253" s="131">
        <f>$C253*J253</f>
        <v>0</v>
      </c>
      <c r="L253" s="71">
        <f>D253+F253+H253+J253</f>
        <v>0</v>
      </c>
      <c r="M253" s="72">
        <f>$C253*L253</f>
        <v>0</v>
      </c>
      <c r="N253" s="151"/>
      <c r="O253" s="79">
        <f>$C253*N253</f>
        <v>0</v>
      </c>
      <c r="P253" s="151"/>
      <c r="Q253" s="79">
        <f>$C253*P253</f>
        <v>0</v>
      </c>
      <c r="R253" s="151"/>
      <c r="S253" s="79">
        <f>$C253*R253</f>
        <v>0</v>
      </c>
      <c r="T253" s="151"/>
      <c r="U253" s="79">
        <f>$C253*T253</f>
        <v>0</v>
      </c>
      <c r="V253" s="151"/>
      <c r="W253" s="79">
        <f>$C253*V253</f>
        <v>0</v>
      </c>
      <c r="X253" s="71">
        <f>D253+F253+H253+J253+N253+P253+R253+T253+V253</f>
        <v>0</v>
      </c>
      <c r="Y253" s="72">
        <f>$C253*X253</f>
        <v>0</v>
      </c>
    </row>
    <row r="254" spans="1:25" ht="14.25" x14ac:dyDescent="0.15">
      <c r="A254" s="148"/>
      <c r="B254" s="148"/>
      <c r="C254" s="81">
        <v>2</v>
      </c>
      <c r="D254" s="152"/>
      <c r="E254" s="77">
        <f>$C254*D254</f>
        <v>0</v>
      </c>
      <c r="F254" s="152"/>
      <c r="G254" s="77">
        <f>$C254*F254</f>
        <v>0</v>
      </c>
      <c r="H254" s="152"/>
      <c r="I254" s="124">
        <f>$C254*H254</f>
        <v>0</v>
      </c>
      <c r="J254" s="152"/>
      <c r="K254" s="129">
        <f>$C254*J254</f>
        <v>0</v>
      </c>
      <c r="L254" s="63">
        <f>D254+F254+H254+J254</f>
        <v>0</v>
      </c>
      <c r="M254" s="64">
        <f>$C254*L254</f>
        <v>0</v>
      </c>
      <c r="N254" s="152"/>
      <c r="O254" s="77">
        <f>$C254*N254</f>
        <v>0</v>
      </c>
      <c r="P254" s="152"/>
      <c r="Q254" s="77">
        <f>$C254*P254</f>
        <v>0</v>
      </c>
      <c r="R254" s="152"/>
      <c r="S254" s="77">
        <f>$C254*R254</f>
        <v>0</v>
      </c>
      <c r="T254" s="152"/>
      <c r="U254" s="77">
        <f>$C254*T254</f>
        <v>0</v>
      </c>
      <c r="V254" s="152"/>
      <c r="W254" s="77">
        <f>$C254*V254</f>
        <v>0</v>
      </c>
      <c r="X254" s="63">
        <f>D254+F254+H254+J254+N254+P254+R254+T254+V254</f>
        <v>0</v>
      </c>
      <c r="Y254" s="64">
        <f>$C254*X254</f>
        <v>0</v>
      </c>
    </row>
    <row r="255" spans="1:25" ht="14.25" x14ac:dyDescent="0.15">
      <c r="A255" s="148"/>
      <c r="B255" s="148"/>
      <c r="C255" s="81">
        <v>3</v>
      </c>
      <c r="D255" s="152"/>
      <c r="E255" s="77">
        <f>$C255*D255</f>
        <v>0</v>
      </c>
      <c r="F255" s="152"/>
      <c r="G255" s="77">
        <f>$C255*F255</f>
        <v>0</v>
      </c>
      <c r="H255" s="152"/>
      <c r="I255" s="124">
        <f>$C255*H255</f>
        <v>0</v>
      </c>
      <c r="J255" s="152"/>
      <c r="K255" s="129">
        <f>$C255*J255</f>
        <v>0</v>
      </c>
      <c r="L255" s="63">
        <f>D255+F255+H255+J255</f>
        <v>0</v>
      </c>
      <c r="M255" s="64">
        <f>$C255*L255</f>
        <v>0</v>
      </c>
      <c r="N255" s="152"/>
      <c r="O255" s="77">
        <f>$C255*N255</f>
        <v>0</v>
      </c>
      <c r="P255" s="152"/>
      <c r="Q255" s="77">
        <f>$C255*P255</f>
        <v>0</v>
      </c>
      <c r="R255" s="152"/>
      <c r="S255" s="77">
        <f>$C255*R255</f>
        <v>0</v>
      </c>
      <c r="T255" s="152"/>
      <c r="U255" s="77">
        <f>$C255*T255</f>
        <v>0</v>
      </c>
      <c r="V255" s="152"/>
      <c r="W255" s="77">
        <f>$C255*V255</f>
        <v>0</v>
      </c>
      <c r="X255" s="63">
        <f>D255+F255+H255+J255+N255+P255+R255+T255+V255</f>
        <v>0</v>
      </c>
      <c r="Y255" s="64">
        <f>$C255*X255</f>
        <v>0</v>
      </c>
    </row>
    <row r="256" spans="1:25" ht="14.25" x14ac:dyDescent="0.15">
      <c r="A256" s="148"/>
      <c r="B256" s="148"/>
      <c r="C256" s="81"/>
      <c r="D256" s="152"/>
      <c r="E256" s="77">
        <f>$C256*D256</f>
        <v>0</v>
      </c>
      <c r="F256" s="152"/>
      <c r="G256" s="77">
        <f>$C256*F256</f>
        <v>0</v>
      </c>
      <c r="H256" s="152"/>
      <c r="I256" s="124">
        <f>$C256*H256</f>
        <v>0</v>
      </c>
      <c r="J256" s="152"/>
      <c r="K256" s="129">
        <f>$C256*J256</f>
        <v>0</v>
      </c>
      <c r="L256" s="63">
        <f>D256+F256+H256+J256</f>
        <v>0</v>
      </c>
      <c r="M256" s="64">
        <f>$C256*L256</f>
        <v>0</v>
      </c>
      <c r="N256" s="152"/>
      <c r="O256" s="77">
        <f>$C256*N256</f>
        <v>0</v>
      </c>
      <c r="P256" s="152"/>
      <c r="Q256" s="77">
        <f>$C256*P256</f>
        <v>0</v>
      </c>
      <c r="R256" s="152"/>
      <c r="S256" s="77">
        <f>$C256*R256</f>
        <v>0</v>
      </c>
      <c r="T256" s="152"/>
      <c r="U256" s="77">
        <f>$C256*T256</f>
        <v>0</v>
      </c>
      <c r="V256" s="152"/>
      <c r="W256" s="77">
        <f>$C256*V256</f>
        <v>0</v>
      </c>
      <c r="X256" s="63">
        <f>D256+F256+H256+J256+N256+P256+R256+T256+V256</f>
        <v>0</v>
      </c>
      <c r="Y256" s="64">
        <f>$C256*X256</f>
        <v>0</v>
      </c>
    </row>
    <row r="257" spans="1:25" ht="15" thickBot="1" x14ac:dyDescent="0.2">
      <c r="A257" s="150"/>
      <c r="B257" s="150"/>
      <c r="C257" s="82"/>
      <c r="D257" s="153"/>
      <c r="E257" s="78">
        <f>$C257*D257</f>
        <v>0</v>
      </c>
      <c r="F257" s="153"/>
      <c r="G257" s="78">
        <f>$C257*F257</f>
        <v>0</v>
      </c>
      <c r="H257" s="153"/>
      <c r="I257" s="125">
        <f>$C257*H257</f>
        <v>0</v>
      </c>
      <c r="J257" s="153"/>
      <c r="K257" s="130">
        <f>$C257*J257</f>
        <v>0</v>
      </c>
      <c r="L257" s="65">
        <f>D257+F257+H257+J257</f>
        <v>0</v>
      </c>
      <c r="M257" s="66">
        <f>$C257*L257</f>
        <v>0</v>
      </c>
      <c r="N257" s="153"/>
      <c r="O257" s="78">
        <f>$C257*N257</f>
        <v>0</v>
      </c>
      <c r="P257" s="153"/>
      <c r="Q257" s="78">
        <f>$C257*P257</f>
        <v>0</v>
      </c>
      <c r="R257" s="153"/>
      <c r="S257" s="78">
        <f>$C257*R257</f>
        <v>0</v>
      </c>
      <c r="T257" s="153"/>
      <c r="U257" s="78">
        <f>$C257*T257</f>
        <v>0</v>
      </c>
      <c r="V257" s="153"/>
      <c r="W257" s="78">
        <f>$C257*V257</f>
        <v>0</v>
      </c>
      <c r="X257" s="65">
        <f>D257+F257+H257+J257+N257+P257+R257+T257+V257</f>
        <v>0</v>
      </c>
      <c r="Y257" s="66">
        <f>$C257*X257</f>
        <v>0</v>
      </c>
    </row>
    <row r="258" spans="1:25" ht="15" thickBot="1" x14ac:dyDescent="0.2">
      <c r="A258" s="150"/>
      <c r="B258" s="150"/>
      <c r="C258" s="83"/>
      <c r="D258" s="57"/>
      <c r="E258" s="80">
        <f>SUM(E253:E257)</f>
        <v>0</v>
      </c>
      <c r="F258" s="57"/>
      <c r="G258" s="80">
        <f>SUM(G253:G257)</f>
        <v>0</v>
      </c>
      <c r="H258" s="57"/>
      <c r="I258" s="121">
        <f>SUM(I253:I257)</f>
        <v>0</v>
      </c>
      <c r="J258" s="57"/>
      <c r="K258" s="80">
        <f>SUM(K253:K257)</f>
        <v>0</v>
      </c>
      <c r="L258" s="69" t="s">
        <v>10</v>
      </c>
      <c r="M258" s="70">
        <f>SUM(M253:M257)</f>
        <v>0</v>
      </c>
      <c r="N258" s="57"/>
      <c r="O258" s="80">
        <f>SUM(O253:O257)</f>
        <v>0</v>
      </c>
      <c r="P258" s="57"/>
      <c r="Q258" s="80">
        <f>SUM(Q253:Q257)</f>
        <v>0</v>
      </c>
      <c r="R258" s="57"/>
      <c r="S258" s="80">
        <f>SUM(S253:S257)</f>
        <v>0</v>
      </c>
      <c r="T258" s="57"/>
      <c r="U258" s="80">
        <f>SUM(U253:U257)</f>
        <v>0</v>
      </c>
      <c r="V258" s="57"/>
      <c r="W258" s="80">
        <f>SUM(W253:W257)</f>
        <v>0</v>
      </c>
      <c r="X258" s="69" t="s">
        <v>10</v>
      </c>
      <c r="Y258" s="70">
        <f>SUM(Y253:Y257)</f>
        <v>0</v>
      </c>
    </row>
    <row r="259" spans="1:25" ht="14.25" x14ac:dyDescent="0.15">
      <c r="A259" s="182">
        <v>55</v>
      </c>
      <c r="B259" s="182" t="s">
        <v>167</v>
      </c>
      <c r="C259" s="84">
        <v>0.5</v>
      </c>
      <c r="D259" s="192"/>
      <c r="E259" s="79">
        <f t="shared" ref="E259:E268" si="208">$C259*D259</f>
        <v>0</v>
      </c>
      <c r="F259" s="192"/>
      <c r="G259" s="79">
        <f t="shared" ref="G259:G268" si="209">$C259*F259</f>
        <v>0</v>
      </c>
      <c r="H259" s="192"/>
      <c r="I259" s="126">
        <f t="shared" ref="I259:I268" si="210">$C259*H259</f>
        <v>0</v>
      </c>
      <c r="J259" s="192"/>
      <c r="K259" s="131">
        <f t="shared" ref="K259:K268" si="211">$C259*J259</f>
        <v>0</v>
      </c>
      <c r="L259" s="61">
        <f t="shared" ref="L259:L268" si="212">D259+F259+H259+J259</f>
        <v>0</v>
      </c>
      <c r="M259" s="62">
        <f t="shared" ref="M259:M268" si="213">$C259*L259</f>
        <v>0</v>
      </c>
      <c r="N259" s="192"/>
      <c r="O259" s="79">
        <f t="shared" ref="O259:O268" si="214">$C259*N259</f>
        <v>0</v>
      </c>
      <c r="P259" s="192"/>
      <c r="Q259" s="79">
        <f t="shared" ref="Q259:Q268" si="215">$C259*P259</f>
        <v>0</v>
      </c>
      <c r="R259" s="192"/>
      <c r="S259" s="79">
        <f t="shared" ref="S259:S268" si="216">$C259*R259</f>
        <v>0</v>
      </c>
      <c r="T259" s="192"/>
      <c r="U259" s="79">
        <f t="shared" ref="U259:U268" si="217">$C259*T259</f>
        <v>0</v>
      </c>
      <c r="V259" s="192"/>
      <c r="W259" s="79">
        <f t="shared" ref="W259:W268" si="218">$C259*V259</f>
        <v>0</v>
      </c>
      <c r="X259" s="61">
        <f t="shared" ref="X259:X268" si="219">D259+F259+H259+J259+N259+P259+R259+T259+V259</f>
        <v>0</v>
      </c>
      <c r="Y259" s="62">
        <f t="shared" ref="Y259:Y268" si="220">$C259*X259</f>
        <v>0</v>
      </c>
    </row>
    <row r="260" spans="1:25" ht="14.25" x14ac:dyDescent="0.15">
      <c r="A260" s="180"/>
      <c r="B260" s="180"/>
      <c r="C260" s="81">
        <v>1</v>
      </c>
      <c r="D260" s="190"/>
      <c r="E260" s="77">
        <f t="shared" si="208"/>
        <v>0</v>
      </c>
      <c r="F260" s="190"/>
      <c r="G260" s="77">
        <f t="shared" si="209"/>
        <v>0</v>
      </c>
      <c r="H260" s="190"/>
      <c r="I260" s="124">
        <f t="shared" si="210"/>
        <v>0</v>
      </c>
      <c r="J260" s="190"/>
      <c r="K260" s="129">
        <f t="shared" si="211"/>
        <v>0</v>
      </c>
      <c r="L260" s="63">
        <f t="shared" si="212"/>
        <v>0</v>
      </c>
      <c r="M260" s="64">
        <f t="shared" si="213"/>
        <v>0</v>
      </c>
      <c r="N260" s="190"/>
      <c r="O260" s="77">
        <f t="shared" si="214"/>
        <v>0</v>
      </c>
      <c r="P260" s="190"/>
      <c r="Q260" s="77">
        <f t="shared" si="215"/>
        <v>0</v>
      </c>
      <c r="R260" s="190"/>
      <c r="S260" s="77">
        <f t="shared" si="216"/>
        <v>0</v>
      </c>
      <c r="T260" s="190"/>
      <c r="U260" s="77">
        <f t="shared" si="217"/>
        <v>0</v>
      </c>
      <c r="V260" s="190"/>
      <c r="W260" s="77">
        <f t="shared" si="218"/>
        <v>0</v>
      </c>
      <c r="X260" s="63">
        <f t="shared" si="219"/>
        <v>0</v>
      </c>
      <c r="Y260" s="64">
        <f t="shared" si="220"/>
        <v>0</v>
      </c>
    </row>
    <row r="261" spans="1:25" ht="14.25" x14ac:dyDescent="0.15">
      <c r="A261" s="180"/>
      <c r="B261" s="180"/>
      <c r="C261" s="81">
        <v>2</v>
      </c>
      <c r="D261" s="190"/>
      <c r="E261" s="77">
        <f t="shared" si="208"/>
        <v>0</v>
      </c>
      <c r="F261" s="190"/>
      <c r="G261" s="77">
        <f t="shared" si="209"/>
        <v>0</v>
      </c>
      <c r="H261" s="190"/>
      <c r="I261" s="124">
        <f t="shared" si="210"/>
        <v>0</v>
      </c>
      <c r="J261" s="190"/>
      <c r="K261" s="129">
        <f t="shared" si="211"/>
        <v>0</v>
      </c>
      <c r="L261" s="63">
        <f t="shared" si="212"/>
        <v>0</v>
      </c>
      <c r="M261" s="64">
        <f t="shared" si="213"/>
        <v>0</v>
      </c>
      <c r="N261" s="190"/>
      <c r="O261" s="77">
        <f t="shared" si="214"/>
        <v>0</v>
      </c>
      <c r="P261" s="190"/>
      <c r="Q261" s="77">
        <f t="shared" si="215"/>
        <v>0</v>
      </c>
      <c r="R261" s="190"/>
      <c r="S261" s="77">
        <f t="shared" si="216"/>
        <v>0</v>
      </c>
      <c r="T261" s="190"/>
      <c r="U261" s="77">
        <f t="shared" si="217"/>
        <v>0</v>
      </c>
      <c r="V261" s="190"/>
      <c r="W261" s="77">
        <f t="shared" si="218"/>
        <v>0</v>
      </c>
      <c r="X261" s="63">
        <f t="shared" si="219"/>
        <v>0</v>
      </c>
      <c r="Y261" s="64">
        <f t="shared" si="220"/>
        <v>0</v>
      </c>
    </row>
    <row r="262" spans="1:25" ht="14.25" x14ac:dyDescent="0.15">
      <c r="A262" s="180"/>
      <c r="B262" s="180"/>
      <c r="C262" s="81">
        <v>3</v>
      </c>
      <c r="D262" s="190"/>
      <c r="E262" s="77">
        <f t="shared" si="208"/>
        <v>0</v>
      </c>
      <c r="F262" s="190"/>
      <c r="G262" s="77">
        <f t="shared" si="209"/>
        <v>0</v>
      </c>
      <c r="H262" s="190"/>
      <c r="I262" s="124">
        <f t="shared" si="210"/>
        <v>0</v>
      </c>
      <c r="J262" s="190"/>
      <c r="K262" s="129">
        <f t="shared" si="211"/>
        <v>0</v>
      </c>
      <c r="L262" s="63">
        <f t="shared" si="212"/>
        <v>0</v>
      </c>
      <c r="M262" s="64">
        <f t="shared" si="213"/>
        <v>0</v>
      </c>
      <c r="N262" s="190"/>
      <c r="O262" s="77">
        <f t="shared" si="214"/>
        <v>0</v>
      </c>
      <c r="P262" s="190"/>
      <c r="Q262" s="77">
        <f t="shared" si="215"/>
        <v>0</v>
      </c>
      <c r="R262" s="190"/>
      <c r="S262" s="77">
        <f t="shared" si="216"/>
        <v>0</v>
      </c>
      <c r="T262" s="190"/>
      <c r="U262" s="77">
        <f t="shared" si="217"/>
        <v>0</v>
      </c>
      <c r="V262" s="190"/>
      <c r="W262" s="77">
        <f t="shared" si="218"/>
        <v>0</v>
      </c>
      <c r="X262" s="63">
        <f t="shared" si="219"/>
        <v>0</v>
      </c>
      <c r="Y262" s="64">
        <f t="shared" si="220"/>
        <v>0</v>
      </c>
    </row>
    <row r="263" spans="1:25" ht="14.25" x14ac:dyDescent="0.15">
      <c r="A263" s="180"/>
      <c r="B263" s="180"/>
      <c r="C263" s="81">
        <v>4</v>
      </c>
      <c r="D263" s="190"/>
      <c r="E263" s="77">
        <f t="shared" si="208"/>
        <v>0</v>
      </c>
      <c r="F263" s="190"/>
      <c r="G263" s="77">
        <f t="shared" si="209"/>
        <v>0</v>
      </c>
      <c r="H263" s="190"/>
      <c r="I263" s="124">
        <f t="shared" si="210"/>
        <v>0</v>
      </c>
      <c r="J263" s="190"/>
      <c r="K263" s="129">
        <f t="shared" si="211"/>
        <v>0</v>
      </c>
      <c r="L263" s="63">
        <f t="shared" si="212"/>
        <v>0</v>
      </c>
      <c r="M263" s="64">
        <f t="shared" si="213"/>
        <v>0</v>
      </c>
      <c r="N263" s="190"/>
      <c r="O263" s="77">
        <f t="shared" si="214"/>
        <v>0</v>
      </c>
      <c r="P263" s="190"/>
      <c r="Q263" s="77">
        <f t="shared" si="215"/>
        <v>0</v>
      </c>
      <c r="R263" s="190"/>
      <c r="S263" s="77">
        <f t="shared" si="216"/>
        <v>0</v>
      </c>
      <c r="T263" s="190"/>
      <c r="U263" s="77">
        <f t="shared" si="217"/>
        <v>0</v>
      </c>
      <c r="V263" s="190"/>
      <c r="W263" s="77">
        <f t="shared" si="218"/>
        <v>0</v>
      </c>
      <c r="X263" s="63">
        <f t="shared" si="219"/>
        <v>0</v>
      </c>
      <c r="Y263" s="64">
        <f t="shared" si="220"/>
        <v>0</v>
      </c>
    </row>
    <row r="264" spans="1:25" ht="14.25" x14ac:dyDescent="0.15">
      <c r="A264" s="180"/>
      <c r="B264" s="180"/>
      <c r="C264" s="81">
        <v>5</v>
      </c>
      <c r="D264" s="190"/>
      <c r="E264" s="77">
        <f t="shared" si="208"/>
        <v>0</v>
      </c>
      <c r="F264" s="190"/>
      <c r="G264" s="77">
        <f t="shared" si="209"/>
        <v>0</v>
      </c>
      <c r="H264" s="190"/>
      <c r="I264" s="124">
        <f t="shared" si="210"/>
        <v>0</v>
      </c>
      <c r="J264" s="190"/>
      <c r="K264" s="129">
        <f t="shared" si="211"/>
        <v>0</v>
      </c>
      <c r="L264" s="63">
        <f t="shared" si="212"/>
        <v>0</v>
      </c>
      <c r="M264" s="64">
        <f t="shared" si="213"/>
        <v>0</v>
      </c>
      <c r="N264" s="190"/>
      <c r="O264" s="77">
        <f t="shared" si="214"/>
        <v>0</v>
      </c>
      <c r="P264" s="190"/>
      <c r="Q264" s="77">
        <f t="shared" si="215"/>
        <v>0</v>
      </c>
      <c r="R264" s="190"/>
      <c r="S264" s="77">
        <f t="shared" si="216"/>
        <v>0</v>
      </c>
      <c r="T264" s="190"/>
      <c r="U264" s="77">
        <f t="shared" si="217"/>
        <v>0</v>
      </c>
      <c r="V264" s="190"/>
      <c r="W264" s="77">
        <f t="shared" si="218"/>
        <v>0</v>
      </c>
      <c r="X264" s="63">
        <f t="shared" si="219"/>
        <v>0</v>
      </c>
      <c r="Y264" s="64">
        <f t="shared" si="220"/>
        <v>0</v>
      </c>
    </row>
    <row r="265" spans="1:25" ht="14.25" x14ac:dyDescent="0.15">
      <c r="A265" s="180"/>
      <c r="B265" s="180"/>
      <c r="C265" s="81">
        <v>7</v>
      </c>
      <c r="D265" s="190"/>
      <c r="E265" s="77">
        <f t="shared" si="208"/>
        <v>0</v>
      </c>
      <c r="F265" s="190"/>
      <c r="G265" s="77">
        <f t="shared" si="209"/>
        <v>0</v>
      </c>
      <c r="H265" s="190"/>
      <c r="I265" s="124">
        <f t="shared" si="210"/>
        <v>0</v>
      </c>
      <c r="J265" s="190"/>
      <c r="K265" s="129">
        <f t="shared" si="211"/>
        <v>0</v>
      </c>
      <c r="L265" s="63">
        <f t="shared" si="212"/>
        <v>0</v>
      </c>
      <c r="M265" s="64">
        <f t="shared" si="213"/>
        <v>0</v>
      </c>
      <c r="N265" s="190"/>
      <c r="O265" s="77">
        <f t="shared" si="214"/>
        <v>0</v>
      </c>
      <c r="P265" s="190"/>
      <c r="Q265" s="77">
        <f t="shared" si="215"/>
        <v>0</v>
      </c>
      <c r="R265" s="190"/>
      <c r="S265" s="77">
        <f t="shared" si="216"/>
        <v>0</v>
      </c>
      <c r="T265" s="190"/>
      <c r="U265" s="77">
        <f t="shared" si="217"/>
        <v>0</v>
      </c>
      <c r="V265" s="190"/>
      <c r="W265" s="77">
        <f t="shared" si="218"/>
        <v>0</v>
      </c>
      <c r="X265" s="63">
        <f t="shared" si="219"/>
        <v>0</v>
      </c>
      <c r="Y265" s="64">
        <f t="shared" si="220"/>
        <v>0</v>
      </c>
    </row>
    <row r="266" spans="1:25" ht="14.25" x14ac:dyDescent="0.15">
      <c r="A266" s="180"/>
      <c r="B266" s="180"/>
      <c r="C266" s="81">
        <v>9</v>
      </c>
      <c r="D266" s="190"/>
      <c r="E266" s="77">
        <f t="shared" si="208"/>
        <v>0</v>
      </c>
      <c r="F266" s="190"/>
      <c r="G266" s="77">
        <f t="shared" si="209"/>
        <v>0</v>
      </c>
      <c r="H266" s="190"/>
      <c r="I266" s="124">
        <f t="shared" si="210"/>
        <v>0</v>
      </c>
      <c r="J266" s="190"/>
      <c r="K266" s="129">
        <f t="shared" si="211"/>
        <v>0</v>
      </c>
      <c r="L266" s="63">
        <f t="shared" si="212"/>
        <v>0</v>
      </c>
      <c r="M266" s="64">
        <f t="shared" si="213"/>
        <v>0</v>
      </c>
      <c r="N266" s="190"/>
      <c r="O266" s="77">
        <f t="shared" si="214"/>
        <v>0</v>
      </c>
      <c r="P266" s="190"/>
      <c r="Q266" s="77">
        <f t="shared" si="215"/>
        <v>0</v>
      </c>
      <c r="R266" s="190"/>
      <c r="S266" s="77">
        <f t="shared" si="216"/>
        <v>0</v>
      </c>
      <c r="T266" s="190"/>
      <c r="U266" s="77">
        <f t="shared" si="217"/>
        <v>0</v>
      </c>
      <c r="V266" s="190"/>
      <c r="W266" s="77">
        <f t="shared" si="218"/>
        <v>0</v>
      </c>
      <c r="X266" s="63">
        <f t="shared" si="219"/>
        <v>0</v>
      </c>
      <c r="Y266" s="64">
        <f t="shared" si="220"/>
        <v>0</v>
      </c>
    </row>
    <row r="267" spans="1:25" ht="14.25" x14ac:dyDescent="0.15">
      <c r="A267" s="180"/>
      <c r="B267" s="180"/>
      <c r="C267" s="81">
        <v>13</v>
      </c>
      <c r="D267" s="190"/>
      <c r="E267" s="77">
        <f t="shared" si="208"/>
        <v>0</v>
      </c>
      <c r="F267" s="190"/>
      <c r="G267" s="77">
        <f t="shared" si="209"/>
        <v>0</v>
      </c>
      <c r="H267" s="190"/>
      <c r="I267" s="124">
        <f t="shared" si="210"/>
        <v>0</v>
      </c>
      <c r="J267" s="190"/>
      <c r="K267" s="129">
        <f t="shared" si="211"/>
        <v>0</v>
      </c>
      <c r="L267" s="63">
        <f t="shared" si="212"/>
        <v>0</v>
      </c>
      <c r="M267" s="64">
        <f t="shared" si="213"/>
        <v>0</v>
      </c>
      <c r="N267" s="190"/>
      <c r="O267" s="77">
        <f t="shared" si="214"/>
        <v>0</v>
      </c>
      <c r="P267" s="190"/>
      <c r="Q267" s="77">
        <f t="shared" si="215"/>
        <v>0</v>
      </c>
      <c r="R267" s="190"/>
      <c r="S267" s="77">
        <f t="shared" si="216"/>
        <v>0</v>
      </c>
      <c r="T267" s="190"/>
      <c r="U267" s="77">
        <f t="shared" si="217"/>
        <v>0</v>
      </c>
      <c r="V267" s="190"/>
      <c r="W267" s="77">
        <f t="shared" si="218"/>
        <v>0</v>
      </c>
      <c r="X267" s="63">
        <f t="shared" si="219"/>
        <v>0</v>
      </c>
      <c r="Y267" s="64">
        <f t="shared" si="220"/>
        <v>0</v>
      </c>
    </row>
    <row r="268" spans="1:25" ht="15" thickBot="1" x14ac:dyDescent="0.2">
      <c r="A268" s="181"/>
      <c r="B268" s="181"/>
      <c r="C268" s="87">
        <v>18</v>
      </c>
      <c r="D268" s="193"/>
      <c r="E268" s="78">
        <f t="shared" si="208"/>
        <v>0</v>
      </c>
      <c r="F268" s="193"/>
      <c r="G268" s="78">
        <f t="shared" si="209"/>
        <v>0</v>
      </c>
      <c r="H268" s="193"/>
      <c r="I268" s="125">
        <f t="shared" si="210"/>
        <v>0</v>
      </c>
      <c r="J268" s="193"/>
      <c r="K268" s="130">
        <f t="shared" si="211"/>
        <v>0</v>
      </c>
      <c r="L268" s="73">
        <f t="shared" si="212"/>
        <v>0</v>
      </c>
      <c r="M268" s="74">
        <f t="shared" si="213"/>
        <v>0</v>
      </c>
      <c r="N268" s="193"/>
      <c r="O268" s="78">
        <f t="shared" si="214"/>
        <v>0</v>
      </c>
      <c r="P268" s="193"/>
      <c r="Q268" s="78">
        <f t="shared" si="215"/>
        <v>0</v>
      </c>
      <c r="R268" s="193"/>
      <c r="S268" s="78">
        <f t="shared" si="216"/>
        <v>0</v>
      </c>
      <c r="T268" s="193"/>
      <c r="U268" s="78">
        <f t="shared" si="217"/>
        <v>0</v>
      </c>
      <c r="V268" s="193"/>
      <c r="W268" s="78">
        <f t="shared" si="218"/>
        <v>0</v>
      </c>
      <c r="X268" s="73">
        <f t="shared" si="219"/>
        <v>0</v>
      </c>
      <c r="Y268" s="74">
        <f t="shared" si="220"/>
        <v>0</v>
      </c>
    </row>
    <row r="269" spans="1:25" ht="15" thickBot="1" x14ac:dyDescent="0.2">
      <c r="A269" s="183"/>
      <c r="B269" s="183"/>
      <c r="C269" s="85"/>
      <c r="D269" s="58"/>
      <c r="E269" s="80">
        <f>SUM(E259:E268)</f>
        <v>0</v>
      </c>
      <c r="F269" s="58"/>
      <c r="G269" s="80">
        <f>SUM(G259:G268)</f>
        <v>0</v>
      </c>
      <c r="H269" s="58"/>
      <c r="I269" s="121">
        <f>SUM(I259:I268)</f>
        <v>0</v>
      </c>
      <c r="J269" s="58"/>
      <c r="K269" s="80">
        <f>SUM(K259:K268)</f>
        <v>0</v>
      </c>
      <c r="L269" s="69" t="s">
        <v>10</v>
      </c>
      <c r="M269" s="70">
        <f>SUM(M259:M268)</f>
        <v>0</v>
      </c>
      <c r="N269" s="58"/>
      <c r="O269" s="80">
        <f>SUM(O259:O268)</f>
        <v>0</v>
      </c>
      <c r="P269" s="58"/>
      <c r="Q269" s="80">
        <f>SUM(Q259:Q268)</f>
        <v>0</v>
      </c>
      <c r="R269" s="58"/>
      <c r="S269" s="80">
        <f>SUM(S259:S268)</f>
        <v>0</v>
      </c>
      <c r="T269" s="58"/>
      <c r="U269" s="80">
        <f>SUM(U259:U268)</f>
        <v>0</v>
      </c>
      <c r="V269" s="58"/>
      <c r="W269" s="80">
        <f>SUM(W259:W268)</f>
        <v>0</v>
      </c>
      <c r="X269" s="69" t="s">
        <v>10</v>
      </c>
      <c r="Y269" s="70">
        <f>SUM(Y259:Y268)</f>
        <v>0</v>
      </c>
    </row>
    <row r="270" spans="1:25" ht="14.25" customHeight="1" x14ac:dyDescent="0.15">
      <c r="A270" s="149">
        <v>56</v>
      </c>
      <c r="B270" s="149" t="s">
        <v>39</v>
      </c>
      <c r="C270" s="86">
        <v>4</v>
      </c>
      <c r="D270" s="151"/>
      <c r="E270" s="79">
        <f t="shared" ref="E270:E279" si="221">$C270*D270</f>
        <v>0</v>
      </c>
      <c r="F270" s="151"/>
      <c r="G270" s="79">
        <f t="shared" ref="G270:G279" si="222">$C270*F270</f>
        <v>0</v>
      </c>
      <c r="H270" s="151"/>
      <c r="I270" s="126">
        <f t="shared" ref="I270:I279" si="223">$C270*H270</f>
        <v>0</v>
      </c>
      <c r="J270" s="151"/>
      <c r="K270" s="131">
        <f t="shared" ref="K270:K279" si="224">$C270*J270</f>
        <v>0</v>
      </c>
      <c r="L270" s="71">
        <f t="shared" ref="L270:L279" si="225">D270+F270+H270+J270</f>
        <v>0</v>
      </c>
      <c r="M270" s="72">
        <f t="shared" ref="M270:M279" si="226">$C270*L270</f>
        <v>0</v>
      </c>
      <c r="N270" s="151"/>
      <c r="O270" s="79">
        <f t="shared" ref="O270:O279" si="227">$C270*N270</f>
        <v>0</v>
      </c>
      <c r="P270" s="151"/>
      <c r="Q270" s="79">
        <f t="shared" ref="Q270:Q279" si="228">$C270*P270</f>
        <v>0</v>
      </c>
      <c r="R270" s="151"/>
      <c r="S270" s="79">
        <f t="shared" ref="S270:S279" si="229">$C270*R270</f>
        <v>0</v>
      </c>
      <c r="T270" s="151"/>
      <c r="U270" s="79">
        <f t="shared" ref="U270:U279" si="230">$C270*T270</f>
        <v>0</v>
      </c>
      <c r="V270" s="151"/>
      <c r="W270" s="79">
        <f t="shared" ref="W270:W279" si="231">$C270*V270</f>
        <v>0</v>
      </c>
      <c r="X270" s="71">
        <f t="shared" ref="X270:X279" si="232">D270+F270+H270+J270+N270+P270+R270+T270+V270</f>
        <v>0</v>
      </c>
      <c r="Y270" s="72">
        <f t="shared" ref="Y270:Y279" si="233">$C270*X270</f>
        <v>0</v>
      </c>
    </row>
    <row r="271" spans="1:25" ht="14.25" customHeight="1" x14ac:dyDescent="0.15">
      <c r="A271" s="148"/>
      <c r="B271" s="148"/>
      <c r="C271" s="81">
        <v>28</v>
      </c>
      <c r="D271" s="152"/>
      <c r="E271" s="77">
        <f t="shared" si="221"/>
        <v>0</v>
      </c>
      <c r="F271" s="152"/>
      <c r="G271" s="77">
        <f t="shared" si="222"/>
        <v>0</v>
      </c>
      <c r="H271" s="152"/>
      <c r="I271" s="124">
        <f t="shared" si="223"/>
        <v>0</v>
      </c>
      <c r="J271" s="152"/>
      <c r="K271" s="129">
        <f t="shared" si="224"/>
        <v>0</v>
      </c>
      <c r="L271" s="63">
        <f t="shared" si="225"/>
        <v>0</v>
      </c>
      <c r="M271" s="64">
        <f t="shared" si="226"/>
        <v>0</v>
      </c>
      <c r="N271" s="152"/>
      <c r="O271" s="77">
        <f t="shared" si="227"/>
        <v>0</v>
      </c>
      <c r="P271" s="152"/>
      <c r="Q271" s="77">
        <f t="shared" si="228"/>
        <v>0</v>
      </c>
      <c r="R271" s="152"/>
      <c r="S271" s="77">
        <f t="shared" si="229"/>
        <v>0</v>
      </c>
      <c r="T271" s="152"/>
      <c r="U271" s="77">
        <f t="shared" si="230"/>
        <v>0</v>
      </c>
      <c r="V271" s="152"/>
      <c r="W271" s="77">
        <f t="shared" si="231"/>
        <v>0</v>
      </c>
      <c r="X271" s="63">
        <f t="shared" si="232"/>
        <v>0</v>
      </c>
      <c r="Y271" s="64">
        <f t="shared" si="233"/>
        <v>0</v>
      </c>
    </row>
    <row r="272" spans="1:25" ht="14.25" customHeight="1" x14ac:dyDescent="0.15">
      <c r="A272" s="148"/>
      <c r="B272" s="148"/>
      <c r="C272" s="81">
        <v>60</v>
      </c>
      <c r="D272" s="152"/>
      <c r="E272" s="77">
        <f t="shared" si="221"/>
        <v>0</v>
      </c>
      <c r="F272" s="152"/>
      <c r="G272" s="77">
        <f t="shared" si="222"/>
        <v>0</v>
      </c>
      <c r="H272" s="152"/>
      <c r="I272" s="124">
        <f t="shared" si="223"/>
        <v>0</v>
      </c>
      <c r="J272" s="152"/>
      <c r="K272" s="129">
        <f t="shared" si="224"/>
        <v>0</v>
      </c>
      <c r="L272" s="63">
        <f t="shared" si="225"/>
        <v>0</v>
      </c>
      <c r="M272" s="64">
        <f t="shared" si="226"/>
        <v>0</v>
      </c>
      <c r="N272" s="152"/>
      <c r="O272" s="77">
        <f t="shared" si="227"/>
        <v>0</v>
      </c>
      <c r="P272" s="152"/>
      <c r="Q272" s="77">
        <f t="shared" si="228"/>
        <v>0</v>
      </c>
      <c r="R272" s="152"/>
      <c r="S272" s="77">
        <f t="shared" si="229"/>
        <v>0</v>
      </c>
      <c r="T272" s="152"/>
      <c r="U272" s="77">
        <f t="shared" si="230"/>
        <v>0</v>
      </c>
      <c r="V272" s="152"/>
      <c r="W272" s="77">
        <f t="shared" si="231"/>
        <v>0</v>
      </c>
      <c r="X272" s="63">
        <f t="shared" si="232"/>
        <v>0</v>
      </c>
      <c r="Y272" s="64">
        <f t="shared" si="233"/>
        <v>0</v>
      </c>
    </row>
    <row r="273" spans="1:25" ht="14.25" customHeight="1" x14ac:dyDescent="0.15">
      <c r="A273" s="148"/>
      <c r="B273" s="148"/>
      <c r="C273" s="81">
        <v>88</v>
      </c>
      <c r="D273" s="152"/>
      <c r="E273" s="77">
        <f t="shared" si="221"/>
        <v>0</v>
      </c>
      <c r="F273" s="152"/>
      <c r="G273" s="77">
        <f t="shared" si="222"/>
        <v>0</v>
      </c>
      <c r="H273" s="152"/>
      <c r="I273" s="124">
        <f t="shared" si="223"/>
        <v>0</v>
      </c>
      <c r="J273" s="152"/>
      <c r="K273" s="129">
        <f t="shared" si="224"/>
        <v>0</v>
      </c>
      <c r="L273" s="63">
        <f t="shared" si="225"/>
        <v>0</v>
      </c>
      <c r="M273" s="64">
        <f t="shared" si="226"/>
        <v>0</v>
      </c>
      <c r="N273" s="152"/>
      <c r="O273" s="77">
        <f t="shared" si="227"/>
        <v>0</v>
      </c>
      <c r="P273" s="152"/>
      <c r="Q273" s="77">
        <f t="shared" si="228"/>
        <v>0</v>
      </c>
      <c r="R273" s="152"/>
      <c r="S273" s="77">
        <f t="shared" si="229"/>
        <v>0</v>
      </c>
      <c r="T273" s="152"/>
      <c r="U273" s="77">
        <f t="shared" si="230"/>
        <v>0</v>
      </c>
      <c r="V273" s="152"/>
      <c r="W273" s="77">
        <f t="shared" si="231"/>
        <v>0</v>
      </c>
      <c r="X273" s="63">
        <f t="shared" si="232"/>
        <v>0</v>
      </c>
      <c r="Y273" s="64">
        <f t="shared" si="233"/>
        <v>0</v>
      </c>
    </row>
    <row r="274" spans="1:25" ht="14.25" customHeight="1" x14ac:dyDescent="0.15">
      <c r="A274" s="148"/>
      <c r="B274" s="148"/>
      <c r="C274" s="81">
        <v>140</v>
      </c>
      <c r="D274" s="152"/>
      <c r="E274" s="77">
        <f t="shared" si="221"/>
        <v>0</v>
      </c>
      <c r="F274" s="152"/>
      <c r="G274" s="77">
        <f t="shared" si="222"/>
        <v>0</v>
      </c>
      <c r="H274" s="152"/>
      <c r="I274" s="124">
        <f t="shared" si="223"/>
        <v>0</v>
      </c>
      <c r="J274" s="152"/>
      <c r="K274" s="129">
        <f t="shared" si="224"/>
        <v>0</v>
      </c>
      <c r="L274" s="63">
        <f t="shared" si="225"/>
        <v>0</v>
      </c>
      <c r="M274" s="64">
        <f t="shared" si="226"/>
        <v>0</v>
      </c>
      <c r="N274" s="152"/>
      <c r="O274" s="77">
        <f t="shared" si="227"/>
        <v>0</v>
      </c>
      <c r="P274" s="152"/>
      <c r="Q274" s="77">
        <f t="shared" si="228"/>
        <v>0</v>
      </c>
      <c r="R274" s="152"/>
      <c r="S274" s="77">
        <f t="shared" si="229"/>
        <v>0</v>
      </c>
      <c r="T274" s="152"/>
      <c r="U274" s="77">
        <f t="shared" si="230"/>
        <v>0</v>
      </c>
      <c r="V274" s="152"/>
      <c r="W274" s="77">
        <f t="shared" si="231"/>
        <v>0</v>
      </c>
      <c r="X274" s="63">
        <f t="shared" si="232"/>
        <v>0</v>
      </c>
      <c r="Y274" s="64">
        <f t="shared" si="233"/>
        <v>0</v>
      </c>
    </row>
    <row r="275" spans="1:25" ht="14.25" customHeight="1" x14ac:dyDescent="0.15">
      <c r="A275" s="148"/>
      <c r="B275" s="148"/>
      <c r="C275" s="81">
        <v>200</v>
      </c>
      <c r="D275" s="152"/>
      <c r="E275" s="77">
        <f t="shared" si="221"/>
        <v>0</v>
      </c>
      <c r="F275" s="152"/>
      <c r="G275" s="77">
        <f t="shared" si="222"/>
        <v>0</v>
      </c>
      <c r="H275" s="152"/>
      <c r="I275" s="124">
        <f t="shared" si="223"/>
        <v>0</v>
      </c>
      <c r="J275" s="152"/>
      <c r="K275" s="129">
        <f t="shared" si="224"/>
        <v>0</v>
      </c>
      <c r="L275" s="63">
        <f t="shared" si="225"/>
        <v>0</v>
      </c>
      <c r="M275" s="64">
        <f t="shared" si="226"/>
        <v>0</v>
      </c>
      <c r="N275" s="152"/>
      <c r="O275" s="77">
        <f t="shared" si="227"/>
        <v>0</v>
      </c>
      <c r="P275" s="152"/>
      <c r="Q275" s="77">
        <f t="shared" si="228"/>
        <v>0</v>
      </c>
      <c r="R275" s="152"/>
      <c r="S275" s="77">
        <f t="shared" si="229"/>
        <v>0</v>
      </c>
      <c r="T275" s="152"/>
      <c r="U275" s="77">
        <f t="shared" si="230"/>
        <v>0</v>
      </c>
      <c r="V275" s="152"/>
      <c r="W275" s="77">
        <f t="shared" si="231"/>
        <v>0</v>
      </c>
      <c r="X275" s="63">
        <f t="shared" si="232"/>
        <v>0</v>
      </c>
      <c r="Y275" s="64">
        <f t="shared" si="233"/>
        <v>0</v>
      </c>
    </row>
    <row r="276" spans="1:25" ht="14.25" customHeight="1" x14ac:dyDescent="0.15">
      <c r="A276" s="148"/>
      <c r="B276" s="148"/>
      <c r="C276" s="81"/>
      <c r="D276" s="152"/>
      <c r="E276" s="77">
        <f t="shared" si="221"/>
        <v>0</v>
      </c>
      <c r="F276" s="152"/>
      <c r="G276" s="77">
        <f t="shared" si="222"/>
        <v>0</v>
      </c>
      <c r="H276" s="152"/>
      <c r="I276" s="124">
        <f t="shared" si="223"/>
        <v>0</v>
      </c>
      <c r="J276" s="152"/>
      <c r="K276" s="129">
        <f t="shared" si="224"/>
        <v>0</v>
      </c>
      <c r="L276" s="63">
        <f t="shared" si="225"/>
        <v>0</v>
      </c>
      <c r="M276" s="64">
        <f t="shared" si="226"/>
        <v>0</v>
      </c>
      <c r="N276" s="152"/>
      <c r="O276" s="77">
        <f t="shared" si="227"/>
        <v>0</v>
      </c>
      <c r="P276" s="152"/>
      <c r="Q276" s="77">
        <f t="shared" si="228"/>
        <v>0</v>
      </c>
      <c r="R276" s="152"/>
      <c r="S276" s="77">
        <f t="shared" si="229"/>
        <v>0</v>
      </c>
      <c r="T276" s="152"/>
      <c r="U276" s="77">
        <f t="shared" si="230"/>
        <v>0</v>
      </c>
      <c r="V276" s="152"/>
      <c r="W276" s="77">
        <f t="shared" si="231"/>
        <v>0</v>
      </c>
      <c r="X276" s="63">
        <f t="shared" si="232"/>
        <v>0</v>
      </c>
      <c r="Y276" s="64">
        <f t="shared" si="233"/>
        <v>0</v>
      </c>
    </row>
    <row r="277" spans="1:25" ht="14.25" customHeight="1" x14ac:dyDescent="0.15">
      <c r="A277" s="148"/>
      <c r="B277" s="148"/>
      <c r="C277" s="81"/>
      <c r="D277" s="152"/>
      <c r="E277" s="77">
        <f t="shared" si="221"/>
        <v>0</v>
      </c>
      <c r="F277" s="152"/>
      <c r="G277" s="77">
        <f t="shared" si="222"/>
        <v>0</v>
      </c>
      <c r="H277" s="152"/>
      <c r="I277" s="124">
        <f t="shared" si="223"/>
        <v>0</v>
      </c>
      <c r="J277" s="152"/>
      <c r="K277" s="129">
        <f t="shared" si="224"/>
        <v>0</v>
      </c>
      <c r="L277" s="63">
        <f t="shared" si="225"/>
        <v>0</v>
      </c>
      <c r="M277" s="64">
        <f t="shared" si="226"/>
        <v>0</v>
      </c>
      <c r="N277" s="152"/>
      <c r="O277" s="77">
        <f t="shared" si="227"/>
        <v>0</v>
      </c>
      <c r="P277" s="152"/>
      <c r="Q277" s="77">
        <f t="shared" si="228"/>
        <v>0</v>
      </c>
      <c r="R277" s="152"/>
      <c r="S277" s="77">
        <f t="shared" si="229"/>
        <v>0</v>
      </c>
      <c r="T277" s="152"/>
      <c r="U277" s="77">
        <f t="shared" si="230"/>
        <v>0</v>
      </c>
      <c r="V277" s="152"/>
      <c r="W277" s="77">
        <f t="shared" si="231"/>
        <v>0</v>
      </c>
      <c r="X277" s="63">
        <f t="shared" si="232"/>
        <v>0</v>
      </c>
      <c r="Y277" s="64">
        <f t="shared" si="233"/>
        <v>0</v>
      </c>
    </row>
    <row r="278" spans="1:25" ht="14.25" customHeight="1" x14ac:dyDescent="0.15">
      <c r="A278" s="148"/>
      <c r="B278" s="148"/>
      <c r="C278" s="81"/>
      <c r="D278" s="152"/>
      <c r="E278" s="77">
        <f t="shared" si="221"/>
        <v>0</v>
      </c>
      <c r="F278" s="152"/>
      <c r="G278" s="77">
        <f t="shared" si="222"/>
        <v>0</v>
      </c>
      <c r="H278" s="152"/>
      <c r="I278" s="124">
        <f t="shared" si="223"/>
        <v>0</v>
      </c>
      <c r="J278" s="152"/>
      <c r="K278" s="129">
        <f t="shared" si="224"/>
        <v>0</v>
      </c>
      <c r="L278" s="63">
        <f t="shared" si="225"/>
        <v>0</v>
      </c>
      <c r="M278" s="64">
        <f t="shared" si="226"/>
        <v>0</v>
      </c>
      <c r="N278" s="152"/>
      <c r="O278" s="77">
        <f t="shared" si="227"/>
        <v>0</v>
      </c>
      <c r="P278" s="152"/>
      <c r="Q278" s="77">
        <f t="shared" si="228"/>
        <v>0</v>
      </c>
      <c r="R278" s="152"/>
      <c r="S278" s="77">
        <f t="shared" si="229"/>
        <v>0</v>
      </c>
      <c r="T278" s="152"/>
      <c r="U278" s="77">
        <f t="shared" si="230"/>
        <v>0</v>
      </c>
      <c r="V278" s="152"/>
      <c r="W278" s="77">
        <f t="shared" si="231"/>
        <v>0</v>
      </c>
      <c r="X278" s="63">
        <f t="shared" si="232"/>
        <v>0</v>
      </c>
      <c r="Y278" s="64">
        <f t="shared" si="233"/>
        <v>0</v>
      </c>
    </row>
    <row r="279" spans="1:25" ht="14.25" customHeight="1" thickBot="1" x14ac:dyDescent="0.2">
      <c r="A279" s="150"/>
      <c r="B279" s="150"/>
      <c r="C279" s="82"/>
      <c r="D279" s="153"/>
      <c r="E279" s="78">
        <f t="shared" si="221"/>
        <v>0</v>
      </c>
      <c r="F279" s="153"/>
      <c r="G279" s="78">
        <f t="shared" si="222"/>
        <v>0</v>
      </c>
      <c r="H279" s="153"/>
      <c r="I279" s="125">
        <f t="shared" si="223"/>
        <v>0</v>
      </c>
      <c r="J279" s="153"/>
      <c r="K279" s="130">
        <f t="shared" si="224"/>
        <v>0</v>
      </c>
      <c r="L279" s="65">
        <f t="shared" si="225"/>
        <v>0</v>
      </c>
      <c r="M279" s="66">
        <f t="shared" si="226"/>
        <v>0</v>
      </c>
      <c r="N279" s="153"/>
      <c r="O279" s="78">
        <f t="shared" si="227"/>
        <v>0</v>
      </c>
      <c r="P279" s="153"/>
      <c r="Q279" s="78">
        <f t="shared" si="228"/>
        <v>0</v>
      </c>
      <c r="R279" s="153"/>
      <c r="S279" s="78">
        <f t="shared" si="229"/>
        <v>0</v>
      </c>
      <c r="T279" s="153"/>
      <c r="U279" s="78">
        <f t="shared" si="230"/>
        <v>0</v>
      </c>
      <c r="V279" s="153"/>
      <c r="W279" s="78">
        <f t="shared" si="231"/>
        <v>0</v>
      </c>
      <c r="X279" s="65">
        <f t="shared" si="232"/>
        <v>0</v>
      </c>
      <c r="Y279" s="66">
        <f t="shared" si="233"/>
        <v>0</v>
      </c>
    </row>
    <row r="280" spans="1:25" ht="15" thickBot="1" x14ac:dyDescent="0.2">
      <c r="A280" s="150"/>
      <c r="B280" s="150"/>
      <c r="C280" s="83"/>
      <c r="D280" s="57"/>
      <c r="E280" s="80">
        <f>SUM(E270:E279)</f>
        <v>0</v>
      </c>
      <c r="F280" s="57"/>
      <c r="G280" s="80">
        <f>SUM(G270:G279)</f>
        <v>0</v>
      </c>
      <c r="H280" s="57"/>
      <c r="I280" s="121">
        <f>SUM(I270:I279)</f>
        <v>0</v>
      </c>
      <c r="J280" s="57"/>
      <c r="K280" s="80">
        <f>SUM(K270:K279)</f>
        <v>0</v>
      </c>
      <c r="L280" s="69" t="s">
        <v>10</v>
      </c>
      <c r="M280" s="70">
        <f>SUM(M270:M279)</f>
        <v>0</v>
      </c>
      <c r="N280" s="57"/>
      <c r="O280" s="80">
        <f>SUM(O270:O279)</f>
        <v>0</v>
      </c>
      <c r="P280" s="57"/>
      <c r="Q280" s="80">
        <f>SUM(Q270:Q279)</f>
        <v>0</v>
      </c>
      <c r="R280" s="57"/>
      <c r="S280" s="80">
        <f>SUM(S270:S279)</f>
        <v>0</v>
      </c>
      <c r="T280" s="57"/>
      <c r="U280" s="80">
        <f>SUM(U270:U279)</f>
        <v>0</v>
      </c>
      <c r="V280" s="57"/>
      <c r="W280" s="80">
        <f>SUM(W270:W279)</f>
        <v>0</v>
      </c>
      <c r="X280" s="69" t="s">
        <v>10</v>
      </c>
      <c r="Y280" s="70">
        <f>SUM(Y270:Y279)</f>
        <v>0</v>
      </c>
    </row>
    <row r="281" spans="1:25" ht="14.25" x14ac:dyDescent="0.15">
      <c r="A281" s="182">
        <v>57</v>
      </c>
      <c r="B281" s="182" t="s">
        <v>40</v>
      </c>
      <c r="C281" s="84">
        <v>1</v>
      </c>
      <c r="D281" s="192"/>
      <c r="E281" s="79">
        <f t="shared" ref="E281:E290" si="234">$C281*D281</f>
        <v>0</v>
      </c>
      <c r="F281" s="192"/>
      <c r="G281" s="79">
        <f t="shared" ref="G281:G290" si="235">$C281*F281</f>
        <v>0</v>
      </c>
      <c r="H281" s="192"/>
      <c r="I281" s="126">
        <f t="shared" ref="I281:I290" si="236">$C281*H281</f>
        <v>0</v>
      </c>
      <c r="J281" s="192"/>
      <c r="K281" s="131">
        <f t="shared" ref="K281:K290" si="237">$C281*J281</f>
        <v>0</v>
      </c>
      <c r="L281" s="61">
        <f t="shared" ref="L281:L290" si="238">D281+F281+H281+J281</f>
        <v>0</v>
      </c>
      <c r="M281" s="62">
        <f t="shared" ref="M281:M290" si="239">$C281*L281</f>
        <v>0</v>
      </c>
      <c r="N281" s="192"/>
      <c r="O281" s="79">
        <f t="shared" ref="O281:O290" si="240">$C281*N281</f>
        <v>0</v>
      </c>
      <c r="P281" s="192"/>
      <c r="Q281" s="79">
        <f t="shared" ref="Q281:Q290" si="241">$C281*P281</f>
        <v>0</v>
      </c>
      <c r="R281" s="192"/>
      <c r="S281" s="79">
        <f t="shared" ref="S281:S290" si="242">$C281*R281</f>
        <v>0</v>
      </c>
      <c r="T281" s="192"/>
      <c r="U281" s="79">
        <f t="shared" ref="U281:U290" si="243">$C281*T281</f>
        <v>0</v>
      </c>
      <c r="V281" s="192"/>
      <c r="W281" s="79">
        <f t="shared" ref="W281:W290" si="244">$C281*V281</f>
        <v>0</v>
      </c>
      <c r="X281" s="61">
        <f t="shared" ref="X281:X290" si="245">D281+F281+H281+J281+N281+P281+R281+T281+V281</f>
        <v>0</v>
      </c>
      <c r="Y281" s="62">
        <f t="shared" ref="Y281:Y290" si="246">$C281*X281</f>
        <v>0</v>
      </c>
    </row>
    <row r="282" spans="1:25" ht="14.25" x14ac:dyDescent="0.15">
      <c r="A282" s="180"/>
      <c r="B282" s="180"/>
      <c r="C282" s="81">
        <v>1.5</v>
      </c>
      <c r="D282" s="190"/>
      <c r="E282" s="77">
        <f t="shared" si="234"/>
        <v>0</v>
      </c>
      <c r="F282" s="190"/>
      <c r="G282" s="77">
        <f t="shared" si="235"/>
        <v>0</v>
      </c>
      <c r="H282" s="190"/>
      <c r="I282" s="124">
        <f t="shared" si="236"/>
        <v>0</v>
      </c>
      <c r="J282" s="190"/>
      <c r="K282" s="129">
        <f t="shared" si="237"/>
        <v>0</v>
      </c>
      <c r="L282" s="63">
        <f t="shared" si="238"/>
        <v>0</v>
      </c>
      <c r="M282" s="64">
        <f t="shared" si="239"/>
        <v>0</v>
      </c>
      <c r="N282" s="190"/>
      <c r="O282" s="77">
        <f t="shared" si="240"/>
        <v>0</v>
      </c>
      <c r="P282" s="190"/>
      <c r="Q282" s="77">
        <f t="shared" si="241"/>
        <v>0</v>
      </c>
      <c r="R282" s="190"/>
      <c r="S282" s="77">
        <f t="shared" si="242"/>
        <v>0</v>
      </c>
      <c r="T282" s="190"/>
      <c r="U282" s="77">
        <f t="shared" si="243"/>
        <v>0</v>
      </c>
      <c r="V282" s="190"/>
      <c r="W282" s="77">
        <f t="shared" si="244"/>
        <v>0</v>
      </c>
      <c r="X282" s="63">
        <f t="shared" si="245"/>
        <v>0</v>
      </c>
      <c r="Y282" s="64">
        <f t="shared" si="246"/>
        <v>0</v>
      </c>
    </row>
    <row r="283" spans="1:25" ht="14.25" x14ac:dyDescent="0.15">
      <c r="A283" s="180"/>
      <c r="B283" s="180"/>
      <c r="C283" s="81">
        <v>2</v>
      </c>
      <c r="D283" s="190"/>
      <c r="E283" s="77">
        <f t="shared" si="234"/>
        <v>0</v>
      </c>
      <c r="F283" s="190"/>
      <c r="G283" s="77">
        <f t="shared" si="235"/>
        <v>0</v>
      </c>
      <c r="H283" s="190"/>
      <c r="I283" s="124">
        <f t="shared" si="236"/>
        <v>0</v>
      </c>
      <c r="J283" s="190"/>
      <c r="K283" s="129">
        <f t="shared" si="237"/>
        <v>0</v>
      </c>
      <c r="L283" s="63">
        <f t="shared" si="238"/>
        <v>0</v>
      </c>
      <c r="M283" s="64">
        <f t="shared" si="239"/>
        <v>0</v>
      </c>
      <c r="N283" s="190"/>
      <c r="O283" s="77">
        <f t="shared" si="240"/>
        <v>0</v>
      </c>
      <c r="P283" s="190"/>
      <c r="Q283" s="77">
        <f t="shared" si="241"/>
        <v>0</v>
      </c>
      <c r="R283" s="190"/>
      <c r="S283" s="77">
        <f t="shared" si="242"/>
        <v>0</v>
      </c>
      <c r="T283" s="190"/>
      <c r="U283" s="77">
        <f t="shared" si="243"/>
        <v>0</v>
      </c>
      <c r="V283" s="190"/>
      <c r="W283" s="77">
        <f t="shared" si="244"/>
        <v>0</v>
      </c>
      <c r="X283" s="63">
        <f t="shared" si="245"/>
        <v>0</v>
      </c>
      <c r="Y283" s="64">
        <f t="shared" si="246"/>
        <v>0</v>
      </c>
    </row>
    <row r="284" spans="1:25" ht="14.25" x14ac:dyDescent="0.15">
      <c r="A284" s="180"/>
      <c r="B284" s="180"/>
      <c r="C284" s="81">
        <v>3</v>
      </c>
      <c r="D284" s="190"/>
      <c r="E284" s="77">
        <f t="shared" si="234"/>
        <v>0</v>
      </c>
      <c r="F284" s="190"/>
      <c r="G284" s="77">
        <f t="shared" si="235"/>
        <v>0</v>
      </c>
      <c r="H284" s="190"/>
      <c r="I284" s="124">
        <f t="shared" si="236"/>
        <v>0</v>
      </c>
      <c r="J284" s="190"/>
      <c r="K284" s="129">
        <f t="shared" si="237"/>
        <v>0</v>
      </c>
      <c r="L284" s="63">
        <f t="shared" si="238"/>
        <v>0</v>
      </c>
      <c r="M284" s="64">
        <f t="shared" si="239"/>
        <v>0</v>
      </c>
      <c r="N284" s="190"/>
      <c r="O284" s="77">
        <f t="shared" si="240"/>
        <v>0</v>
      </c>
      <c r="P284" s="190"/>
      <c r="Q284" s="77">
        <f t="shared" si="241"/>
        <v>0</v>
      </c>
      <c r="R284" s="190"/>
      <c r="S284" s="77">
        <f t="shared" si="242"/>
        <v>0</v>
      </c>
      <c r="T284" s="190"/>
      <c r="U284" s="77">
        <f t="shared" si="243"/>
        <v>0</v>
      </c>
      <c r="V284" s="190"/>
      <c r="W284" s="77">
        <f t="shared" si="244"/>
        <v>0</v>
      </c>
      <c r="X284" s="63">
        <f t="shared" si="245"/>
        <v>0</v>
      </c>
      <c r="Y284" s="64">
        <f t="shared" si="246"/>
        <v>0</v>
      </c>
    </row>
    <row r="285" spans="1:25" ht="14.25" x14ac:dyDescent="0.15">
      <c r="A285" s="180"/>
      <c r="B285" s="180"/>
      <c r="C285" s="81">
        <v>4</v>
      </c>
      <c r="D285" s="190"/>
      <c r="E285" s="77">
        <f t="shared" si="234"/>
        <v>0</v>
      </c>
      <c r="F285" s="190"/>
      <c r="G285" s="77">
        <f t="shared" si="235"/>
        <v>0</v>
      </c>
      <c r="H285" s="190"/>
      <c r="I285" s="124">
        <f t="shared" si="236"/>
        <v>0</v>
      </c>
      <c r="J285" s="190"/>
      <c r="K285" s="129">
        <f t="shared" si="237"/>
        <v>0</v>
      </c>
      <c r="L285" s="63">
        <f t="shared" si="238"/>
        <v>0</v>
      </c>
      <c r="M285" s="64">
        <f t="shared" si="239"/>
        <v>0</v>
      </c>
      <c r="N285" s="190"/>
      <c r="O285" s="77">
        <f t="shared" si="240"/>
        <v>0</v>
      </c>
      <c r="P285" s="190"/>
      <c r="Q285" s="77">
        <f t="shared" si="241"/>
        <v>0</v>
      </c>
      <c r="R285" s="190"/>
      <c r="S285" s="77">
        <f t="shared" si="242"/>
        <v>0</v>
      </c>
      <c r="T285" s="190"/>
      <c r="U285" s="77">
        <f t="shared" si="243"/>
        <v>0</v>
      </c>
      <c r="V285" s="190"/>
      <c r="W285" s="77">
        <f t="shared" si="244"/>
        <v>0</v>
      </c>
      <c r="X285" s="63">
        <f t="shared" si="245"/>
        <v>0</v>
      </c>
      <c r="Y285" s="64">
        <f t="shared" si="246"/>
        <v>0</v>
      </c>
    </row>
    <row r="286" spans="1:25" ht="14.25" x14ac:dyDescent="0.15">
      <c r="A286" s="180"/>
      <c r="B286" s="180"/>
      <c r="C286" s="81">
        <v>5</v>
      </c>
      <c r="D286" s="190"/>
      <c r="E286" s="77">
        <f t="shared" si="234"/>
        <v>0</v>
      </c>
      <c r="F286" s="190"/>
      <c r="G286" s="77">
        <f t="shared" si="235"/>
        <v>0</v>
      </c>
      <c r="H286" s="190"/>
      <c r="I286" s="124">
        <f t="shared" si="236"/>
        <v>0</v>
      </c>
      <c r="J286" s="190"/>
      <c r="K286" s="129">
        <f t="shared" si="237"/>
        <v>0</v>
      </c>
      <c r="L286" s="63">
        <f t="shared" si="238"/>
        <v>0</v>
      </c>
      <c r="M286" s="64">
        <f t="shared" si="239"/>
        <v>0</v>
      </c>
      <c r="N286" s="190"/>
      <c r="O286" s="77">
        <f t="shared" si="240"/>
        <v>0</v>
      </c>
      <c r="P286" s="190"/>
      <c r="Q286" s="77">
        <f t="shared" si="241"/>
        <v>0</v>
      </c>
      <c r="R286" s="190"/>
      <c r="S286" s="77">
        <f t="shared" si="242"/>
        <v>0</v>
      </c>
      <c r="T286" s="190"/>
      <c r="U286" s="77">
        <f t="shared" si="243"/>
        <v>0</v>
      </c>
      <c r="V286" s="190"/>
      <c r="W286" s="77">
        <f t="shared" si="244"/>
        <v>0</v>
      </c>
      <c r="X286" s="63">
        <f t="shared" si="245"/>
        <v>0</v>
      </c>
      <c r="Y286" s="64">
        <f t="shared" si="246"/>
        <v>0</v>
      </c>
    </row>
    <row r="287" spans="1:25" ht="14.25" x14ac:dyDescent="0.15">
      <c r="A287" s="180"/>
      <c r="B287" s="180"/>
      <c r="C287" s="81">
        <v>6</v>
      </c>
      <c r="D287" s="190"/>
      <c r="E287" s="77">
        <f t="shared" si="234"/>
        <v>0</v>
      </c>
      <c r="F287" s="190"/>
      <c r="G287" s="77">
        <f t="shared" si="235"/>
        <v>0</v>
      </c>
      <c r="H287" s="190"/>
      <c r="I287" s="124">
        <f t="shared" si="236"/>
        <v>0</v>
      </c>
      <c r="J287" s="190"/>
      <c r="K287" s="129">
        <f t="shared" si="237"/>
        <v>0</v>
      </c>
      <c r="L287" s="63">
        <f t="shared" si="238"/>
        <v>0</v>
      </c>
      <c r="M287" s="64">
        <f t="shared" si="239"/>
        <v>0</v>
      </c>
      <c r="N287" s="190"/>
      <c r="O287" s="77">
        <f t="shared" si="240"/>
        <v>0</v>
      </c>
      <c r="P287" s="190"/>
      <c r="Q287" s="77">
        <f t="shared" si="241"/>
        <v>0</v>
      </c>
      <c r="R287" s="190"/>
      <c r="S287" s="77">
        <f t="shared" si="242"/>
        <v>0</v>
      </c>
      <c r="T287" s="190"/>
      <c r="U287" s="77">
        <f t="shared" si="243"/>
        <v>0</v>
      </c>
      <c r="V287" s="190"/>
      <c r="W287" s="77">
        <f t="shared" si="244"/>
        <v>0</v>
      </c>
      <c r="X287" s="63">
        <f t="shared" si="245"/>
        <v>0</v>
      </c>
      <c r="Y287" s="64">
        <f t="shared" si="246"/>
        <v>0</v>
      </c>
    </row>
    <row r="288" spans="1:25" ht="14.25" x14ac:dyDescent="0.15">
      <c r="A288" s="180"/>
      <c r="B288" s="180"/>
      <c r="C288" s="81">
        <v>7</v>
      </c>
      <c r="D288" s="190"/>
      <c r="E288" s="77">
        <f t="shared" si="234"/>
        <v>0</v>
      </c>
      <c r="F288" s="190"/>
      <c r="G288" s="77">
        <f t="shared" si="235"/>
        <v>0</v>
      </c>
      <c r="H288" s="190"/>
      <c r="I288" s="124">
        <f t="shared" si="236"/>
        <v>0</v>
      </c>
      <c r="J288" s="190"/>
      <c r="K288" s="129">
        <f t="shared" si="237"/>
        <v>0</v>
      </c>
      <c r="L288" s="63">
        <f t="shared" si="238"/>
        <v>0</v>
      </c>
      <c r="M288" s="64">
        <f t="shared" si="239"/>
        <v>0</v>
      </c>
      <c r="N288" s="190"/>
      <c r="O288" s="77">
        <f t="shared" si="240"/>
        <v>0</v>
      </c>
      <c r="P288" s="190"/>
      <c r="Q288" s="77">
        <f t="shared" si="241"/>
        <v>0</v>
      </c>
      <c r="R288" s="190"/>
      <c r="S288" s="77">
        <f t="shared" si="242"/>
        <v>0</v>
      </c>
      <c r="T288" s="190"/>
      <c r="U288" s="77">
        <f t="shared" si="243"/>
        <v>0</v>
      </c>
      <c r="V288" s="190"/>
      <c r="W288" s="77">
        <f t="shared" si="244"/>
        <v>0</v>
      </c>
      <c r="X288" s="63">
        <f t="shared" si="245"/>
        <v>0</v>
      </c>
      <c r="Y288" s="64">
        <f t="shared" si="246"/>
        <v>0</v>
      </c>
    </row>
    <row r="289" spans="1:25" ht="14.25" x14ac:dyDescent="0.15">
      <c r="A289" s="180"/>
      <c r="B289" s="180"/>
      <c r="C289" s="81">
        <v>8</v>
      </c>
      <c r="D289" s="190"/>
      <c r="E289" s="77">
        <f t="shared" si="234"/>
        <v>0</v>
      </c>
      <c r="F289" s="190"/>
      <c r="G289" s="77">
        <f t="shared" si="235"/>
        <v>0</v>
      </c>
      <c r="H289" s="190"/>
      <c r="I289" s="124">
        <f t="shared" si="236"/>
        <v>0</v>
      </c>
      <c r="J289" s="190"/>
      <c r="K289" s="129">
        <f t="shared" si="237"/>
        <v>0</v>
      </c>
      <c r="L289" s="63">
        <f t="shared" si="238"/>
        <v>0</v>
      </c>
      <c r="M289" s="64">
        <f t="shared" si="239"/>
        <v>0</v>
      </c>
      <c r="N289" s="190"/>
      <c r="O289" s="77">
        <f t="shared" si="240"/>
        <v>0</v>
      </c>
      <c r="P289" s="190"/>
      <c r="Q289" s="77">
        <f t="shared" si="241"/>
        <v>0</v>
      </c>
      <c r="R289" s="190"/>
      <c r="S289" s="77">
        <f t="shared" si="242"/>
        <v>0</v>
      </c>
      <c r="T289" s="190"/>
      <c r="U289" s="77">
        <f t="shared" si="243"/>
        <v>0</v>
      </c>
      <c r="V289" s="190"/>
      <c r="W289" s="77">
        <f t="shared" si="244"/>
        <v>0</v>
      </c>
      <c r="X289" s="63">
        <f t="shared" si="245"/>
        <v>0</v>
      </c>
      <c r="Y289" s="64">
        <f t="shared" si="246"/>
        <v>0</v>
      </c>
    </row>
    <row r="290" spans="1:25" ht="15" thickBot="1" x14ac:dyDescent="0.2">
      <c r="A290" s="180"/>
      <c r="B290" s="180"/>
      <c r="C290" s="87"/>
      <c r="D290" s="193"/>
      <c r="E290" s="78">
        <f t="shared" si="234"/>
        <v>0</v>
      </c>
      <c r="F290" s="193"/>
      <c r="G290" s="78">
        <f t="shared" si="235"/>
        <v>0</v>
      </c>
      <c r="H290" s="193"/>
      <c r="I290" s="125">
        <f t="shared" si="236"/>
        <v>0</v>
      </c>
      <c r="J290" s="193"/>
      <c r="K290" s="130">
        <f t="shared" si="237"/>
        <v>0</v>
      </c>
      <c r="L290" s="73">
        <f t="shared" si="238"/>
        <v>0</v>
      </c>
      <c r="M290" s="74">
        <f t="shared" si="239"/>
        <v>0</v>
      </c>
      <c r="N290" s="193"/>
      <c r="O290" s="78">
        <f t="shared" si="240"/>
        <v>0</v>
      </c>
      <c r="P290" s="193"/>
      <c r="Q290" s="78">
        <f t="shared" si="241"/>
        <v>0</v>
      </c>
      <c r="R290" s="193"/>
      <c r="S290" s="78">
        <f t="shared" si="242"/>
        <v>0</v>
      </c>
      <c r="T290" s="193"/>
      <c r="U290" s="78">
        <f t="shared" si="243"/>
        <v>0</v>
      </c>
      <c r="V290" s="193"/>
      <c r="W290" s="78">
        <f t="shared" si="244"/>
        <v>0</v>
      </c>
      <c r="X290" s="73">
        <f t="shared" si="245"/>
        <v>0</v>
      </c>
      <c r="Y290" s="74">
        <f t="shared" si="246"/>
        <v>0</v>
      </c>
    </row>
    <row r="291" spans="1:25" ht="15" thickBot="1" x14ac:dyDescent="0.2">
      <c r="A291" s="185"/>
      <c r="B291" s="185"/>
      <c r="C291" s="85"/>
      <c r="D291" s="58"/>
      <c r="E291" s="80">
        <f>SUM(E281:E290)</f>
        <v>0</v>
      </c>
      <c r="F291" s="58"/>
      <c r="G291" s="80">
        <f>SUM(G281:G290)</f>
        <v>0</v>
      </c>
      <c r="H291" s="58"/>
      <c r="I291" s="121">
        <f>SUM(I281:I290)</f>
        <v>0</v>
      </c>
      <c r="J291" s="58"/>
      <c r="K291" s="80">
        <f>SUM(K281:K290)</f>
        <v>0</v>
      </c>
      <c r="L291" s="69" t="s">
        <v>10</v>
      </c>
      <c r="M291" s="70">
        <f>SUM(M281:M290)</f>
        <v>0</v>
      </c>
      <c r="N291" s="58"/>
      <c r="O291" s="80">
        <f>SUM(O281:O290)</f>
        <v>0</v>
      </c>
      <c r="P291" s="58"/>
      <c r="Q291" s="80">
        <f>SUM(Q281:Q290)</f>
        <v>0</v>
      </c>
      <c r="R291" s="58"/>
      <c r="S291" s="80">
        <f>SUM(S281:S290)</f>
        <v>0</v>
      </c>
      <c r="T291" s="58"/>
      <c r="U291" s="80">
        <f>SUM(U281:U290)</f>
        <v>0</v>
      </c>
      <c r="V291" s="58"/>
      <c r="W291" s="80">
        <f>SUM(W281:W290)</f>
        <v>0</v>
      </c>
      <c r="X291" s="69" t="s">
        <v>10</v>
      </c>
      <c r="Y291" s="70">
        <f>SUM(Y281:Y290)</f>
        <v>0</v>
      </c>
    </row>
    <row r="292" spans="1:25" ht="14.25" x14ac:dyDescent="0.15">
      <c r="A292" s="154">
        <v>60</v>
      </c>
      <c r="B292" s="154" t="s">
        <v>91</v>
      </c>
      <c r="C292" s="84">
        <v>2</v>
      </c>
      <c r="D292" s="194"/>
      <c r="E292" s="79">
        <f t="shared" ref="E292:E355" si="247">$C292*D292</f>
        <v>0</v>
      </c>
      <c r="F292" s="194"/>
      <c r="G292" s="79">
        <f t="shared" ref="G292:G297" si="248">$C292*F292</f>
        <v>0</v>
      </c>
      <c r="H292" s="194"/>
      <c r="I292" s="126">
        <f t="shared" ref="I292:I297" si="249">$C292*H292</f>
        <v>0</v>
      </c>
      <c r="J292" s="194"/>
      <c r="K292" s="131">
        <f t="shared" ref="K292:K297" si="250">$C292*J292</f>
        <v>0</v>
      </c>
      <c r="L292" s="61">
        <f t="shared" ref="L292:L297" si="251">D292+F292+H292+J292</f>
        <v>0</v>
      </c>
      <c r="M292" s="62">
        <f t="shared" ref="M292:M297" si="252">$C292*L292</f>
        <v>0</v>
      </c>
      <c r="N292" s="194"/>
      <c r="O292" s="79">
        <f t="shared" ref="O292:O297" si="253">$C292*N292</f>
        <v>0</v>
      </c>
      <c r="P292" s="194"/>
      <c r="Q292" s="79">
        <f t="shared" ref="Q292:Q297" si="254">$C292*P292</f>
        <v>0</v>
      </c>
      <c r="R292" s="194"/>
      <c r="S292" s="79">
        <f t="shared" ref="S292:S297" si="255">$C292*R292</f>
        <v>0</v>
      </c>
      <c r="T292" s="194"/>
      <c r="U292" s="79">
        <f t="shared" ref="U292:U297" si="256">$C292*T292</f>
        <v>0</v>
      </c>
      <c r="V292" s="194"/>
      <c r="W292" s="79">
        <f t="shared" ref="W292:W297" si="257">$C292*V292</f>
        <v>0</v>
      </c>
      <c r="X292" s="61">
        <f t="shared" ref="X292:X297" si="258">D292+F292+H292+J292+N292+P292+R292+T292+V292</f>
        <v>0</v>
      </c>
      <c r="Y292" s="62">
        <f t="shared" ref="Y292:Y297" si="259">$C292*X292</f>
        <v>0</v>
      </c>
    </row>
    <row r="293" spans="1:25" ht="14.25" x14ac:dyDescent="0.15">
      <c r="A293" s="148"/>
      <c r="B293" s="148"/>
      <c r="C293" s="81">
        <v>4</v>
      </c>
      <c r="D293" s="152"/>
      <c r="E293" s="77">
        <f t="shared" si="247"/>
        <v>0</v>
      </c>
      <c r="F293" s="152"/>
      <c r="G293" s="77">
        <f t="shared" si="248"/>
        <v>0</v>
      </c>
      <c r="H293" s="152"/>
      <c r="I293" s="124">
        <f t="shared" si="249"/>
        <v>0</v>
      </c>
      <c r="J293" s="152"/>
      <c r="K293" s="129">
        <f t="shared" si="250"/>
        <v>0</v>
      </c>
      <c r="L293" s="63">
        <f t="shared" si="251"/>
        <v>0</v>
      </c>
      <c r="M293" s="64">
        <f t="shared" si="252"/>
        <v>0</v>
      </c>
      <c r="N293" s="152"/>
      <c r="O293" s="77">
        <f t="shared" si="253"/>
        <v>0</v>
      </c>
      <c r="P293" s="152"/>
      <c r="Q293" s="77">
        <f t="shared" si="254"/>
        <v>0</v>
      </c>
      <c r="R293" s="152"/>
      <c r="S293" s="77">
        <f t="shared" si="255"/>
        <v>0</v>
      </c>
      <c r="T293" s="152"/>
      <c r="U293" s="77">
        <f t="shared" si="256"/>
        <v>0</v>
      </c>
      <c r="V293" s="152"/>
      <c r="W293" s="77">
        <f t="shared" si="257"/>
        <v>0</v>
      </c>
      <c r="X293" s="63">
        <f t="shared" si="258"/>
        <v>0</v>
      </c>
      <c r="Y293" s="64">
        <f t="shared" si="259"/>
        <v>0</v>
      </c>
    </row>
    <row r="294" spans="1:25" ht="14.25" x14ac:dyDescent="0.15">
      <c r="A294" s="148"/>
      <c r="B294" s="148"/>
      <c r="C294" s="81">
        <v>8</v>
      </c>
      <c r="D294" s="152"/>
      <c r="E294" s="77">
        <f t="shared" si="247"/>
        <v>0</v>
      </c>
      <c r="F294" s="152"/>
      <c r="G294" s="77">
        <f t="shared" si="248"/>
        <v>0</v>
      </c>
      <c r="H294" s="152"/>
      <c r="I294" s="124">
        <f t="shared" si="249"/>
        <v>0</v>
      </c>
      <c r="J294" s="152"/>
      <c r="K294" s="129">
        <f t="shared" si="250"/>
        <v>0</v>
      </c>
      <c r="L294" s="63">
        <f t="shared" si="251"/>
        <v>0</v>
      </c>
      <c r="M294" s="64">
        <f t="shared" si="252"/>
        <v>0</v>
      </c>
      <c r="N294" s="152"/>
      <c r="O294" s="77">
        <f t="shared" si="253"/>
        <v>0</v>
      </c>
      <c r="P294" s="152"/>
      <c r="Q294" s="77">
        <f t="shared" si="254"/>
        <v>0</v>
      </c>
      <c r="R294" s="152"/>
      <c r="S294" s="77">
        <f t="shared" si="255"/>
        <v>0</v>
      </c>
      <c r="T294" s="152"/>
      <c r="U294" s="77">
        <f t="shared" si="256"/>
        <v>0</v>
      </c>
      <c r="V294" s="152"/>
      <c r="W294" s="77">
        <f t="shared" si="257"/>
        <v>0</v>
      </c>
      <c r="X294" s="63">
        <f t="shared" si="258"/>
        <v>0</v>
      </c>
      <c r="Y294" s="64">
        <f t="shared" si="259"/>
        <v>0</v>
      </c>
    </row>
    <row r="295" spans="1:25" ht="14.25" x14ac:dyDescent="0.15">
      <c r="A295" s="148"/>
      <c r="B295" s="148"/>
      <c r="C295" s="81">
        <v>10</v>
      </c>
      <c r="D295" s="152"/>
      <c r="E295" s="77">
        <f t="shared" si="247"/>
        <v>0</v>
      </c>
      <c r="F295" s="152"/>
      <c r="G295" s="77">
        <f t="shared" si="248"/>
        <v>0</v>
      </c>
      <c r="H295" s="152"/>
      <c r="I295" s="124">
        <f t="shared" si="249"/>
        <v>0</v>
      </c>
      <c r="J295" s="152"/>
      <c r="K295" s="129">
        <f t="shared" si="250"/>
        <v>0</v>
      </c>
      <c r="L295" s="63">
        <f t="shared" si="251"/>
        <v>0</v>
      </c>
      <c r="M295" s="64">
        <f t="shared" si="252"/>
        <v>0</v>
      </c>
      <c r="N295" s="152"/>
      <c r="O295" s="77">
        <f t="shared" si="253"/>
        <v>0</v>
      </c>
      <c r="P295" s="152"/>
      <c r="Q295" s="77">
        <f t="shared" si="254"/>
        <v>0</v>
      </c>
      <c r="R295" s="152"/>
      <c r="S295" s="77">
        <f t="shared" si="255"/>
        <v>0</v>
      </c>
      <c r="T295" s="152"/>
      <c r="U295" s="77">
        <f t="shared" si="256"/>
        <v>0</v>
      </c>
      <c r="V295" s="152"/>
      <c r="W295" s="77">
        <f t="shared" si="257"/>
        <v>0</v>
      </c>
      <c r="X295" s="63">
        <f t="shared" si="258"/>
        <v>0</v>
      </c>
      <c r="Y295" s="64">
        <f t="shared" si="259"/>
        <v>0</v>
      </c>
    </row>
    <row r="296" spans="1:25" ht="14.25" x14ac:dyDescent="0.15">
      <c r="A296" s="148"/>
      <c r="B296" s="148"/>
      <c r="C296" s="81"/>
      <c r="D296" s="152"/>
      <c r="E296" s="77">
        <f t="shared" si="247"/>
        <v>0</v>
      </c>
      <c r="F296" s="152"/>
      <c r="G296" s="77">
        <f t="shared" si="248"/>
        <v>0</v>
      </c>
      <c r="H296" s="152"/>
      <c r="I296" s="124">
        <f t="shared" si="249"/>
        <v>0</v>
      </c>
      <c r="J296" s="152"/>
      <c r="K296" s="129">
        <f t="shared" si="250"/>
        <v>0</v>
      </c>
      <c r="L296" s="63">
        <f t="shared" si="251"/>
        <v>0</v>
      </c>
      <c r="M296" s="64">
        <f t="shared" si="252"/>
        <v>0</v>
      </c>
      <c r="N296" s="152"/>
      <c r="O296" s="77">
        <f t="shared" si="253"/>
        <v>0</v>
      </c>
      <c r="P296" s="152"/>
      <c r="Q296" s="77">
        <f t="shared" si="254"/>
        <v>0</v>
      </c>
      <c r="R296" s="152"/>
      <c r="S296" s="77">
        <f t="shared" si="255"/>
        <v>0</v>
      </c>
      <c r="T296" s="152"/>
      <c r="U296" s="77">
        <f t="shared" si="256"/>
        <v>0</v>
      </c>
      <c r="V296" s="152"/>
      <c r="W296" s="77">
        <f t="shared" si="257"/>
        <v>0</v>
      </c>
      <c r="X296" s="63">
        <f t="shared" si="258"/>
        <v>0</v>
      </c>
      <c r="Y296" s="64">
        <f t="shared" si="259"/>
        <v>0</v>
      </c>
    </row>
    <row r="297" spans="1:25" ht="15" thickBot="1" x14ac:dyDescent="0.2">
      <c r="A297" s="150"/>
      <c r="B297" s="150"/>
      <c r="C297" s="87"/>
      <c r="D297" s="195"/>
      <c r="E297" s="78">
        <f t="shared" si="247"/>
        <v>0</v>
      </c>
      <c r="F297" s="195"/>
      <c r="G297" s="78">
        <f t="shared" si="248"/>
        <v>0</v>
      </c>
      <c r="H297" s="195"/>
      <c r="I297" s="125">
        <f t="shared" si="249"/>
        <v>0</v>
      </c>
      <c r="J297" s="195"/>
      <c r="K297" s="130">
        <f t="shared" si="250"/>
        <v>0</v>
      </c>
      <c r="L297" s="73">
        <f t="shared" si="251"/>
        <v>0</v>
      </c>
      <c r="M297" s="74">
        <f t="shared" si="252"/>
        <v>0</v>
      </c>
      <c r="N297" s="195"/>
      <c r="O297" s="78">
        <f t="shared" si="253"/>
        <v>0</v>
      </c>
      <c r="P297" s="195"/>
      <c r="Q297" s="78">
        <f t="shared" si="254"/>
        <v>0</v>
      </c>
      <c r="R297" s="195"/>
      <c r="S297" s="78">
        <f t="shared" si="255"/>
        <v>0</v>
      </c>
      <c r="T297" s="195"/>
      <c r="U297" s="78">
        <f t="shared" si="256"/>
        <v>0</v>
      </c>
      <c r="V297" s="195"/>
      <c r="W297" s="78">
        <f t="shared" si="257"/>
        <v>0</v>
      </c>
      <c r="X297" s="73">
        <f t="shared" si="258"/>
        <v>0</v>
      </c>
      <c r="Y297" s="74">
        <f t="shared" si="259"/>
        <v>0</v>
      </c>
    </row>
    <row r="298" spans="1:25" ht="15" thickBot="1" x14ac:dyDescent="0.2">
      <c r="A298" s="187"/>
      <c r="B298" s="187"/>
      <c r="C298" s="85"/>
      <c r="D298" s="58"/>
      <c r="E298" s="80">
        <f>SUM(E292:E297)</f>
        <v>0</v>
      </c>
      <c r="F298" s="58"/>
      <c r="G298" s="80">
        <f>SUM(G292:G297)</f>
        <v>0</v>
      </c>
      <c r="H298" s="58"/>
      <c r="I298" s="121">
        <f>SUM(I292:I297)</f>
        <v>0</v>
      </c>
      <c r="J298" s="58"/>
      <c r="K298" s="80">
        <f>SUM(K292:K297)</f>
        <v>0</v>
      </c>
      <c r="L298" s="69" t="s">
        <v>10</v>
      </c>
      <c r="M298" s="70">
        <f>SUM(M292:M297)</f>
        <v>0</v>
      </c>
      <c r="N298" s="58"/>
      <c r="O298" s="80">
        <f>SUM(O292:O297)</f>
        <v>0</v>
      </c>
      <c r="P298" s="58"/>
      <c r="Q298" s="80">
        <f>SUM(Q292:Q297)</f>
        <v>0</v>
      </c>
      <c r="R298" s="58"/>
      <c r="S298" s="80">
        <f>SUM(S292:S297)</f>
        <v>0</v>
      </c>
      <c r="T298" s="58"/>
      <c r="U298" s="80">
        <f>SUM(U292:U297)</f>
        <v>0</v>
      </c>
      <c r="V298" s="58"/>
      <c r="W298" s="80">
        <f>SUM(W292:W297)</f>
        <v>0</v>
      </c>
      <c r="X298" s="69" t="s">
        <v>10</v>
      </c>
      <c r="Y298" s="70">
        <f>SUM(Y292:Y297)</f>
        <v>0</v>
      </c>
    </row>
    <row r="299" spans="1:25" ht="14.25" x14ac:dyDescent="0.15">
      <c r="A299" s="184">
        <v>64</v>
      </c>
      <c r="B299" s="184" t="s">
        <v>41</v>
      </c>
      <c r="C299" s="86">
        <v>2</v>
      </c>
      <c r="D299" s="189"/>
      <c r="E299" s="79">
        <f t="shared" si="247"/>
        <v>0</v>
      </c>
      <c r="F299" s="189"/>
      <c r="G299" s="79">
        <f>$C299*F299</f>
        <v>0</v>
      </c>
      <c r="H299" s="189"/>
      <c r="I299" s="126">
        <f>$C299*H299</f>
        <v>0</v>
      </c>
      <c r="J299" s="189"/>
      <c r="K299" s="131">
        <f>$C299*J299</f>
        <v>0</v>
      </c>
      <c r="L299" s="71">
        <f>D299+F299+H299+J299</f>
        <v>0</v>
      </c>
      <c r="M299" s="72">
        <f>$C299*L299</f>
        <v>0</v>
      </c>
      <c r="N299" s="189"/>
      <c r="O299" s="79">
        <f>$C299*N299</f>
        <v>0</v>
      </c>
      <c r="P299" s="189"/>
      <c r="Q299" s="79">
        <f>$C299*P299</f>
        <v>0</v>
      </c>
      <c r="R299" s="189"/>
      <c r="S299" s="79">
        <f>$C299*R299</f>
        <v>0</v>
      </c>
      <c r="T299" s="189"/>
      <c r="U299" s="79">
        <f>$C299*T299</f>
        <v>0</v>
      </c>
      <c r="V299" s="189"/>
      <c r="W299" s="79">
        <f>$C299*V299</f>
        <v>0</v>
      </c>
      <c r="X299" s="71">
        <f>D299+F299+H299+J299+N299+P299+R299+T299+V299</f>
        <v>0</v>
      </c>
      <c r="Y299" s="72">
        <f>$C299*X299</f>
        <v>0</v>
      </c>
    </row>
    <row r="300" spans="1:25" ht="14.25" x14ac:dyDescent="0.15">
      <c r="A300" s="180"/>
      <c r="B300" s="180"/>
      <c r="C300" s="81">
        <v>3</v>
      </c>
      <c r="D300" s="190"/>
      <c r="E300" s="77">
        <f t="shared" si="247"/>
        <v>0</v>
      </c>
      <c r="F300" s="190"/>
      <c r="G300" s="77">
        <f>$C300*F300</f>
        <v>0</v>
      </c>
      <c r="H300" s="190"/>
      <c r="I300" s="124">
        <f>$C300*H300</f>
        <v>0</v>
      </c>
      <c r="J300" s="190"/>
      <c r="K300" s="129">
        <f>$C300*J300</f>
        <v>0</v>
      </c>
      <c r="L300" s="63">
        <f>D300+F300+H300+J300</f>
        <v>0</v>
      </c>
      <c r="M300" s="64">
        <f>$C300*L300</f>
        <v>0</v>
      </c>
      <c r="N300" s="190"/>
      <c r="O300" s="77">
        <f>$C300*N300</f>
        <v>0</v>
      </c>
      <c r="P300" s="190"/>
      <c r="Q300" s="77">
        <f>$C300*P300</f>
        <v>0</v>
      </c>
      <c r="R300" s="190"/>
      <c r="S300" s="77">
        <f>$C300*R300</f>
        <v>0</v>
      </c>
      <c r="T300" s="190"/>
      <c r="U300" s="77">
        <f>$C300*T300</f>
        <v>0</v>
      </c>
      <c r="V300" s="190"/>
      <c r="W300" s="77">
        <f>$C300*V300</f>
        <v>0</v>
      </c>
      <c r="X300" s="63">
        <f>D300+F300+H300+J300+N300+P300+R300+T300+V300</f>
        <v>0</v>
      </c>
      <c r="Y300" s="64">
        <f>$C300*X300</f>
        <v>0</v>
      </c>
    </row>
    <row r="301" spans="1:25" ht="14.25" x14ac:dyDescent="0.15">
      <c r="A301" s="180"/>
      <c r="B301" s="180"/>
      <c r="C301" s="81">
        <v>4</v>
      </c>
      <c r="D301" s="190"/>
      <c r="E301" s="77">
        <f t="shared" si="247"/>
        <v>0</v>
      </c>
      <c r="F301" s="190"/>
      <c r="G301" s="77">
        <f>$C301*F301</f>
        <v>0</v>
      </c>
      <c r="H301" s="190"/>
      <c r="I301" s="124">
        <f>$C301*H301</f>
        <v>0</v>
      </c>
      <c r="J301" s="190"/>
      <c r="K301" s="129">
        <f>$C301*J301</f>
        <v>0</v>
      </c>
      <c r="L301" s="63">
        <f>D301+F301+H301+J301</f>
        <v>0</v>
      </c>
      <c r="M301" s="64">
        <f>$C301*L301</f>
        <v>0</v>
      </c>
      <c r="N301" s="190"/>
      <c r="O301" s="77">
        <f>$C301*N301</f>
        <v>0</v>
      </c>
      <c r="P301" s="190"/>
      <c r="Q301" s="77">
        <f>$C301*P301</f>
        <v>0</v>
      </c>
      <c r="R301" s="190"/>
      <c r="S301" s="77">
        <f>$C301*R301</f>
        <v>0</v>
      </c>
      <c r="T301" s="190"/>
      <c r="U301" s="77">
        <f>$C301*T301</f>
        <v>0</v>
      </c>
      <c r="V301" s="190"/>
      <c r="W301" s="77">
        <f>$C301*V301</f>
        <v>0</v>
      </c>
      <c r="X301" s="63">
        <f>D301+F301+H301+J301+N301+P301+R301+T301+V301</f>
        <v>0</v>
      </c>
      <c r="Y301" s="64">
        <f>$C301*X301</f>
        <v>0</v>
      </c>
    </row>
    <row r="302" spans="1:25" ht="14.25" x14ac:dyDescent="0.15">
      <c r="A302" s="180"/>
      <c r="B302" s="180"/>
      <c r="C302" s="81"/>
      <c r="D302" s="190"/>
      <c r="E302" s="77">
        <f t="shared" si="247"/>
        <v>0</v>
      </c>
      <c r="F302" s="190"/>
      <c r="G302" s="77">
        <f>$C302*F302</f>
        <v>0</v>
      </c>
      <c r="H302" s="190"/>
      <c r="I302" s="124">
        <f>$C302*H302</f>
        <v>0</v>
      </c>
      <c r="J302" s="190"/>
      <c r="K302" s="129">
        <f>$C302*J302</f>
        <v>0</v>
      </c>
      <c r="L302" s="63">
        <f>D302+F302+H302+J302</f>
        <v>0</v>
      </c>
      <c r="M302" s="64">
        <f>$C302*L302</f>
        <v>0</v>
      </c>
      <c r="N302" s="190"/>
      <c r="O302" s="77">
        <f>$C302*N302</f>
        <v>0</v>
      </c>
      <c r="P302" s="190"/>
      <c r="Q302" s="77">
        <f>$C302*P302</f>
        <v>0</v>
      </c>
      <c r="R302" s="190"/>
      <c r="S302" s="77">
        <f>$C302*R302</f>
        <v>0</v>
      </c>
      <c r="T302" s="190"/>
      <c r="U302" s="77">
        <f>$C302*T302</f>
        <v>0</v>
      </c>
      <c r="V302" s="190"/>
      <c r="W302" s="77">
        <f>$C302*V302</f>
        <v>0</v>
      </c>
      <c r="X302" s="63">
        <f>D302+F302+H302+J302+N302+P302+R302+T302+V302</f>
        <v>0</v>
      </c>
      <c r="Y302" s="64">
        <f>$C302*X302</f>
        <v>0</v>
      </c>
    </row>
    <row r="303" spans="1:25" ht="15" thickBot="1" x14ac:dyDescent="0.2">
      <c r="A303" s="181"/>
      <c r="B303" s="181"/>
      <c r="C303" s="82"/>
      <c r="D303" s="191"/>
      <c r="E303" s="78">
        <f t="shared" si="247"/>
        <v>0</v>
      </c>
      <c r="F303" s="191"/>
      <c r="G303" s="78">
        <f>$C303*F303</f>
        <v>0</v>
      </c>
      <c r="H303" s="191"/>
      <c r="I303" s="125">
        <f>$C303*H303</f>
        <v>0</v>
      </c>
      <c r="J303" s="191"/>
      <c r="K303" s="130">
        <f>$C303*J303</f>
        <v>0</v>
      </c>
      <c r="L303" s="65">
        <f>D303+F303+H303+J303</f>
        <v>0</v>
      </c>
      <c r="M303" s="66">
        <f>$C303*L303</f>
        <v>0</v>
      </c>
      <c r="N303" s="191"/>
      <c r="O303" s="78">
        <f>$C303*N303</f>
        <v>0</v>
      </c>
      <c r="P303" s="191"/>
      <c r="Q303" s="78">
        <f>$C303*P303</f>
        <v>0</v>
      </c>
      <c r="R303" s="191"/>
      <c r="S303" s="78">
        <f>$C303*R303</f>
        <v>0</v>
      </c>
      <c r="T303" s="191"/>
      <c r="U303" s="78">
        <f>$C303*T303</f>
        <v>0</v>
      </c>
      <c r="V303" s="191"/>
      <c r="W303" s="78">
        <f>$C303*V303</f>
        <v>0</v>
      </c>
      <c r="X303" s="65">
        <f>D303+F303+H303+J303+N303+P303+R303+T303+V303</f>
        <v>0</v>
      </c>
      <c r="Y303" s="66">
        <f>$C303*X303</f>
        <v>0</v>
      </c>
    </row>
    <row r="304" spans="1:25" ht="15" thickBot="1" x14ac:dyDescent="0.2">
      <c r="A304" s="181"/>
      <c r="B304" s="181"/>
      <c r="C304" s="83"/>
      <c r="D304" s="57"/>
      <c r="E304" s="80">
        <f>SUM(E299:E303)</f>
        <v>0</v>
      </c>
      <c r="F304" s="57"/>
      <c r="G304" s="80">
        <f>SUM(G299:G303)</f>
        <v>0</v>
      </c>
      <c r="H304" s="57"/>
      <c r="I304" s="121">
        <f>SUM(I299:I303)</f>
        <v>0</v>
      </c>
      <c r="J304" s="57"/>
      <c r="K304" s="80">
        <f>SUM(K299:K303)</f>
        <v>0</v>
      </c>
      <c r="L304" s="69" t="s">
        <v>10</v>
      </c>
      <c r="M304" s="70">
        <f>SUM(M299:M303)</f>
        <v>0</v>
      </c>
      <c r="N304" s="57"/>
      <c r="O304" s="80">
        <f>SUM(O299:O303)</f>
        <v>0</v>
      </c>
      <c r="P304" s="57"/>
      <c r="Q304" s="80">
        <f>SUM(Q299:Q303)</f>
        <v>0</v>
      </c>
      <c r="R304" s="57"/>
      <c r="S304" s="80">
        <f>SUM(S299:S303)</f>
        <v>0</v>
      </c>
      <c r="T304" s="57"/>
      <c r="U304" s="80">
        <f>SUM(U299:U303)</f>
        <v>0</v>
      </c>
      <c r="V304" s="57"/>
      <c r="W304" s="80">
        <f>SUM(W299:W303)</f>
        <v>0</v>
      </c>
      <c r="X304" s="69" t="s">
        <v>10</v>
      </c>
      <c r="Y304" s="70">
        <f>SUM(Y299:Y303)</f>
        <v>0</v>
      </c>
    </row>
    <row r="305" spans="1:25" ht="14.25" x14ac:dyDescent="0.15">
      <c r="A305" s="154">
        <v>65</v>
      </c>
      <c r="B305" s="154" t="s">
        <v>168</v>
      </c>
      <c r="C305" s="84">
        <v>1</v>
      </c>
      <c r="D305" s="194"/>
      <c r="E305" s="79">
        <f t="shared" si="247"/>
        <v>0</v>
      </c>
      <c r="F305" s="194"/>
      <c r="G305" s="79">
        <f>$C305*F305</f>
        <v>0</v>
      </c>
      <c r="H305" s="194"/>
      <c r="I305" s="126">
        <f>$C305*H305</f>
        <v>0</v>
      </c>
      <c r="J305" s="194"/>
      <c r="K305" s="131">
        <f>$C305*J305</f>
        <v>0</v>
      </c>
      <c r="L305" s="61">
        <f>D305+F305+H305+J305</f>
        <v>0</v>
      </c>
      <c r="M305" s="62">
        <f>$C305*L305</f>
        <v>0</v>
      </c>
      <c r="N305" s="194"/>
      <c r="O305" s="79">
        <f>$C305*N305</f>
        <v>0</v>
      </c>
      <c r="P305" s="194"/>
      <c r="Q305" s="79">
        <f>$C305*P305</f>
        <v>0</v>
      </c>
      <c r="R305" s="194"/>
      <c r="S305" s="79">
        <f>$C305*R305</f>
        <v>0</v>
      </c>
      <c r="T305" s="194"/>
      <c r="U305" s="79">
        <f>$C305*T305</f>
        <v>0</v>
      </c>
      <c r="V305" s="194"/>
      <c r="W305" s="79">
        <f>$C305*V305</f>
        <v>0</v>
      </c>
      <c r="X305" s="61">
        <f>D305+F305+H305+J305+N305+P305+R305+T305+V305</f>
        <v>0</v>
      </c>
      <c r="Y305" s="62">
        <f>$C305*X305</f>
        <v>0</v>
      </c>
    </row>
    <row r="306" spans="1:25" ht="14.25" x14ac:dyDescent="0.15">
      <c r="A306" s="148"/>
      <c r="B306" s="148"/>
      <c r="C306" s="81">
        <v>2</v>
      </c>
      <c r="D306" s="152"/>
      <c r="E306" s="77">
        <f t="shared" si="247"/>
        <v>0</v>
      </c>
      <c r="F306" s="152"/>
      <c r="G306" s="77">
        <f>$C306*F306</f>
        <v>0</v>
      </c>
      <c r="H306" s="152"/>
      <c r="I306" s="124">
        <f>$C306*H306</f>
        <v>0</v>
      </c>
      <c r="J306" s="152"/>
      <c r="K306" s="129">
        <f>$C306*J306</f>
        <v>0</v>
      </c>
      <c r="L306" s="63">
        <f>D306+F306+H306+J306</f>
        <v>0</v>
      </c>
      <c r="M306" s="64">
        <f>$C306*L306</f>
        <v>0</v>
      </c>
      <c r="N306" s="152"/>
      <c r="O306" s="77">
        <f>$C306*N306</f>
        <v>0</v>
      </c>
      <c r="P306" s="152"/>
      <c r="Q306" s="77">
        <f>$C306*P306</f>
        <v>0</v>
      </c>
      <c r="R306" s="152"/>
      <c r="S306" s="77">
        <f>$C306*R306</f>
        <v>0</v>
      </c>
      <c r="T306" s="152"/>
      <c r="U306" s="77">
        <f>$C306*T306</f>
        <v>0</v>
      </c>
      <c r="V306" s="152"/>
      <c r="W306" s="77">
        <f>$C306*V306</f>
        <v>0</v>
      </c>
      <c r="X306" s="63">
        <f>D306+F306+H306+J306+N306+P306+R306+T306+V306</f>
        <v>0</v>
      </c>
      <c r="Y306" s="64">
        <f>$C306*X306</f>
        <v>0</v>
      </c>
    </row>
    <row r="307" spans="1:25" ht="15" thickBot="1" x14ac:dyDescent="0.2">
      <c r="A307" s="148"/>
      <c r="B307" s="148"/>
      <c r="C307" s="87"/>
      <c r="D307" s="195"/>
      <c r="E307" s="78">
        <f t="shared" si="247"/>
        <v>0</v>
      </c>
      <c r="F307" s="195"/>
      <c r="G307" s="78">
        <f>$C307*F307</f>
        <v>0</v>
      </c>
      <c r="H307" s="195"/>
      <c r="I307" s="125">
        <f>$C307*H307</f>
        <v>0</v>
      </c>
      <c r="J307" s="195"/>
      <c r="K307" s="130">
        <f>$C307*J307</f>
        <v>0</v>
      </c>
      <c r="L307" s="73">
        <f>D307+F307+H307+J307</f>
        <v>0</v>
      </c>
      <c r="M307" s="74">
        <f>$C307*L307</f>
        <v>0</v>
      </c>
      <c r="N307" s="195"/>
      <c r="O307" s="78">
        <f>$C307*N307</f>
        <v>0</v>
      </c>
      <c r="P307" s="195"/>
      <c r="Q307" s="78">
        <f>$C307*P307</f>
        <v>0</v>
      </c>
      <c r="R307" s="195"/>
      <c r="S307" s="78">
        <f>$C307*R307</f>
        <v>0</v>
      </c>
      <c r="T307" s="195"/>
      <c r="U307" s="78">
        <f>$C307*T307</f>
        <v>0</v>
      </c>
      <c r="V307" s="195"/>
      <c r="W307" s="78">
        <f>$C307*V307</f>
        <v>0</v>
      </c>
      <c r="X307" s="73">
        <f>D307+F307+H307+J307+N307+P307+R307+T307+V307</f>
        <v>0</v>
      </c>
      <c r="Y307" s="74">
        <f>$C307*X307</f>
        <v>0</v>
      </c>
    </row>
    <row r="308" spans="1:25" ht="15" thickBot="1" x14ac:dyDescent="0.2">
      <c r="A308" s="186"/>
      <c r="B308" s="186"/>
      <c r="C308" s="85"/>
      <c r="D308" s="58"/>
      <c r="E308" s="80">
        <f>SUM(E305:E307)</f>
        <v>0</v>
      </c>
      <c r="F308" s="58"/>
      <c r="G308" s="80">
        <f>SUM(G305:G307)</f>
        <v>0</v>
      </c>
      <c r="H308" s="58"/>
      <c r="I308" s="121">
        <f>SUM(I305:I307)</f>
        <v>0</v>
      </c>
      <c r="J308" s="58"/>
      <c r="K308" s="80">
        <f>SUM(K305:K307)</f>
        <v>0</v>
      </c>
      <c r="L308" s="69" t="s">
        <v>10</v>
      </c>
      <c r="M308" s="70">
        <f>SUM(M305:M307)</f>
        <v>0</v>
      </c>
      <c r="N308" s="58"/>
      <c r="O308" s="80">
        <f>SUM(O305:O307)</f>
        <v>0</v>
      </c>
      <c r="P308" s="58"/>
      <c r="Q308" s="80">
        <f>SUM(Q305:Q307)</f>
        <v>0</v>
      </c>
      <c r="R308" s="58"/>
      <c r="S308" s="80">
        <f>SUM(S305:S307)</f>
        <v>0</v>
      </c>
      <c r="T308" s="58"/>
      <c r="U308" s="80">
        <f>SUM(U305:U307)</f>
        <v>0</v>
      </c>
      <c r="V308" s="58"/>
      <c r="W308" s="80">
        <f>SUM(W305:W307)</f>
        <v>0</v>
      </c>
      <c r="X308" s="69" t="s">
        <v>10</v>
      </c>
      <c r="Y308" s="70">
        <f>SUM(Y305:Y307)</f>
        <v>0</v>
      </c>
    </row>
    <row r="309" spans="1:25" ht="14.25" x14ac:dyDescent="0.15">
      <c r="A309" s="184">
        <v>66</v>
      </c>
      <c r="B309" s="184" t="s">
        <v>94</v>
      </c>
      <c r="C309" s="86">
        <v>20</v>
      </c>
      <c r="D309" s="189"/>
      <c r="E309" s="79">
        <f>$C309*D309</f>
        <v>0</v>
      </c>
      <c r="F309" s="189"/>
      <c r="G309" s="79">
        <f>$C309*F309</f>
        <v>0</v>
      </c>
      <c r="H309" s="189"/>
      <c r="I309" s="126">
        <f>$C309*H309</f>
        <v>0</v>
      </c>
      <c r="J309" s="189"/>
      <c r="K309" s="131">
        <f>$C309*J309</f>
        <v>0</v>
      </c>
      <c r="L309" s="71">
        <f>D309+F309+H309+J309</f>
        <v>0</v>
      </c>
      <c r="M309" s="72">
        <f>$C309*L309</f>
        <v>0</v>
      </c>
      <c r="N309" s="189"/>
      <c r="O309" s="79">
        <f>$C309*N309</f>
        <v>0</v>
      </c>
      <c r="P309" s="189"/>
      <c r="Q309" s="79">
        <f>$C309*P309</f>
        <v>0</v>
      </c>
      <c r="R309" s="189"/>
      <c r="S309" s="79">
        <f>$C309*R309</f>
        <v>0</v>
      </c>
      <c r="T309" s="189"/>
      <c r="U309" s="79">
        <f>$C309*T309</f>
        <v>0</v>
      </c>
      <c r="V309" s="189"/>
      <c r="W309" s="79">
        <f>$C309*V309</f>
        <v>0</v>
      </c>
      <c r="X309" s="71">
        <f>D309+F309+H309+J309+N309+P309+R309+T309+V309</f>
        <v>0</v>
      </c>
      <c r="Y309" s="72">
        <f>$C309*X309</f>
        <v>0</v>
      </c>
    </row>
    <row r="310" spans="1:25" ht="14.25" x14ac:dyDescent="0.15">
      <c r="A310" s="180"/>
      <c r="B310" s="180" t="s">
        <v>169</v>
      </c>
      <c r="C310" s="81">
        <v>30</v>
      </c>
      <c r="D310" s="190"/>
      <c r="E310" s="77">
        <f>$C310*D310</f>
        <v>0</v>
      </c>
      <c r="F310" s="190"/>
      <c r="G310" s="77">
        <f>$C310*F310</f>
        <v>0</v>
      </c>
      <c r="H310" s="190"/>
      <c r="I310" s="124">
        <f>$C310*H310</f>
        <v>0</v>
      </c>
      <c r="J310" s="190"/>
      <c r="K310" s="129">
        <f>$C310*J310</f>
        <v>0</v>
      </c>
      <c r="L310" s="63">
        <f>D310+F310+H310+J310</f>
        <v>0</v>
      </c>
      <c r="M310" s="64">
        <f>$C310*L310</f>
        <v>0</v>
      </c>
      <c r="N310" s="190"/>
      <c r="O310" s="77">
        <f>$C310*N310</f>
        <v>0</v>
      </c>
      <c r="P310" s="190"/>
      <c r="Q310" s="77">
        <f>$C310*P310</f>
        <v>0</v>
      </c>
      <c r="R310" s="190"/>
      <c r="S310" s="77">
        <f>$C310*R310</f>
        <v>0</v>
      </c>
      <c r="T310" s="190"/>
      <c r="U310" s="77">
        <f>$C310*T310</f>
        <v>0</v>
      </c>
      <c r="V310" s="190"/>
      <c r="W310" s="77">
        <f>$C310*V310</f>
        <v>0</v>
      </c>
      <c r="X310" s="63">
        <f>D310+F310+H310+J310+N310+P310+R310+T310+V310</f>
        <v>0</v>
      </c>
      <c r="Y310" s="64">
        <f>$C310*X310</f>
        <v>0</v>
      </c>
    </row>
    <row r="311" spans="1:25" ht="14.25" x14ac:dyDescent="0.15">
      <c r="A311" s="180"/>
      <c r="B311" s="180"/>
      <c r="C311" s="81"/>
      <c r="D311" s="190"/>
      <c r="E311" s="77">
        <f>$C311*D311</f>
        <v>0</v>
      </c>
      <c r="F311" s="190"/>
      <c r="G311" s="77">
        <f>$C311*F311</f>
        <v>0</v>
      </c>
      <c r="H311" s="190"/>
      <c r="I311" s="124">
        <f>$C311*H311</f>
        <v>0</v>
      </c>
      <c r="J311" s="190"/>
      <c r="K311" s="129">
        <f>$C311*J311</f>
        <v>0</v>
      </c>
      <c r="L311" s="63">
        <f>D311+F311+H311+J311</f>
        <v>0</v>
      </c>
      <c r="M311" s="64">
        <f>$C311*L311</f>
        <v>0</v>
      </c>
      <c r="N311" s="190"/>
      <c r="O311" s="77">
        <f>$C311*N311</f>
        <v>0</v>
      </c>
      <c r="P311" s="190"/>
      <c r="Q311" s="77">
        <f>$C311*P311</f>
        <v>0</v>
      </c>
      <c r="R311" s="190"/>
      <c r="S311" s="77">
        <f>$C311*R311</f>
        <v>0</v>
      </c>
      <c r="T311" s="190"/>
      <c r="U311" s="77">
        <f>$C311*T311</f>
        <v>0</v>
      </c>
      <c r="V311" s="190"/>
      <c r="W311" s="77">
        <f>$C311*V311</f>
        <v>0</v>
      </c>
      <c r="X311" s="63">
        <f>D311+F311+H311+J311+N311+P311+R311+T311+V311</f>
        <v>0</v>
      </c>
      <c r="Y311" s="64">
        <f>$C311*X311</f>
        <v>0</v>
      </c>
    </row>
    <row r="312" spans="1:25" ht="15" thickBot="1" x14ac:dyDescent="0.2">
      <c r="A312" s="181"/>
      <c r="B312" s="181"/>
      <c r="C312" s="82"/>
      <c r="D312" s="191"/>
      <c r="E312" s="78">
        <f>$C312*D312</f>
        <v>0</v>
      </c>
      <c r="F312" s="191"/>
      <c r="G312" s="78">
        <f>$C312*F312</f>
        <v>0</v>
      </c>
      <c r="H312" s="191"/>
      <c r="I312" s="125">
        <f>$C312*H312</f>
        <v>0</v>
      </c>
      <c r="J312" s="191"/>
      <c r="K312" s="130">
        <f>$C312*J312</f>
        <v>0</v>
      </c>
      <c r="L312" s="65">
        <f>D312+F312+H312+J312</f>
        <v>0</v>
      </c>
      <c r="M312" s="66">
        <f>$C312*L312</f>
        <v>0</v>
      </c>
      <c r="N312" s="191"/>
      <c r="O312" s="78">
        <f>$C312*N312</f>
        <v>0</v>
      </c>
      <c r="P312" s="191"/>
      <c r="Q312" s="78">
        <f>$C312*P312</f>
        <v>0</v>
      </c>
      <c r="R312" s="191"/>
      <c r="S312" s="78">
        <f>$C312*R312</f>
        <v>0</v>
      </c>
      <c r="T312" s="191"/>
      <c r="U312" s="78">
        <f>$C312*T312</f>
        <v>0</v>
      </c>
      <c r="V312" s="191"/>
      <c r="W312" s="78">
        <f>$C312*V312</f>
        <v>0</v>
      </c>
      <c r="X312" s="65">
        <f>D312+F312+H312+J312+N312+P312+R312+T312+V312</f>
        <v>0</v>
      </c>
      <c r="Y312" s="66">
        <f>$C312*X312</f>
        <v>0</v>
      </c>
    </row>
    <row r="313" spans="1:25" ht="15" thickBot="1" x14ac:dyDescent="0.2">
      <c r="A313" s="183"/>
      <c r="B313" s="183"/>
      <c r="C313" s="83"/>
      <c r="D313" s="57"/>
      <c r="E313" s="80">
        <f>SUM(E309:E312)</f>
        <v>0</v>
      </c>
      <c r="F313" s="57"/>
      <c r="G313" s="80">
        <f>SUM(G309:G312)</f>
        <v>0</v>
      </c>
      <c r="H313" s="57"/>
      <c r="I313" s="121">
        <f>SUM(I309:I312)</f>
        <v>0</v>
      </c>
      <c r="J313" s="57"/>
      <c r="K313" s="80">
        <f>SUM(K309:K312)</f>
        <v>0</v>
      </c>
      <c r="L313" s="69" t="s">
        <v>10</v>
      </c>
      <c r="M313" s="70">
        <f>SUM(M309:M312)</f>
        <v>0</v>
      </c>
      <c r="N313" s="57"/>
      <c r="O313" s="80">
        <f>SUM(O309:O312)</f>
        <v>0</v>
      </c>
      <c r="P313" s="57"/>
      <c r="Q313" s="80">
        <f>SUM(Q309:Q312)</f>
        <v>0</v>
      </c>
      <c r="R313" s="57"/>
      <c r="S313" s="80">
        <f>SUM(S309:S312)</f>
        <v>0</v>
      </c>
      <c r="T313" s="57"/>
      <c r="U313" s="80">
        <f>SUM(U309:U312)</f>
        <v>0</v>
      </c>
      <c r="V313" s="57"/>
      <c r="W313" s="80">
        <f>SUM(W309:W312)</f>
        <v>0</v>
      </c>
      <c r="X313" s="69" t="s">
        <v>10</v>
      </c>
      <c r="Y313" s="70">
        <f>SUM(Y309:Y312)</f>
        <v>0</v>
      </c>
    </row>
    <row r="314" spans="1:25" ht="14.25" x14ac:dyDescent="0.15">
      <c r="A314" s="149">
        <v>70</v>
      </c>
      <c r="B314" s="149" t="s">
        <v>170</v>
      </c>
      <c r="C314" s="86">
        <v>1.5</v>
      </c>
      <c r="D314" s="151"/>
      <c r="E314" s="79">
        <f t="shared" si="247"/>
        <v>0</v>
      </c>
      <c r="F314" s="151"/>
      <c r="G314" s="79">
        <f>$C314*F314</f>
        <v>0</v>
      </c>
      <c r="H314" s="151"/>
      <c r="I314" s="126">
        <f>$C314*H314</f>
        <v>0</v>
      </c>
      <c r="J314" s="151"/>
      <c r="K314" s="131">
        <f>$C314*J314</f>
        <v>0</v>
      </c>
      <c r="L314" s="71">
        <f>D314+F314+H314+J314</f>
        <v>0</v>
      </c>
      <c r="M314" s="72">
        <f>$C314*L314</f>
        <v>0</v>
      </c>
      <c r="N314" s="151"/>
      <c r="O314" s="79">
        <f>$C314*N314</f>
        <v>0</v>
      </c>
      <c r="P314" s="151"/>
      <c r="Q314" s="79">
        <f>$C314*P314</f>
        <v>0</v>
      </c>
      <c r="R314" s="151"/>
      <c r="S314" s="79">
        <f>$C314*R314</f>
        <v>0</v>
      </c>
      <c r="T314" s="151"/>
      <c r="U314" s="79">
        <f>$C314*T314</f>
        <v>0</v>
      </c>
      <c r="V314" s="151"/>
      <c r="W314" s="79">
        <f>$C314*V314</f>
        <v>0</v>
      </c>
      <c r="X314" s="71">
        <f>D314+F314+H314+J314+N314+P314+R314+T314+V314</f>
        <v>0</v>
      </c>
      <c r="Y314" s="72">
        <f>$C314*X314</f>
        <v>0</v>
      </c>
    </row>
    <row r="315" spans="1:25" ht="14.25" x14ac:dyDescent="0.15">
      <c r="A315" s="148"/>
      <c r="B315" s="148" t="s">
        <v>155</v>
      </c>
      <c r="C315" s="81">
        <v>2</v>
      </c>
      <c r="D315" s="152"/>
      <c r="E315" s="77">
        <f t="shared" si="247"/>
        <v>0</v>
      </c>
      <c r="F315" s="152"/>
      <c r="G315" s="77">
        <f>$C315*F315</f>
        <v>0</v>
      </c>
      <c r="H315" s="152"/>
      <c r="I315" s="124">
        <f>$C315*H315</f>
        <v>0</v>
      </c>
      <c r="J315" s="152"/>
      <c r="K315" s="129">
        <f>$C315*J315</f>
        <v>0</v>
      </c>
      <c r="L315" s="63">
        <f>D315+F315+H315+J315</f>
        <v>0</v>
      </c>
      <c r="M315" s="64">
        <f>$C315*L315</f>
        <v>0</v>
      </c>
      <c r="N315" s="152"/>
      <c r="O315" s="77">
        <f>$C315*N315</f>
        <v>0</v>
      </c>
      <c r="P315" s="152"/>
      <c r="Q315" s="77">
        <f>$C315*P315</f>
        <v>0</v>
      </c>
      <c r="R315" s="152"/>
      <c r="S315" s="77">
        <f>$C315*R315</f>
        <v>0</v>
      </c>
      <c r="T315" s="152"/>
      <c r="U315" s="77">
        <f>$C315*T315</f>
        <v>0</v>
      </c>
      <c r="V315" s="152"/>
      <c r="W315" s="77">
        <f>$C315*V315</f>
        <v>0</v>
      </c>
      <c r="X315" s="63">
        <f>D315+F315+H315+J315+N315+P315+R315+T315+V315</f>
        <v>0</v>
      </c>
      <c r="Y315" s="64">
        <f>$C315*X315</f>
        <v>0</v>
      </c>
    </row>
    <row r="316" spans="1:25" ht="14.25" x14ac:dyDescent="0.15">
      <c r="A316" s="148"/>
      <c r="B316" s="148"/>
      <c r="C316" s="81"/>
      <c r="D316" s="152"/>
      <c r="E316" s="77">
        <f t="shared" si="247"/>
        <v>0</v>
      </c>
      <c r="F316" s="152"/>
      <c r="G316" s="77">
        <f>$C316*F316</f>
        <v>0</v>
      </c>
      <c r="H316" s="152"/>
      <c r="I316" s="124">
        <f>$C316*H316</f>
        <v>0</v>
      </c>
      <c r="J316" s="152"/>
      <c r="K316" s="129">
        <f>$C316*J316</f>
        <v>0</v>
      </c>
      <c r="L316" s="63">
        <f>D316+F316+H316+J316</f>
        <v>0</v>
      </c>
      <c r="M316" s="64">
        <f>$C316*L316</f>
        <v>0</v>
      </c>
      <c r="N316" s="152"/>
      <c r="O316" s="77">
        <f>$C316*N316</f>
        <v>0</v>
      </c>
      <c r="P316" s="152"/>
      <c r="Q316" s="77">
        <f>$C316*P316</f>
        <v>0</v>
      </c>
      <c r="R316" s="152"/>
      <c r="S316" s="77">
        <f>$C316*R316</f>
        <v>0</v>
      </c>
      <c r="T316" s="152"/>
      <c r="U316" s="77">
        <f>$C316*T316</f>
        <v>0</v>
      </c>
      <c r="V316" s="152"/>
      <c r="W316" s="77">
        <f>$C316*V316</f>
        <v>0</v>
      </c>
      <c r="X316" s="63">
        <f>D316+F316+H316+J316+N316+P316+R316+T316+V316</f>
        <v>0</v>
      </c>
      <c r="Y316" s="64">
        <f>$C316*X316</f>
        <v>0</v>
      </c>
    </row>
    <row r="317" spans="1:25" ht="15" thickBot="1" x14ac:dyDescent="0.2">
      <c r="A317" s="150"/>
      <c r="B317" s="150"/>
      <c r="C317" s="82"/>
      <c r="D317" s="153"/>
      <c r="E317" s="78">
        <f t="shared" si="247"/>
        <v>0</v>
      </c>
      <c r="F317" s="153"/>
      <c r="G317" s="78">
        <f>$C317*F317</f>
        <v>0</v>
      </c>
      <c r="H317" s="153"/>
      <c r="I317" s="125">
        <f>$C317*H317</f>
        <v>0</v>
      </c>
      <c r="J317" s="153"/>
      <c r="K317" s="130">
        <f>$C317*J317</f>
        <v>0</v>
      </c>
      <c r="L317" s="65">
        <f>D317+F317+H317+J317</f>
        <v>0</v>
      </c>
      <c r="M317" s="66">
        <f>$C317*L317</f>
        <v>0</v>
      </c>
      <c r="N317" s="153"/>
      <c r="O317" s="78">
        <f>$C317*N317</f>
        <v>0</v>
      </c>
      <c r="P317" s="153"/>
      <c r="Q317" s="78">
        <f>$C317*P317</f>
        <v>0</v>
      </c>
      <c r="R317" s="153"/>
      <c r="S317" s="78">
        <f>$C317*R317</f>
        <v>0</v>
      </c>
      <c r="T317" s="153"/>
      <c r="U317" s="78">
        <f>$C317*T317</f>
        <v>0</v>
      </c>
      <c r="V317" s="153"/>
      <c r="W317" s="78">
        <f>$C317*V317</f>
        <v>0</v>
      </c>
      <c r="X317" s="65">
        <f>D317+F317+H317+J317+N317+P317+R317+T317+V317</f>
        <v>0</v>
      </c>
      <c r="Y317" s="66">
        <f>$C317*X317</f>
        <v>0</v>
      </c>
    </row>
    <row r="318" spans="1:25" ht="15" thickBot="1" x14ac:dyDescent="0.2">
      <c r="A318" s="150"/>
      <c r="B318" s="150"/>
      <c r="C318" s="83"/>
      <c r="D318" s="57"/>
      <c r="E318" s="80">
        <f>SUM(E314:E317)</f>
        <v>0</v>
      </c>
      <c r="F318" s="57"/>
      <c r="G318" s="80">
        <f>SUM(G314:G317)</f>
        <v>0</v>
      </c>
      <c r="H318" s="57"/>
      <c r="I318" s="121">
        <f>SUM(I314:I317)</f>
        <v>0</v>
      </c>
      <c r="J318" s="57"/>
      <c r="K318" s="80">
        <f>SUM(K314:K317)</f>
        <v>0</v>
      </c>
      <c r="L318" s="69" t="s">
        <v>10</v>
      </c>
      <c r="M318" s="70">
        <f>SUM(M314:M317)</f>
        <v>0</v>
      </c>
      <c r="N318" s="57"/>
      <c r="O318" s="80">
        <f>SUM(O314:O317)</f>
        <v>0</v>
      </c>
      <c r="P318" s="57"/>
      <c r="Q318" s="80">
        <f>SUM(Q314:Q317)</f>
        <v>0</v>
      </c>
      <c r="R318" s="57"/>
      <c r="S318" s="80">
        <f>SUM(S314:S317)</f>
        <v>0</v>
      </c>
      <c r="T318" s="57"/>
      <c r="U318" s="80">
        <f>SUM(U314:U317)</f>
        <v>0</v>
      </c>
      <c r="V318" s="57"/>
      <c r="W318" s="80">
        <f>SUM(W314:W317)</f>
        <v>0</v>
      </c>
      <c r="X318" s="69" t="s">
        <v>10</v>
      </c>
      <c r="Y318" s="70">
        <f>SUM(Y314:Y317)</f>
        <v>0</v>
      </c>
    </row>
    <row r="319" spans="1:25" ht="14.25" x14ac:dyDescent="0.15">
      <c r="A319" s="182">
        <v>73</v>
      </c>
      <c r="B319" s="182" t="s">
        <v>171</v>
      </c>
      <c r="C319" s="84">
        <v>5</v>
      </c>
      <c r="D319" s="192"/>
      <c r="E319" s="79">
        <f t="shared" si="247"/>
        <v>0</v>
      </c>
      <c r="F319" s="192"/>
      <c r="G319" s="79">
        <f>$C319*F319</f>
        <v>0</v>
      </c>
      <c r="H319" s="192"/>
      <c r="I319" s="126">
        <f>$C319*H319</f>
        <v>0</v>
      </c>
      <c r="J319" s="192"/>
      <c r="K319" s="131">
        <f>$C319*J319</f>
        <v>0</v>
      </c>
      <c r="L319" s="61">
        <f>D319+F319+H319+J319</f>
        <v>0</v>
      </c>
      <c r="M319" s="62">
        <f>$C319*L319</f>
        <v>0</v>
      </c>
      <c r="N319" s="192"/>
      <c r="O319" s="79">
        <f>$C319*N319</f>
        <v>0</v>
      </c>
      <c r="P319" s="192"/>
      <c r="Q319" s="79">
        <f>$C319*P319</f>
        <v>0</v>
      </c>
      <c r="R319" s="192"/>
      <c r="S319" s="79">
        <f>$C319*R319</f>
        <v>0</v>
      </c>
      <c r="T319" s="192"/>
      <c r="U319" s="79">
        <f>$C319*T319</f>
        <v>0</v>
      </c>
      <c r="V319" s="192"/>
      <c r="W319" s="79">
        <f>$C319*V319</f>
        <v>0</v>
      </c>
      <c r="X319" s="61">
        <f>D319+F319+H319+J319+N319+P319+R319+T319+V319</f>
        <v>0</v>
      </c>
      <c r="Y319" s="62">
        <f>$C319*X319</f>
        <v>0</v>
      </c>
    </row>
    <row r="320" spans="1:25" ht="15" thickBot="1" x14ac:dyDescent="0.2">
      <c r="A320" s="181"/>
      <c r="B320" s="181"/>
      <c r="C320" s="87">
        <v>50</v>
      </c>
      <c r="D320" s="193"/>
      <c r="E320" s="78">
        <f t="shared" si="247"/>
        <v>0</v>
      </c>
      <c r="F320" s="193"/>
      <c r="G320" s="78">
        <f>$C320*F320</f>
        <v>0</v>
      </c>
      <c r="H320" s="193"/>
      <c r="I320" s="125">
        <f>$C320*H320</f>
        <v>0</v>
      </c>
      <c r="J320" s="193"/>
      <c r="K320" s="130">
        <f>$C320*J320</f>
        <v>0</v>
      </c>
      <c r="L320" s="73">
        <f>D320+F320+H320+J320</f>
        <v>0</v>
      </c>
      <c r="M320" s="74">
        <f>$C320*L320</f>
        <v>0</v>
      </c>
      <c r="N320" s="193"/>
      <c r="O320" s="78">
        <f>$C320*N320</f>
        <v>0</v>
      </c>
      <c r="P320" s="193"/>
      <c r="Q320" s="78">
        <f>$C320*P320</f>
        <v>0</v>
      </c>
      <c r="R320" s="193"/>
      <c r="S320" s="78">
        <f>$C320*R320</f>
        <v>0</v>
      </c>
      <c r="T320" s="193"/>
      <c r="U320" s="78">
        <f>$C320*T320</f>
        <v>0</v>
      </c>
      <c r="V320" s="193"/>
      <c r="W320" s="78">
        <f>$C320*V320</f>
        <v>0</v>
      </c>
      <c r="X320" s="73">
        <f>D320+F320+H320+J320+N320+P320+R320+T320+V320</f>
        <v>0</v>
      </c>
      <c r="Y320" s="74">
        <f>$C320*X320</f>
        <v>0</v>
      </c>
    </row>
    <row r="321" spans="1:25" ht="15" thickBot="1" x14ac:dyDescent="0.2">
      <c r="A321" s="183"/>
      <c r="B321" s="183"/>
      <c r="C321" s="85"/>
      <c r="D321" s="58"/>
      <c r="E321" s="80">
        <f>SUM(E319:E320)</f>
        <v>0</v>
      </c>
      <c r="F321" s="58"/>
      <c r="G321" s="80">
        <f>SUM(G319:G320)</f>
        <v>0</v>
      </c>
      <c r="H321" s="58"/>
      <c r="I321" s="121">
        <f>SUM(I319:I320)</f>
        <v>0</v>
      </c>
      <c r="J321" s="58"/>
      <c r="K321" s="80">
        <f>SUM(K319:K320)</f>
        <v>0</v>
      </c>
      <c r="L321" s="69" t="s">
        <v>10</v>
      </c>
      <c r="M321" s="70">
        <f>SUM(M319:M320)</f>
        <v>0</v>
      </c>
      <c r="N321" s="58"/>
      <c r="O321" s="80">
        <f>SUM(O319:O320)</f>
        <v>0</v>
      </c>
      <c r="P321" s="58"/>
      <c r="Q321" s="80">
        <f>SUM(Q319:Q320)</f>
        <v>0</v>
      </c>
      <c r="R321" s="58"/>
      <c r="S321" s="80">
        <f>SUM(S319:S320)</f>
        <v>0</v>
      </c>
      <c r="T321" s="58"/>
      <c r="U321" s="80">
        <f>SUM(U319:U320)</f>
        <v>0</v>
      </c>
      <c r="V321" s="58"/>
      <c r="W321" s="80">
        <f>SUM(W319:W320)</f>
        <v>0</v>
      </c>
      <c r="X321" s="69" t="s">
        <v>10</v>
      </c>
      <c r="Y321" s="70">
        <f>SUM(Y319:Y320)</f>
        <v>0</v>
      </c>
    </row>
    <row r="322" spans="1:25" ht="14.25" x14ac:dyDescent="0.15">
      <c r="A322" s="149">
        <v>76</v>
      </c>
      <c r="B322" s="149" t="s">
        <v>42</v>
      </c>
      <c r="C322" s="86">
        <v>5</v>
      </c>
      <c r="D322" s="151"/>
      <c r="E322" s="79">
        <f t="shared" si="247"/>
        <v>0</v>
      </c>
      <c r="F322" s="151"/>
      <c r="G322" s="79">
        <f>$C322*F322</f>
        <v>0</v>
      </c>
      <c r="H322" s="151"/>
      <c r="I322" s="126">
        <f>$C322*H322</f>
        <v>0</v>
      </c>
      <c r="J322" s="151"/>
      <c r="K322" s="131">
        <f>$C322*J322</f>
        <v>0</v>
      </c>
      <c r="L322" s="71">
        <f>D322+F322+H322+J322</f>
        <v>0</v>
      </c>
      <c r="M322" s="72">
        <f>$C322*L322</f>
        <v>0</v>
      </c>
      <c r="N322" s="151"/>
      <c r="O322" s="79">
        <f>$C322*N322</f>
        <v>0</v>
      </c>
      <c r="P322" s="151"/>
      <c r="Q322" s="79">
        <f>$C322*P322</f>
        <v>0</v>
      </c>
      <c r="R322" s="151"/>
      <c r="S322" s="79">
        <f>$C322*R322</f>
        <v>0</v>
      </c>
      <c r="T322" s="151"/>
      <c r="U322" s="79">
        <f>$C322*T322</f>
        <v>0</v>
      </c>
      <c r="V322" s="151"/>
      <c r="W322" s="79">
        <f>$C322*V322</f>
        <v>0</v>
      </c>
      <c r="X322" s="71">
        <f>D322+F322+H322+J322+N322+P322+R322+T322+V322</f>
        <v>0</v>
      </c>
      <c r="Y322" s="72">
        <f>$C322*X322</f>
        <v>0</v>
      </c>
    </row>
    <row r="323" spans="1:25" ht="14.25" x14ac:dyDescent="0.15">
      <c r="A323" s="148"/>
      <c r="B323" s="148" t="s">
        <v>172</v>
      </c>
      <c r="C323" s="81"/>
      <c r="D323" s="152"/>
      <c r="E323" s="77">
        <f t="shared" si="247"/>
        <v>0</v>
      </c>
      <c r="F323" s="152"/>
      <c r="G323" s="77">
        <f>$C323*F323</f>
        <v>0</v>
      </c>
      <c r="H323" s="152"/>
      <c r="I323" s="124">
        <f>$C323*H323</f>
        <v>0</v>
      </c>
      <c r="J323" s="152"/>
      <c r="K323" s="129">
        <f>$C323*J323</f>
        <v>0</v>
      </c>
      <c r="L323" s="63">
        <f>D323+F323+H323+J323</f>
        <v>0</v>
      </c>
      <c r="M323" s="64">
        <f>$C323*L323</f>
        <v>0</v>
      </c>
      <c r="N323" s="152"/>
      <c r="O323" s="77">
        <f>$C323*N323</f>
        <v>0</v>
      </c>
      <c r="P323" s="152"/>
      <c r="Q323" s="77">
        <f>$C323*P323</f>
        <v>0</v>
      </c>
      <c r="R323" s="152"/>
      <c r="S323" s="77">
        <f>$C323*R323</f>
        <v>0</v>
      </c>
      <c r="T323" s="152"/>
      <c r="U323" s="77">
        <f>$C323*T323</f>
        <v>0</v>
      </c>
      <c r="V323" s="152"/>
      <c r="W323" s="77">
        <f>$C323*V323</f>
        <v>0</v>
      </c>
      <c r="X323" s="63">
        <f>D323+F323+H323+J323+N323+P323+R323+T323+V323</f>
        <v>0</v>
      </c>
      <c r="Y323" s="64">
        <f>$C323*X323</f>
        <v>0</v>
      </c>
    </row>
    <row r="324" spans="1:25" ht="15" thickBot="1" x14ac:dyDescent="0.2">
      <c r="A324" s="150"/>
      <c r="B324" s="150" t="s">
        <v>173</v>
      </c>
      <c r="C324" s="82"/>
      <c r="D324" s="153"/>
      <c r="E324" s="78">
        <f t="shared" si="247"/>
        <v>0</v>
      </c>
      <c r="F324" s="153"/>
      <c r="G324" s="78">
        <f>$C324*F324</f>
        <v>0</v>
      </c>
      <c r="H324" s="153"/>
      <c r="I324" s="125">
        <f>$C324*H324</f>
        <v>0</v>
      </c>
      <c r="J324" s="153"/>
      <c r="K324" s="130">
        <f>$C324*J324</f>
        <v>0</v>
      </c>
      <c r="L324" s="65">
        <f>D324+F324+H324+J324</f>
        <v>0</v>
      </c>
      <c r="M324" s="66">
        <f>$C324*L324</f>
        <v>0</v>
      </c>
      <c r="N324" s="153"/>
      <c r="O324" s="78">
        <f>$C324*N324</f>
        <v>0</v>
      </c>
      <c r="P324" s="153"/>
      <c r="Q324" s="78">
        <f>$C324*P324</f>
        <v>0</v>
      </c>
      <c r="R324" s="153"/>
      <c r="S324" s="78">
        <f>$C324*R324</f>
        <v>0</v>
      </c>
      <c r="T324" s="153"/>
      <c r="U324" s="78">
        <f>$C324*T324</f>
        <v>0</v>
      </c>
      <c r="V324" s="153"/>
      <c r="W324" s="78">
        <f>$C324*V324</f>
        <v>0</v>
      </c>
      <c r="X324" s="65">
        <f>D324+F324+H324+J324+N324+P324+R324+T324+V324</f>
        <v>0</v>
      </c>
      <c r="Y324" s="66">
        <f>$C324*X324</f>
        <v>0</v>
      </c>
    </row>
    <row r="325" spans="1:25" ht="15" thickBot="1" x14ac:dyDescent="0.2">
      <c r="A325" s="150"/>
      <c r="B325" s="150"/>
      <c r="C325" s="83"/>
      <c r="D325" s="57"/>
      <c r="E325" s="80">
        <f>SUM(E322:E324)</f>
        <v>0</v>
      </c>
      <c r="F325" s="57"/>
      <c r="G325" s="80">
        <f>SUM(G322:G324)</f>
        <v>0</v>
      </c>
      <c r="H325" s="57"/>
      <c r="I325" s="121">
        <f>SUM(I322:I324)</f>
        <v>0</v>
      </c>
      <c r="J325" s="57"/>
      <c r="K325" s="80">
        <f>SUM(K322:K324)</f>
        <v>0</v>
      </c>
      <c r="L325" s="69" t="s">
        <v>10</v>
      </c>
      <c r="M325" s="70">
        <f>SUM(M322:M324)</f>
        <v>0</v>
      </c>
      <c r="N325" s="57"/>
      <c r="O325" s="80">
        <f>SUM(O322:O324)</f>
        <v>0</v>
      </c>
      <c r="P325" s="57"/>
      <c r="Q325" s="80">
        <f>SUM(Q322:Q324)</f>
        <v>0</v>
      </c>
      <c r="R325" s="57"/>
      <c r="S325" s="80">
        <f>SUM(S322:S324)</f>
        <v>0</v>
      </c>
      <c r="T325" s="57"/>
      <c r="U325" s="80">
        <f>SUM(U322:U324)</f>
        <v>0</v>
      </c>
      <c r="V325" s="57"/>
      <c r="W325" s="80">
        <f>SUM(W322:W324)</f>
        <v>0</v>
      </c>
      <c r="X325" s="69" t="s">
        <v>10</v>
      </c>
      <c r="Y325" s="70">
        <f>SUM(Y322:Y324)</f>
        <v>0</v>
      </c>
    </row>
    <row r="326" spans="1:25" ht="14.25" x14ac:dyDescent="0.15">
      <c r="A326" s="182">
        <v>77</v>
      </c>
      <c r="B326" s="182" t="s">
        <v>43</v>
      </c>
      <c r="C326" s="84">
        <v>0.4</v>
      </c>
      <c r="D326" s="192"/>
      <c r="E326" s="79">
        <f t="shared" si="247"/>
        <v>0</v>
      </c>
      <c r="F326" s="192"/>
      <c r="G326" s="79">
        <f t="shared" ref="G326:G337" si="260">$C326*F326</f>
        <v>0</v>
      </c>
      <c r="H326" s="192"/>
      <c r="I326" s="126">
        <f t="shared" ref="I326:I337" si="261">$C326*H326</f>
        <v>0</v>
      </c>
      <c r="J326" s="192"/>
      <c r="K326" s="131">
        <f t="shared" ref="K326:K337" si="262">$C326*J326</f>
        <v>0</v>
      </c>
      <c r="L326" s="61">
        <f t="shared" ref="L326:L337" si="263">D326+F326+H326+J326</f>
        <v>0</v>
      </c>
      <c r="M326" s="62">
        <f t="shared" ref="M326:M337" si="264">$C326*L326</f>
        <v>0</v>
      </c>
      <c r="N326" s="192"/>
      <c r="O326" s="79">
        <f t="shared" ref="O326:O337" si="265">$C326*N326</f>
        <v>0</v>
      </c>
      <c r="P326" s="192"/>
      <c r="Q326" s="79">
        <f t="shared" ref="Q326:Q337" si="266">$C326*P326</f>
        <v>0</v>
      </c>
      <c r="R326" s="192"/>
      <c r="S326" s="79">
        <f t="shared" ref="S326:S337" si="267">$C326*R326</f>
        <v>0</v>
      </c>
      <c r="T326" s="192"/>
      <c r="U326" s="79">
        <f t="shared" ref="U326:U337" si="268">$C326*T326</f>
        <v>0</v>
      </c>
      <c r="V326" s="192"/>
      <c r="W326" s="79">
        <f t="shared" ref="W326:W337" si="269">$C326*V326</f>
        <v>0</v>
      </c>
      <c r="X326" s="61">
        <f t="shared" ref="X326:X337" si="270">D326+F326+H326+J326+N326+P326+R326+T326+V326</f>
        <v>0</v>
      </c>
      <c r="Y326" s="62">
        <f t="shared" ref="Y326:Y337" si="271">$C326*X326</f>
        <v>0</v>
      </c>
    </row>
    <row r="327" spans="1:25" ht="14.25" x14ac:dyDescent="0.15">
      <c r="A327" s="180"/>
      <c r="B327" s="180"/>
      <c r="C327" s="81">
        <v>0.6</v>
      </c>
      <c r="D327" s="190"/>
      <c r="E327" s="77">
        <f t="shared" si="247"/>
        <v>0</v>
      </c>
      <c r="F327" s="190"/>
      <c r="G327" s="77">
        <f t="shared" si="260"/>
        <v>0</v>
      </c>
      <c r="H327" s="190"/>
      <c r="I327" s="124">
        <f t="shared" si="261"/>
        <v>0</v>
      </c>
      <c r="J327" s="190"/>
      <c r="K327" s="129">
        <f t="shared" si="262"/>
        <v>0</v>
      </c>
      <c r="L327" s="63">
        <f t="shared" si="263"/>
        <v>0</v>
      </c>
      <c r="M327" s="64">
        <f t="shared" si="264"/>
        <v>0</v>
      </c>
      <c r="N327" s="190"/>
      <c r="O327" s="77">
        <f t="shared" si="265"/>
        <v>0</v>
      </c>
      <c r="P327" s="190"/>
      <c r="Q327" s="77">
        <f t="shared" si="266"/>
        <v>0</v>
      </c>
      <c r="R327" s="190"/>
      <c r="S327" s="77">
        <f t="shared" si="267"/>
        <v>0</v>
      </c>
      <c r="T327" s="190"/>
      <c r="U327" s="77">
        <f t="shared" si="268"/>
        <v>0</v>
      </c>
      <c r="V327" s="190"/>
      <c r="W327" s="77">
        <f t="shared" si="269"/>
        <v>0</v>
      </c>
      <c r="X327" s="63">
        <f t="shared" si="270"/>
        <v>0</v>
      </c>
      <c r="Y327" s="64">
        <f t="shared" si="271"/>
        <v>0</v>
      </c>
    </row>
    <row r="328" spans="1:25" ht="14.25" x14ac:dyDescent="0.15">
      <c r="A328" s="180"/>
      <c r="B328" s="180"/>
      <c r="C328" s="81">
        <v>0.7</v>
      </c>
      <c r="D328" s="190"/>
      <c r="E328" s="77">
        <f t="shared" si="247"/>
        <v>0</v>
      </c>
      <c r="F328" s="190"/>
      <c r="G328" s="77">
        <f t="shared" si="260"/>
        <v>0</v>
      </c>
      <c r="H328" s="190"/>
      <c r="I328" s="124">
        <f t="shared" si="261"/>
        <v>0</v>
      </c>
      <c r="J328" s="190"/>
      <c r="K328" s="129">
        <f t="shared" si="262"/>
        <v>0</v>
      </c>
      <c r="L328" s="63">
        <f t="shared" si="263"/>
        <v>0</v>
      </c>
      <c r="M328" s="64">
        <f t="shared" si="264"/>
        <v>0</v>
      </c>
      <c r="N328" s="190"/>
      <c r="O328" s="77">
        <f t="shared" si="265"/>
        <v>0</v>
      </c>
      <c r="P328" s="190"/>
      <c r="Q328" s="77">
        <f t="shared" si="266"/>
        <v>0</v>
      </c>
      <c r="R328" s="190"/>
      <c r="S328" s="77">
        <f t="shared" si="267"/>
        <v>0</v>
      </c>
      <c r="T328" s="190"/>
      <c r="U328" s="77">
        <f t="shared" si="268"/>
        <v>0</v>
      </c>
      <c r="V328" s="190"/>
      <c r="W328" s="77">
        <f t="shared" si="269"/>
        <v>0</v>
      </c>
      <c r="X328" s="63">
        <f t="shared" si="270"/>
        <v>0</v>
      </c>
      <c r="Y328" s="64">
        <f t="shared" si="271"/>
        <v>0</v>
      </c>
    </row>
    <row r="329" spans="1:25" ht="14.25" x14ac:dyDescent="0.15">
      <c r="A329" s="180"/>
      <c r="B329" s="180"/>
      <c r="C329" s="81">
        <v>0.9</v>
      </c>
      <c r="D329" s="190"/>
      <c r="E329" s="77">
        <f t="shared" si="247"/>
        <v>0</v>
      </c>
      <c r="F329" s="190"/>
      <c r="G329" s="77">
        <f t="shared" si="260"/>
        <v>0</v>
      </c>
      <c r="H329" s="190"/>
      <c r="I329" s="124">
        <f t="shared" si="261"/>
        <v>0</v>
      </c>
      <c r="J329" s="190"/>
      <c r="K329" s="129">
        <f t="shared" si="262"/>
        <v>0</v>
      </c>
      <c r="L329" s="63">
        <f t="shared" si="263"/>
        <v>0</v>
      </c>
      <c r="M329" s="64">
        <f t="shared" si="264"/>
        <v>0</v>
      </c>
      <c r="N329" s="190"/>
      <c r="O329" s="77">
        <f t="shared" si="265"/>
        <v>0</v>
      </c>
      <c r="P329" s="190"/>
      <c r="Q329" s="77">
        <f t="shared" si="266"/>
        <v>0</v>
      </c>
      <c r="R329" s="190"/>
      <c r="S329" s="77">
        <f t="shared" si="267"/>
        <v>0</v>
      </c>
      <c r="T329" s="190"/>
      <c r="U329" s="77">
        <f t="shared" si="268"/>
        <v>0</v>
      </c>
      <c r="V329" s="190"/>
      <c r="W329" s="77">
        <f t="shared" si="269"/>
        <v>0</v>
      </c>
      <c r="X329" s="63">
        <f t="shared" si="270"/>
        <v>0</v>
      </c>
      <c r="Y329" s="64">
        <f t="shared" si="271"/>
        <v>0</v>
      </c>
    </row>
    <row r="330" spans="1:25" ht="14.25" x14ac:dyDescent="0.15">
      <c r="A330" s="180"/>
      <c r="B330" s="180"/>
      <c r="C330" s="81">
        <v>1</v>
      </c>
      <c r="D330" s="190"/>
      <c r="E330" s="77">
        <f t="shared" si="247"/>
        <v>0</v>
      </c>
      <c r="F330" s="190"/>
      <c r="G330" s="77">
        <f t="shared" si="260"/>
        <v>0</v>
      </c>
      <c r="H330" s="190"/>
      <c r="I330" s="124">
        <f t="shared" si="261"/>
        <v>0</v>
      </c>
      <c r="J330" s="190"/>
      <c r="K330" s="129">
        <f t="shared" si="262"/>
        <v>0</v>
      </c>
      <c r="L330" s="63">
        <f t="shared" si="263"/>
        <v>0</v>
      </c>
      <c r="M330" s="64">
        <f t="shared" si="264"/>
        <v>0</v>
      </c>
      <c r="N330" s="190"/>
      <c r="O330" s="77">
        <f t="shared" si="265"/>
        <v>0</v>
      </c>
      <c r="P330" s="190"/>
      <c r="Q330" s="77">
        <f t="shared" si="266"/>
        <v>0</v>
      </c>
      <c r="R330" s="190"/>
      <c r="S330" s="77">
        <f t="shared" si="267"/>
        <v>0</v>
      </c>
      <c r="T330" s="190"/>
      <c r="U330" s="77">
        <f t="shared" si="268"/>
        <v>0</v>
      </c>
      <c r="V330" s="190"/>
      <c r="W330" s="77">
        <f t="shared" si="269"/>
        <v>0</v>
      </c>
      <c r="X330" s="63">
        <f t="shared" si="270"/>
        <v>0</v>
      </c>
      <c r="Y330" s="64">
        <f t="shared" si="271"/>
        <v>0</v>
      </c>
    </row>
    <row r="331" spans="1:25" ht="14.25" x14ac:dyDescent="0.15">
      <c r="A331" s="180"/>
      <c r="B331" s="180"/>
      <c r="C331" s="81">
        <v>1.2</v>
      </c>
      <c r="D331" s="190"/>
      <c r="E331" s="77">
        <f t="shared" si="247"/>
        <v>0</v>
      </c>
      <c r="F331" s="190"/>
      <c r="G331" s="77">
        <f t="shared" si="260"/>
        <v>0</v>
      </c>
      <c r="H331" s="190"/>
      <c r="I331" s="124">
        <f t="shared" si="261"/>
        <v>0</v>
      </c>
      <c r="J331" s="190"/>
      <c r="K331" s="129">
        <f t="shared" si="262"/>
        <v>0</v>
      </c>
      <c r="L331" s="63">
        <f t="shared" si="263"/>
        <v>0</v>
      </c>
      <c r="M331" s="64">
        <f t="shared" si="264"/>
        <v>0</v>
      </c>
      <c r="N331" s="190"/>
      <c r="O331" s="77">
        <f t="shared" si="265"/>
        <v>0</v>
      </c>
      <c r="P331" s="190"/>
      <c r="Q331" s="77">
        <f t="shared" si="266"/>
        <v>0</v>
      </c>
      <c r="R331" s="190"/>
      <c r="S331" s="77">
        <f t="shared" si="267"/>
        <v>0</v>
      </c>
      <c r="T331" s="190"/>
      <c r="U331" s="77">
        <f t="shared" si="268"/>
        <v>0</v>
      </c>
      <c r="V331" s="190"/>
      <c r="W331" s="77">
        <f t="shared" si="269"/>
        <v>0</v>
      </c>
      <c r="X331" s="63">
        <f t="shared" si="270"/>
        <v>0</v>
      </c>
      <c r="Y331" s="64">
        <f t="shared" si="271"/>
        <v>0</v>
      </c>
    </row>
    <row r="332" spans="1:25" ht="14.25" x14ac:dyDescent="0.15">
      <c r="A332" s="180"/>
      <c r="B332" s="180"/>
      <c r="C332" s="81">
        <v>1.3</v>
      </c>
      <c r="D332" s="190"/>
      <c r="E332" s="77">
        <f t="shared" si="247"/>
        <v>0</v>
      </c>
      <c r="F332" s="190"/>
      <c r="G332" s="77">
        <f t="shared" si="260"/>
        <v>0</v>
      </c>
      <c r="H332" s="190"/>
      <c r="I332" s="124">
        <f t="shared" si="261"/>
        <v>0</v>
      </c>
      <c r="J332" s="190"/>
      <c r="K332" s="129">
        <f t="shared" si="262"/>
        <v>0</v>
      </c>
      <c r="L332" s="63">
        <f t="shared" si="263"/>
        <v>0</v>
      </c>
      <c r="M332" s="64">
        <f t="shared" si="264"/>
        <v>0</v>
      </c>
      <c r="N332" s="190"/>
      <c r="O332" s="77">
        <f t="shared" si="265"/>
        <v>0</v>
      </c>
      <c r="P332" s="190"/>
      <c r="Q332" s="77">
        <f t="shared" si="266"/>
        <v>0</v>
      </c>
      <c r="R332" s="190"/>
      <c r="S332" s="77">
        <f t="shared" si="267"/>
        <v>0</v>
      </c>
      <c r="T332" s="190"/>
      <c r="U332" s="77">
        <f t="shared" si="268"/>
        <v>0</v>
      </c>
      <c r="V332" s="190"/>
      <c r="W332" s="77">
        <f t="shared" si="269"/>
        <v>0</v>
      </c>
      <c r="X332" s="63">
        <f t="shared" si="270"/>
        <v>0</v>
      </c>
      <c r="Y332" s="64">
        <f t="shared" si="271"/>
        <v>0</v>
      </c>
    </row>
    <row r="333" spans="1:25" ht="14.25" x14ac:dyDescent="0.15">
      <c r="A333" s="180"/>
      <c r="B333" s="180"/>
      <c r="C333" s="81">
        <v>1.4</v>
      </c>
      <c r="D333" s="190"/>
      <c r="E333" s="77">
        <f t="shared" si="247"/>
        <v>0</v>
      </c>
      <c r="F333" s="190"/>
      <c r="G333" s="77">
        <f t="shared" si="260"/>
        <v>0</v>
      </c>
      <c r="H333" s="190"/>
      <c r="I333" s="124">
        <f t="shared" si="261"/>
        <v>0</v>
      </c>
      <c r="J333" s="190"/>
      <c r="K333" s="129">
        <f t="shared" si="262"/>
        <v>0</v>
      </c>
      <c r="L333" s="63">
        <f t="shared" si="263"/>
        <v>0</v>
      </c>
      <c r="M333" s="64">
        <f t="shared" si="264"/>
        <v>0</v>
      </c>
      <c r="N333" s="190"/>
      <c r="O333" s="77">
        <f t="shared" si="265"/>
        <v>0</v>
      </c>
      <c r="P333" s="190"/>
      <c r="Q333" s="77">
        <f t="shared" si="266"/>
        <v>0</v>
      </c>
      <c r="R333" s="190"/>
      <c r="S333" s="77">
        <f t="shared" si="267"/>
        <v>0</v>
      </c>
      <c r="T333" s="190"/>
      <c r="U333" s="77">
        <f t="shared" si="268"/>
        <v>0</v>
      </c>
      <c r="V333" s="190"/>
      <c r="W333" s="77">
        <f t="shared" si="269"/>
        <v>0</v>
      </c>
      <c r="X333" s="63">
        <f t="shared" si="270"/>
        <v>0</v>
      </c>
      <c r="Y333" s="64">
        <f t="shared" si="271"/>
        <v>0</v>
      </c>
    </row>
    <row r="334" spans="1:25" ht="14.25" x14ac:dyDescent="0.15">
      <c r="A334" s="180"/>
      <c r="B334" s="180"/>
      <c r="C334" s="81">
        <v>1.5</v>
      </c>
      <c r="D334" s="190"/>
      <c r="E334" s="77">
        <f t="shared" si="247"/>
        <v>0</v>
      </c>
      <c r="F334" s="190"/>
      <c r="G334" s="77">
        <f t="shared" si="260"/>
        <v>0</v>
      </c>
      <c r="H334" s="190"/>
      <c r="I334" s="124">
        <f t="shared" si="261"/>
        <v>0</v>
      </c>
      <c r="J334" s="190"/>
      <c r="K334" s="129">
        <f t="shared" si="262"/>
        <v>0</v>
      </c>
      <c r="L334" s="63">
        <f t="shared" si="263"/>
        <v>0</v>
      </c>
      <c r="M334" s="64">
        <f t="shared" si="264"/>
        <v>0</v>
      </c>
      <c r="N334" s="190"/>
      <c r="O334" s="77">
        <f t="shared" si="265"/>
        <v>0</v>
      </c>
      <c r="P334" s="190"/>
      <c r="Q334" s="77">
        <f t="shared" si="266"/>
        <v>0</v>
      </c>
      <c r="R334" s="190"/>
      <c r="S334" s="77">
        <f t="shared" si="267"/>
        <v>0</v>
      </c>
      <c r="T334" s="190"/>
      <c r="U334" s="77">
        <f t="shared" si="268"/>
        <v>0</v>
      </c>
      <c r="V334" s="190"/>
      <c r="W334" s="77">
        <f t="shared" si="269"/>
        <v>0</v>
      </c>
      <c r="X334" s="63">
        <f t="shared" si="270"/>
        <v>0</v>
      </c>
      <c r="Y334" s="64">
        <f t="shared" si="271"/>
        <v>0</v>
      </c>
    </row>
    <row r="335" spans="1:25" ht="14.25" x14ac:dyDescent="0.15">
      <c r="A335" s="180"/>
      <c r="B335" s="180"/>
      <c r="C335" s="82">
        <v>1.6</v>
      </c>
      <c r="D335" s="191"/>
      <c r="E335" s="78">
        <f t="shared" si="247"/>
        <v>0</v>
      </c>
      <c r="F335" s="191"/>
      <c r="G335" s="78"/>
      <c r="H335" s="191"/>
      <c r="I335" s="125">
        <f t="shared" si="261"/>
        <v>0</v>
      </c>
      <c r="J335" s="191"/>
      <c r="K335" s="130">
        <f t="shared" si="262"/>
        <v>0</v>
      </c>
      <c r="L335" s="63">
        <f t="shared" si="263"/>
        <v>0</v>
      </c>
      <c r="M335" s="64">
        <f t="shared" si="264"/>
        <v>0</v>
      </c>
      <c r="N335" s="191"/>
      <c r="O335" s="78">
        <f t="shared" si="265"/>
        <v>0</v>
      </c>
      <c r="P335" s="191"/>
      <c r="Q335" s="78">
        <f t="shared" si="266"/>
        <v>0</v>
      </c>
      <c r="R335" s="191"/>
      <c r="S335" s="78">
        <f t="shared" si="267"/>
        <v>0</v>
      </c>
      <c r="T335" s="191"/>
      <c r="U335" s="78"/>
      <c r="V335" s="191"/>
      <c r="W335" s="78">
        <f t="shared" si="269"/>
        <v>0</v>
      </c>
      <c r="X335" s="63">
        <f t="shared" si="270"/>
        <v>0</v>
      </c>
      <c r="Y335" s="64">
        <f t="shared" si="271"/>
        <v>0</v>
      </c>
    </row>
    <row r="336" spans="1:25" ht="14.25" x14ac:dyDescent="0.15">
      <c r="A336" s="180"/>
      <c r="B336" s="180"/>
      <c r="C336" s="82">
        <v>2</v>
      </c>
      <c r="D336" s="191"/>
      <c r="E336" s="78">
        <f t="shared" si="247"/>
        <v>0</v>
      </c>
      <c r="F336" s="191"/>
      <c r="G336" s="78"/>
      <c r="H336" s="191"/>
      <c r="I336" s="125">
        <f t="shared" si="261"/>
        <v>0</v>
      </c>
      <c r="J336" s="191"/>
      <c r="K336" s="130">
        <f t="shared" si="262"/>
        <v>0</v>
      </c>
      <c r="L336" s="63">
        <f t="shared" si="263"/>
        <v>0</v>
      </c>
      <c r="M336" s="64">
        <f t="shared" si="264"/>
        <v>0</v>
      </c>
      <c r="N336" s="191"/>
      <c r="O336" s="78">
        <f t="shared" si="265"/>
        <v>0</v>
      </c>
      <c r="P336" s="191"/>
      <c r="Q336" s="78">
        <f t="shared" si="266"/>
        <v>0</v>
      </c>
      <c r="R336" s="191"/>
      <c r="S336" s="78">
        <f t="shared" si="267"/>
        <v>0</v>
      </c>
      <c r="T336" s="191"/>
      <c r="U336" s="78"/>
      <c r="V336" s="191"/>
      <c r="W336" s="78">
        <f t="shared" si="269"/>
        <v>0</v>
      </c>
      <c r="X336" s="63">
        <f t="shared" si="270"/>
        <v>0</v>
      </c>
      <c r="Y336" s="64">
        <f t="shared" si="271"/>
        <v>0</v>
      </c>
    </row>
    <row r="337" spans="1:25" ht="15" thickBot="1" x14ac:dyDescent="0.2">
      <c r="A337" s="180"/>
      <c r="B337" s="180"/>
      <c r="C337" s="87">
        <v>3</v>
      </c>
      <c r="D337" s="193"/>
      <c r="E337" s="78">
        <f t="shared" si="247"/>
        <v>0</v>
      </c>
      <c r="F337" s="193"/>
      <c r="G337" s="78">
        <f t="shared" si="260"/>
        <v>0</v>
      </c>
      <c r="H337" s="193"/>
      <c r="I337" s="125">
        <f t="shared" si="261"/>
        <v>0</v>
      </c>
      <c r="J337" s="193"/>
      <c r="K337" s="130">
        <f t="shared" si="262"/>
        <v>0</v>
      </c>
      <c r="L337" s="73">
        <f t="shared" si="263"/>
        <v>0</v>
      </c>
      <c r="M337" s="74">
        <f t="shared" si="264"/>
        <v>0</v>
      </c>
      <c r="N337" s="193"/>
      <c r="O337" s="78">
        <f t="shared" si="265"/>
        <v>0</v>
      </c>
      <c r="P337" s="193"/>
      <c r="Q337" s="78">
        <f t="shared" si="266"/>
        <v>0</v>
      </c>
      <c r="R337" s="193"/>
      <c r="S337" s="78">
        <f t="shared" si="267"/>
        <v>0</v>
      </c>
      <c r="T337" s="193"/>
      <c r="U337" s="78">
        <f t="shared" si="268"/>
        <v>0</v>
      </c>
      <c r="V337" s="193"/>
      <c r="W337" s="78">
        <f t="shared" si="269"/>
        <v>0</v>
      </c>
      <c r="X337" s="73">
        <f t="shared" si="270"/>
        <v>0</v>
      </c>
      <c r="Y337" s="74">
        <f t="shared" si="271"/>
        <v>0</v>
      </c>
    </row>
    <row r="338" spans="1:25" ht="15" thickBot="1" x14ac:dyDescent="0.2">
      <c r="A338" s="185"/>
      <c r="B338" s="185"/>
      <c r="C338" s="85"/>
      <c r="D338" s="58"/>
      <c r="E338" s="80">
        <f>SUM(E326:E337)</f>
        <v>0</v>
      </c>
      <c r="F338" s="58"/>
      <c r="G338" s="80">
        <f>SUM(G326:G337)</f>
        <v>0</v>
      </c>
      <c r="H338" s="58"/>
      <c r="I338" s="121">
        <f>SUM(I326:I337)</f>
        <v>0</v>
      </c>
      <c r="J338" s="58"/>
      <c r="K338" s="80">
        <f>SUM(K326:K337)</f>
        <v>0</v>
      </c>
      <c r="L338" s="69" t="s">
        <v>10</v>
      </c>
      <c r="M338" s="70">
        <f>SUM(M326:M337)</f>
        <v>0</v>
      </c>
      <c r="N338" s="58"/>
      <c r="O338" s="80">
        <f>SUM(O326:O337)</f>
        <v>0</v>
      </c>
      <c r="P338" s="58"/>
      <c r="Q338" s="80">
        <f>SUM(Q326:Q337)</f>
        <v>0</v>
      </c>
      <c r="R338" s="58"/>
      <c r="S338" s="80">
        <f>SUM(S326:S337)</f>
        <v>0</v>
      </c>
      <c r="T338" s="58"/>
      <c r="U338" s="80">
        <f>SUM(U326:U337)</f>
        <v>0</v>
      </c>
      <c r="V338" s="58"/>
      <c r="W338" s="80">
        <f>SUM(W326:W337)</f>
        <v>0</v>
      </c>
      <c r="X338" s="69" t="s">
        <v>10</v>
      </c>
      <c r="Y338" s="70">
        <f>SUM(Y326:Y337)</f>
        <v>0</v>
      </c>
    </row>
    <row r="339" spans="1:25" ht="14.25" x14ac:dyDescent="0.15">
      <c r="A339" s="149">
        <v>78</v>
      </c>
      <c r="B339" s="149" t="s">
        <v>174</v>
      </c>
      <c r="C339" s="86">
        <v>3</v>
      </c>
      <c r="D339" s="151"/>
      <c r="E339" s="79">
        <f t="shared" si="247"/>
        <v>0</v>
      </c>
      <c r="F339" s="151"/>
      <c r="G339" s="79">
        <f t="shared" ref="G339:G371" si="272">$C339*F339</f>
        <v>0</v>
      </c>
      <c r="H339" s="151"/>
      <c r="I339" s="126">
        <f t="shared" ref="I339:I371" si="273">$C339*H339</f>
        <v>0</v>
      </c>
      <c r="J339" s="151"/>
      <c r="K339" s="131">
        <f t="shared" ref="K339:K371" si="274">$C339*J339</f>
        <v>0</v>
      </c>
      <c r="L339" s="71">
        <f t="shared" ref="L339:L371" si="275">D339+F339+H339+J339</f>
        <v>0</v>
      </c>
      <c r="M339" s="72">
        <f t="shared" ref="M339:M371" si="276">$C339*L339</f>
        <v>0</v>
      </c>
      <c r="N339" s="151"/>
      <c r="O339" s="79">
        <f t="shared" ref="O339:O371" si="277">$C339*N339</f>
        <v>0</v>
      </c>
      <c r="P339" s="151"/>
      <c r="Q339" s="79">
        <f t="shared" ref="Q339:Q371" si="278">$C339*P339</f>
        <v>0</v>
      </c>
      <c r="R339" s="151"/>
      <c r="S339" s="79">
        <f t="shared" ref="S339:S371" si="279">$C339*R339</f>
        <v>0</v>
      </c>
      <c r="T339" s="151"/>
      <c r="U339" s="79">
        <f t="shared" ref="U339:U371" si="280">$C339*T339</f>
        <v>0</v>
      </c>
      <c r="V339" s="151"/>
      <c r="W339" s="79">
        <f t="shared" ref="W339:W371" si="281">$C339*V339</f>
        <v>0</v>
      </c>
      <c r="X339" s="71">
        <f t="shared" ref="X339:X371" si="282">D339+F339+H339+J339+N339+P339+R339+T339+V339</f>
        <v>0</v>
      </c>
      <c r="Y339" s="72">
        <f t="shared" ref="Y339:Y371" si="283">$C339*X339</f>
        <v>0</v>
      </c>
    </row>
    <row r="340" spans="1:25" ht="14.25" x14ac:dyDescent="0.15">
      <c r="A340" s="148"/>
      <c r="B340" s="148"/>
      <c r="C340" s="81">
        <v>3.5</v>
      </c>
      <c r="D340" s="152"/>
      <c r="E340" s="77">
        <f t="shared" si="247"/>
        <v>0</v>
      </c>
      <c r="F340" s="152"/>
      <c r="G340" s="77">
        <f t="shared" si="272"/>
        <v>0</v>
      </c>
      <c r="H340" s="152"/>
      <c r="I340" s="124">
        <f t="shared" si="273"/>
        <v>0</v>
      </c>
      <c r="J340" s="152"/>
      <c r="K340" s="129">
        <f t="shared" si="274"/>
        <v>0</v>
      </c>
      <c r="L340" s="63">
        <f t="shared" si="275"/>
        <v>0</v>
      </c>
      <c r="M340" s="64">
        <f t="shared" si="276"/>
        <v>0</v>
      </c>
      <c r="N340" s="152"/>
      <c r="O340" s="77">
        <f t="shared" si="277"/>
        <v>0</v>
      </c>
      <c r="P340" s="152"/>
      <c r="Q340" s="77">
        <f t="shared" si="278"/>
        <v>0</v>
      </c>
      <c r="R340" s="152"/>
      <c r="S340" s="77">
        <f t="shared" si="279"/>
        <v>0</v>
      </c>
      <c r="T340" s="152"/>
      <c r="U340" s="77">
        <f t="shared" si="280"/>
        <v>0</v>
      </c>
      <c r="V340" s="152"/>
      <c r="W340" s="77">
        <f t="shared" si="281"/>
        <v>0</v>
      </c>
      <c r="X340" s="63">
        <f t="shared" si="282"/>
        <v>0</v>
      </c>
      <c r="Y340" s="64">
        <f t="shared" si="283"/>
        <v>0</v>
      </c>
    </row>
    <row r="341" spans="1:25" ht="14.25" x14ac:dyDescent="0.15">
      <c r="A341" s="148"/>
      <c r="B341" s="148"/>
      <c r="C341" s="81">
        <v>4</v>
      </c>
      <c r="D341" s="152"/>
      <c r="E341" s="77">
        <f t="shared" si="247"/>
        <v>0</v>
      </c>
      <c r="F341" s="152"/>
      <c r="G341" s="77">
        <f t="shared" si="272"/>
        <v>0</v>
      </c>
      <c r="H341" s="152"/>
      <c r="I341" s="124">
        <f t="shared" si="273"/>
        <v>0</v>
      </c>
      <c r="J341" s="152"/>
      <c r="K341" s="129">
        <f t="shared" si="274"/>
        <v>0</v>
      </c>
      <c r="L341" s="63">
        <f t="shared" si="275"/>
        <v>0</v>
      </c>
      <c r="M341" s="64">
        <f t="shared" si="276"/>
        <v>0</v>
      </c>
      <c r="N341" s="152"/>
      <c r="O341" s="77">
        <f t="shared" si="277"/>
        <v>0</v>
      </c>
      <c r="P341" s="152"/>
      <c r="Q341" s="77">
        <f t="shared" si="278"/>
        <v>0</v>
      </c>
      <c r="R341" s="152"/>
      <c r="S341" s="77">
        <f t="shared" si="279"/>
        <v>0</v>
      </c>
      <c r="T341" s="152"/>
      <c r="U341" s="77">
        <f t="shared" si="280"/>
        <v>0</v>
      </c>
      <c r="V341" s="152"/>
      <c r="W341" s="77">
        <f t="shared" si="281"/>
        <v>0</v>
      </c>
      <c r="X341" s="63">
        <f t="shared" si="282"/>
        <v>0</v>
      </c>
      <c r="Y341" s="64">
        <f t="shared" si="283"/>
        <v>0</v>
      </c>
    </row>
    <row r="342" spans="1:25" ht="14.25" x14ac:dyDescent="0.15">
      <c r="A342" s="148"/>
      <c r="B342" s="148"/>
      <c r="C342" s="81">
        <v>4.5</v>
      </c>
      <c r="D342" s="152"/>
      <c r="E342" s="77">
        <f t="shared" si="247"/>
        <v>0</v>
      </c>
      <c r="F342" s="152"/>
      <c r="G342" s="77">
        <f t="shared" si="272"/>
        <v>0</v>
      </c>
      <c r="H342" s="152"/>
      <c r="I342" s="124">
        <f t="shared" si="273"/>
        <v>0</v>
      </c>
      <c r="J342" s="152"/>
      <c r="K342" s="129">
        <f t="shared" si="274"/>
        <v>0</v>
      </c>
      <c r="L342" s="63">
        <f t="shared" si="275"/>
        <v>0</v>
      </c>
      <c r="M342" s="64">
        <f t="shared" si="276"/>
        <v>0</v>
      </c>
      <c r="N342" s="152"/>
      <c r="O342" s="77">
        <f t="shared" si="277"/>
        <v>0</v>
      </c>
      <c r="P342" s="152"/>
      <c r="Q342" s="77">
        <f t="shared" si="278"/>
        <v>0</v>
      </c>
      <c r="R342" s="152"/>
      <c r="S342" s="77">
        <f t="shared" si="279"/>
        <v>0</v>
      </c>
      <c r="T342" s="152"/>
      <c r="U342" s="77">
        <f t="shared" si="280"/>
        <v>0</v>
      </c>
      <c r="V342" s="152"/>
      <c r="W342" s="77">
        <f t="shared" si="281"/>
        <v>0</v>
      </c>
      <c r="X342" s="63">
        <f t="shared" si="282"/>
        <v>0</v>
      </c>
      <c r="Y342" s="64">
        <f t="shared" si="283"/>
        <v>0</v>
      </c>
    </row>
    <row r="343" spans="1:25" ht="14.25" x14ac:dyDescent="0.15">
      <c r="A343" s="148"/>
      <c r="B343" s="148"/>
      <c r="C343" s="81">
        <v>5</v>
      </c>
      <c r="D343" s="152"/>
      <c r="E343" s="77">
        <f t="shared" si="247"/>
        <v>0</v>
      </c>
      <c r="F343" s="152"/>
      <c r="G343" s="77">
        <f t="shared" si="272"/>
        <v>0</v>
      </c>
      <c r="H343" s="152"/>
      <c r="I343" s="124">
        <f t="shared" si="273"/>
        <v>0</v>
      </c>
      <c r="J343" s="152"/>
      <c r="K343" s="129">
        <f t="shared" si="274"/>
        <v>0</v>
      </c>
      <c r="L343" s="63">
        <f t="shared" si="275"/>
        <v>0</v>
      </c>
      <c r="M343" s="64">
        <f t="shared" si="276"/>
        <v>0</v>
      </c>
      <c r="N343" s="152"/>
      <c r="O343" s="77">
        <f t="shared" si="277"/>
        <v>0</v>
      </c>
      <c r="P343" s="152"/>
      <c r="Q343" s="77">
        <f t="shared" si="278"/>
        <v>0</v>
      </c>
      <c r="R343" s="152"/>
      <c r="S343" s="77">
        <f t="shared" si="279"/>
        <v>0</v>
      </c>
      <c r="T343" s="152"/>
      <c r="U343" s="77">
        <f t="shared" si="280"/>
        <v>0</v>
      </c>
      <c r="V343" s="152"/>
      <c r="W343" s="77">
        <f t="shared" si="281"/>
        <v>0</v>
      </c>
      <c r="X343" s="63">
        <f t="shared" si="282"/>
        <v>0</v>
      </c>
      <c r="Y343" s="64">
        <f t="shared" si="283"/>
        <v>0</v>
      </c>
    </row>
    <row r="344" spans="1:25" ht="14.25" x14ac:dyDescent="0.15">
      <c r="A344" s="148"/>
      <c r="B344" s="148"/>
      <c r="C344" s="81">
        <v>5.5</v>
      </c>
      <c r="D344" s="152"/>
      <c r="E344" s="77">
        <f t="shared" si="247"/>
        <v>0</v>
      </c>
      <c r="F344" s="152"/>
      <c r="G344" s="77">
        <f t="shared" si="272"/>
        <v>0</v>
      </c>
      <c r="H344" s="152"/>
      <c r="I344" s="124">
        <f t="shared" si="273"/>
        <v>0</v>
      </c>
      <c r="J344" s="152"/>
      <c r="K344" s="129">
        <f t="shared" si="274"/>
        <v>0</v>
      </c>
      <c r="L344" s="63">
        <f t="shared" si="275"/>
        <v>0</v>
      </c>
      <c r="M344" s="64">
        <f t="shared" si="276"/>
        <v>0</v>
      </c>
      <c r="N344" s="152"/>
      <c r="O344" s="77">
        <f t="shared" si="277"/>
        <v>0</v>
      </c>
      <c r="P344" s="152"/>
      <c r="Q344" s="77">
        <f t="shared" si="278"/>
        <v>0</v>
      </c>
      <c r="R344" s="152"/>
      <c r="S344" s="77">
        <f t="shared" si="279"/>
        <v>0</v>
      </c>
      <c r="T344" s="152"/>
      <c r="U344" s="77">
        <f t="shared" si="280"/>
        <v>0</v>
      </c>
      <c r="V344" s="152"/>
      <c r="W344" s="77">
        <f t="shared" si="281"/>
        <v>0</v>
      </c>
      <c r="X344" s="63">
        <f t="shared" si="282"/>
        <v>0</v>
      </c>
      <c r="Y344" s="64">
        <f t="shared" si="283"/>
        <v>0</v>
      </c>
    </row>
    <row r="345" spans="1:25" ht="14.25" x14ac:dyDescent="0.15">
      <c r="A345" s="148"/>
      <c r="B345" s="148"/>
      <c r="C345" s="81">
        <v>6</v>
      </c>
      <c r="D345" s="152"/>
      <c r="E345" s="77">
        <f t="shared" si="247"/>
        <v>0</v>
      </c>
      <c r="F345" s="152"/>
      <c r="G345" s="77">
        <f t="shared" si="272"/>
        <v>0</v>
      </c>
      <c r="H345" s="152"/>
      <c r="I345" s="124">
        <f t="shared" si="273"/>
        <v>0</v>
      </c>
      <c r="J345" s="152"/>
      <c r="K345" s="129">
        <f t="shared" si="274"/>
        <v>0</v>
      </c>
      <c r="L345" s="63">
        <f t="shared" si="275"/>
        <v>0</v>
      </c>
      <c r="M345" s="64">
        <f t="shared" si="276"/>
        <v>0</v>
      </c>
      <c r="N345" s="152"/>
      <c r="O345" s="77">
        <f t="shared" si="277"/>
        <v>0</v>
      </c>
      <c r="P345" s="152"/>
      <c r="Q345" s="77">
        <f t="shared" si="278"/>
        <v>0</v>
      </c>
      <c r="R345" s="152"/>
      <c r="S345" s="77">
        <f t="shared" si="279"/>
        <v>0</v>
      </c>
      <c r="T345" s="152"/>
      <c r="U345" s="77">
        <f t="shared" si="280"/>
        <v>0</v>
      </c>
      <c r="V345" s="152"/>
      <c r="W345" s="77">
        <f t="shared" si="281"/>
        <v>0</v>
      </c>
      <c r="X345" s="63">
        <f t="shared" si="282"/>
        <v>0</v>
      </c>
      <c r="Y345" s="64">
        <f t="shared" si="283"/>
        <v>0</v>
      </c>
    </row>
    <row r="346" spans="1:25" ht="14.25" x14ac:dyDescent="0.15">
      <c r="A346" s="148"/>
      <c r="B346" s="148"/>
      <c r="C346" s="81">
        <v>6.5</v>
      </c>
      <c r="D346" s="152"/>
      <c r="E346" s="77">
        <f t="shared" si="247"/>
        <v>0</v>
      </c>
      <c r="F346" s="152"/>
      <c r="G346" s="77">
        <f t="shared" si="272"/>
        <v>0</v>
      </c>
      <c r="H346" s="152"/>
      <c r="I346" s="124">
        <f t="shared" si="273"/>
        <v>0</v>
      </c>
      <c r="J346" s="152"/>
      <c r="K346" s="129">
        <f t="shared" si="274"/>
        <v>0</v>
      </c>
      <c r="L346" s="63">
        <f t="shared" si="275"/>
        <v>0</v>
      </c>
      <c r="M346" s="64">
        <f t="shared" si="276"/>
        <v>0</v>
      </c>
      <c r="N346" s="152"/>
      <c r="O346" s="77">
        <f t="shared" si="277"/>
        <v>0</v>
      </c>
      <c r="P346" s="152"/>
      <c r="Q346" s="77">
        <f t="shared" si="278"/>
        <v>0</v>
      </c>
      <c r="R346" s="152"/>
      <c r="S346" s="77">
        <f t="shared" si="279"/>
        <v>0</v>
      </c>
      <c r="T346" s="152"/>
      <c r="U346" s="77">
        <f t="shared" si="280"/>
        <v>0</v>
      </c>
      <c r="V346" s="152"/>
      <c r="W346" s="77">
        <f t="shared" si="281"/>
        <v>0</v>
      </c>
      <c r="X346" s="63">
        <f t="shared" si="282"/>
        <v>0</v>
      </c>
      <c r="Y346" s="64">
        <f t="shared" si="283"/>
        <v>0</v>
      </c>
    </row>
    <row r="347" spans="1:25" ht="14.25" x14ac:dyDescent="0.15">
      <c r="A347" s="148"/>
      <c r="B347" s="148"/>
      <c r="C347" s="81">
        <v>7</v>
      </c>
      <c r="D347" s="152"/>
      <c r="E347" s="77">
        <f t="shared" si="247"/>
        <v>0</v>
      </c>
      <c r="F347" s="152"/>
      <c r="G347" s="77">
        <f t="shared" si="272"/>
        <v>0</v>
      </c>
      <c r="H347" s="152"/>
      <c r="I347" s="124">
        <f t="shared" si="273"/>
        <v>0</v>
      </c>
      <c r="J347" s="152"/>
      <c r="K347" s="129">
        <f t="shared" si="274"/>
        <v>0</v>
      </c>
      <c r="L347" s="63">
        <f t="shared" si="275"/>
        <v>0</v>
      </c>
      <c r="M347" s="64">
        <f t="shared" si="276"/>
        <v>0</v>
      </c>
      <c r="N347" s="152"/>
      <c r="O347" s="77">
        <f t="shared" si="277"/>
        <v>0</v>
      </c>
      <c r="P347" s="152"/>
      <c r="Q347" s="77">
        <f t="shared" si="278"/>
        <v>0</v>
      </c>
      <c r="R347" s="152"/>
      <c r="S347" s="77">
        <f t="shared" si="279"/>
        <v>0</v>
      </c>
      <c r="T347" s="152"/>
      <c r="U347" s="77">
        <f t="shared" si="280"/>
        <v>0</v>
      </c>
      <c r="V347" s="152"/>
      <c r="W347" s="77">
        <f t="shared" si="281"/>
        <v>0</v>
      </c>
      <c r="X347" s="63">
        <f t="shared" si="282"/>
        <v>0</v>
      </c>
      <c r="Y347" s="64">
        <f t="shared" si="283"/>
        <v>0</v>
      </c>
    </row>
    <row r="348" spans="1:25" ht="14.25" x14ac:dyDescent="0.15">
      <c r="A348" s="148"/>
      <c r="B348" s="148"/>
      <c r="C348" s="81">
        <v>7.5</v>
      </c>
      <c r="D348" s="152"/>
      <c r="E348" s="77">
        <f t="shared" si="247"/>
        <v>0</v>
      </c>
      <c r="F348" s="152"/>
      <c r="G348" s="77">
        <f t="shared" si="272"/>
        <v>0</v>
      </c>
      <c r="H348" s="152"/>
      <c r="I348" s="124">
        <f t="shared" si="273"/>
        <v>0</v>
      </c>
      <c r="J348" s="152"/>
      <c r="K348" s="129">
        <f t="shared" si="274"/>
        <v>0</v>
      </c>
      <c r="L348" s="63">
        <f t="shared" si="275"/>
        <v>0</v>
      </c>
      <c r="M348" s="64">
        <f t="shared" si="276"/>
        <v>0</v>
      </c>
      <c r="N348" s="152"/>
      <c r="O348" s="77">
        <f t="shared" si="277"/>
        <v>0</v>
      </c>
      <c r="P348" s="152"/>
      <c r="Q348" s="77">
        <f t="shared" si="278"/>
        <v>0</v>
      </c>
      <c r="R348" s="152"/>
      <c r="S348" s="77">
        <f t="shared" si="279"/>
        <v>0</v>
      </c>
      <c r="T348" s="152"/>
      <c r="U348" s="77">
        <f t="shared" si="280"/>
        <v>0</v>
      </c>
      <c r="V348" s="152"/>
      <c r="W348" s="77">
        <f t="shared" si="281"/>
        <v>0</v>
      </c>
      <c r="X348" s="63">
        <f t="shared" si="282"/>
        <v>0</v>
      </c>
      <c r="Y348" s="64">
        <f t="shared" si="283"/>
        <v>0</v>
      </c>
    </row>
    <row r="349" spans="1:25" ht="14.25" x14ac:dyDescent="0.15">
      <c r="A349" s="148"/>
      <c r="B349" s="148"/>
      <c r="C349" s="81">
        <v>8</v>
      </c>
      <c r="D349" s="152"/>
      <c r="E349" s="77">
        <f t="shared" si="247"/>
        <v>0</v>
      </c>
      <c r="F349" s="152"/>
      <c r="G349" s="77">
        <f t="shared" si="272"/>
        <v>0</v>
      </c>
      <c r="H349" s="152"/>
      <c r="I349" s="124">
        <f t="shared" si="273"/>
        <v>0</v>
      </c>
      <c r="J349" s="152"/>
      <c r="K349" s="129">
        <f t="shared" si="274"/>
        <v>0</v>
      </c>
      <c r="L349" s="63">
        <f t="shared" si="275"/>
        <v>0</v>
      </c>
      <c r="M349" s="64">
        <f t="shared" si="276"/>
        <v>0</v>
      </c>
      <c r="N349" s="152"/>
      <c r="O349" s="77">
        <f t="shared" si="277"/>
        <v>0</v>
      </c>
      <c r="P349" s="152"/>
      <c r="Q349" s="77">
        <f t="shared" si="278"/>
        <v>0</v>
      </c>
      <c r="R349" s="152"/>
      <c r="S349" s="77">
        <f t="shared" si="279"/>
        <v>0</v>
      </c>
      <c r="T349" s="152"/>
      <c r="U349" s="77">
        <f t="shared" si="280"/>
        <v>0</v>
      </c>
      <c r="V349" s="152"/>
      <c r="W349" s="77">
        <f t="shared" si="281"/>
        <v>0</v>
      </c>
      <c r="X349" s="63">
        <f t="shared" si="282"/>
        <v>0</v>
      </c>
      <c r="Y349" s="64">
        <f t="shared" si="283"/>
        <v>0</v>
      </c>
    </row>
    <row r="350" spans="1:25" ht="14.25" x14ac:dyDescent="0.15">
      <c r="A350" s="148"/>
      <c r="B350" s="148"/>
      <c r="C350" s="81">
        <v>8.5</v>
      </c>
      <c r="D350" s="152"/>
      <c r="E350" s="77">
        <f t="shared" si="247"/>
        <v>0</v>
      </c>
      <c r="F350" s="152"/>
      <c r="G350" s="77">
        <f t="shared" si="272"/>
        <v>0</v>
      </c>
      <c r="H350" s="152"/>
      <c r="I350" s="124">
        <f t="shared" si="273"/>
        <v>0</v>
      </c>
      <c r="J350" s="152"/>
      <c r="K350" s="129">
        <f t="shared" si="274"/>
        <v>0</v>
      </c>
      <c r="L350" s="63">
        <f t="shared" si="275"/>
        <v>0</v>
      </c>
      <c r="M350" s="64">
        <f t="shared" si="276"/>
        <v>0</v>
      </c>
      <c r="N350" s="152"/>
      <c r="O350" s="77">
        <f t="shared" si="277"/>
        <v>0</v>
      </c>
      <c r="P350" s="152"/>
      <c r="Q350" s="77">
        <f t="shared" si="278"/>
        <v>0</v>
      </c>
      <c r="R350" s="152"/>
      <c r="S350" s="77">
        <f t="shared" si="279"/>
        <v>0</v>
      </c>
      <c r="T350" s="152"/>
      <c r="U350" s="77">
        <f t="shared" si="280"/>
        <v>0</v>
      </c>
      <c r="V350" s="152"/>
      <c r="W350" s="77">
        <f t="shared" si="281"/>
        <v>0</v>
      </c>
      <c r="X350" s="63">
        <f t="shared" si="282"/>
        <v>0</v>
      </c>
      <c r="Y350" s="64">
        <f t="shared" si="283"/>
        <v>0</v>
      </c>
    </row>
    <row r="351" spans="1:25" ht="14.25" x14ac:dyDescent="0.15">
      <c r="A351" s="148"/>
      <c r="B351" s="148"/>
      <c r="C351" s="81">
        <v>9</v>
      </c>
      <c r="D351" s="152"/>
      <c r="E351" s="77">
        <f t="shared" si="247"/>
        <v>0</v>
      </c>
      <c r="F351" s="152"/>
      <c r="G351" s="77">
        <f t="shared" si="272"/>
        <v>0</v>
      </c>
      <c r="H351" s="152"/>
      <c r="I351" s="124">
        <f t="shared" si="273"/>
        <v>0</v>
      </c>
      <c r="J351" s="152"/>
      <c r="K351" s="129">
        <f t="shared" si="274"/>
        <v>0</v>
      </c>
      <c r="L351" s="63">
        <f t="shared" si="275"/>
        <v>0</v>
      </c>
      <c r="M351" s="64">
        <f t="shared" si="276"/>
        <v>0</v>
      </c>
      <c r="N351" s="152"/>
      <c r="O351" s="77">
        <f t="shared" si="277"/>
        <v>0</v>
      </c>
      <c r="P351" s="152"/>
      <c r="Q351" s="77">
        <f t="shared" si="278"/>
        <v>0</v>
      </c>
      <c r="R351" s="152"/>
      <c r="S351" s="77">
        <f t="shared" si="279"/>
        <v>0</v>
      </c>
      <c r="T351" s="152"/>
      <c r="U351" s="77">
        <f t="shared" si="280"/>
        <v>0</v>
      </c>
      <c r="V351" s="152"/>
      <c r="W351" s="77">
        <f t="shared" si="281"/>
        <v>0</v>
      </c>
      <c r="X351" s="63">
        <f t="shared" si="282"/>
        <v>0</v>
      </c>
      <c r="Y351" s="64">
        <f t="shared" si="283"/>
        <v>0</v>
      </c>
    </row>
    <row r="352" spans="1:25" ht="14.25" x14ac:dyDescent="0.15">
      <c r="A352" s="148"/>
      <c r="B352" s="148"/>
      <c r="C352" s="81">
        <v>9.5</v>
      </c>
      <c r="D352" s="152"/>
      <c r="E352" s="77">
        <f t="shared" si="247"/>
        <v>0</v>
      </c>
      <c r="F352" s="152"/>
      <c r="G352" s="77">
        <f t="shared" si="272"/>
        <v>0</v>
      </c>
      <c r="H352" s="152"/>
      <c r="I352" s="124">
        <f t="shared" si="273"/>
        <v>0</v>
      </c>
      <c r="J352" s="152"/>
      <c r="K352" s="129">
        <f t="shared" si="274"/>
        <v>0</v>
      </c>
      <c r="L352" s="63">
        <f t="shared" si="275"/>
        <v>0</v>
      </c>
      <c r="M352" s="64">
        <f t="shared" si="276"/>
        <v>0</v>
      </c>
      <c r="N352" s="152"/>
      <c r="O352" s="77">
        <f t="shared" si="277"/>
        <v>0</v>
      </c>
      <c r="P352" s="152"/>
      <c r="Q352" s="77">
        <f t="shared" si="278"/>
        <v>0</v>
      </c>
      <c r="R352" s="152"/>
      <c r="S352" s="77">
        <f t="shared" si="279"/>
        <v>0</v>
      </c>
      <c r="T352" s="152"/>
      <c r="U352" s="77">
        <f t="shared" si="280"/>
        <v>0</v>
      </c>
      <c r="V352" s="152"/>
      <c r="W352" s="77">
        <f t="shared" si="281"/>
        <v>0</v>
      </c>
      <c r="X352" s="63">
        <f t="shared" si="282"/>
        <v>0</v>
      </c>
      <c r="Y352" s="64">
        <f t="shared" si="283"/>
        <v>0</v>
      </c>
    </row>
    <row r="353" spans="1:25" ht="14.25" x14ac:dyDescent="0.15">
      <c r="A353" s="148"/>
      <c r="B353" s="148"/>
      <c r="C353" s="81">
        <v>10</v>
      </c>
      <c r="D353" s="152"/>
      <c r="E353" s="77">
        <f t="shared" si="247"/>
        <v>0</v>
      </c>
      <c r="F353" s="152"/>
      <c r="G353" s="77">
        <f t="shared" si="272"/>
        <v>0</v>
      </c>
      <c r="H353" s="152"/>
      <c r="I353" s="124">
        <f t="shared" si="273"/>
        <v>0</v>
      </c>
      <c r="J353" s="152"/>
      <c r="K353" s="129">
        <f t="shared" si="274"/>
        <v>0</v>
      </c>
      <c r="L353" s="63">
        <f t="shared" si="275"/>
        <v>0</v>
      </c>
      <c r="M353" s="64">
        <f t="shared" si="276"/>
        <v>0</v>
      </c>
      <c r="N353" s="152"/>
      <c r="O353" s="77">
        <f t="shared" si="277"/>
        <v>0</v>
      </c>
      <c r="P353" s="152"/>
      <c r="Q353" s="77">
        <f t="shared" si="278"/>
        <v>0</v>
      </c>
      <c r="R353" s="152"/>
      <c r="S353" s="77">
        <f t="shared" si="279"/>
        <v>0</v>
      </c>
      <c r="T353" s="152"/>
      <c r="U353" s="77">
        <f t="shared" si="280"/>
        <v>0</v>
      </c>
      <c r="V353" s="152"/>
      <c r="W353" s="77">
        <f t="shared" si="281"/>
        <v>0</v>
      </c>
      <c r="X353" s="63">
        <f t="shared" si="282"/>
        <v>0</v>
      </c>
      <c r="Y353" s="64">
        <f t="shared" si="283"/>
        <v>0</v>
      </c>
    </row>
    <row r="354" spans="1:25" ht="14.25" x14ac:dyDescent="0.15">
      <c r="A354" s="148"/>
      <c r="B354" s="148"/>
      <c r="C354" s="81">
        <v>10.5</v>
      </c>
      <c r="D354" s="152"/>
      <c r="E354" s="77">
        <f t="shared" si="247"/>
        <v>0</v>
      </c>
      <c r="F354" s="152"/>
      <c r="G354" s="77">
        <f t="shared" si="272"/>
        <v>0</v>
      </c>
      <c r="H354" s="152"/>
      <c r="I354" s="124">
        <f t="shared" si="273"/>
        <v>0</v>
      </c>
      <c r="J354" s="152"/>
      <c r="K354" s="129">
        <f t="shared" si="274"/>
        <v>0</v>
      </c>
      <c r="L354" s="63">
        <f t="shared" si="275"/>
        <v>0</v>
      </c>
      <c r="M354" s="64">
        <f t="shared" si="276"/>
        <v>0</v>
      </c>
      <c r="N354" s="152"/>
      <c r="O354" s="77">
        <f t="shared" si="277"/>
        <v>0</v>
      </c>
      <c r="P354" s="152"/>
      <c r="Q354" s="77">
        <f t="shared" si="278"/>
        <v>0</v>
      </c>
      <c r="R354" s="152"/>
      <c r="S354" s="77">
        <f t="shared" si="279"/>
        <v>0</v>
      </c>
      <c r="T354" s="152"/>
      <c r="U354" s="77">
        <f t="shared" si="280"/>
        <v>0</v>
      </c>
      <c r="V354" s="152"/>
      <c r="W354" s="77">
        <f t="shared" si="281"/>
        <v>0</v>
      </c>
      <c r="X354" s="63">
        <f t="shared" si="282"/>
        <v>0</v>
      </c>
      <c r="Y354" s="64">
        <f t="shared" si="283"/>
        <v>0</v>
      </c>
    </row>
    <row r="355" spans="1:25" ht="14.25" x14ac:dyDescent="0.15">
      <c r="A355" s="148"/>
      <c r="B355" s="148"/>
      <c r="C355" s="81">
        <v>11</v>
      </c>
      <c r="D355" s="152"/>
      <c r="E355" s="77">
        <f t="shared" si="247"/>
        <v>0</v>
      </c>
      <c r="F355" s="152"/>
      <c r="G355" s="77">
        <f t="shared" si="272"/>
        <v>0</v>
      </c>
      <c r="H355" s="152"/>
      <c r="I355" s="124">
        <f t="shared" si="273"/>
        <v>0</v>
      </c>
      <c r="J355" s="152"/>
      <c r="K355" s="129">
        <f t="shared" si="274"/>
        <v>0</v>
      </c>
      <c r="L355" s="63">
        <f t="shared" si="275"/>
        <v>0</v>
      </c>
      <c r="M355" s="64">
        <f t="shared" si="276"/>
        <v>0</v>
      </c>
      <c r="N355" s="152"/>
      <c r="O355" s="77">
        <f t="shared" si="277"/>
        <v>0</v>
      </c>
      <c r="P355" s="152"/>
      <c r="Q355" s="77">
        <f t="shared" si="278"/>
        <v>0</v>
      </c>
      <c r="R355" s="152"/>
      <c r="S355" s="77">
        <f t="shared" si="279"/>
        <v>0</v>
      </c>
      <c r="T355" s="152"/>
      <c r="U355" s="77">
        <f t="shared" si="280"/>
        <v>0</v>
      </c>
      <c r="V355" s="152"/>
      <c r="W355" s="77">
        <f t="shared" si="281"/>
        <v>0</v>
      </c>
      <c r="X355" s="63">
        <f t="shared" si="282"/>
        <v>0</v>
      </c>
      <c r="Y355" s="64">
        <f t="shared" si="283"/>
        <v>0</v>
      </c>
    </row>
    <row r="356" spans="1:25" ht="14.25" x14ac:dyDescent="0.15">
      <c r="A356" s="148"/>
      <c r="B356" s="148"/>
      <c r="C356" s="81">
        <v>11.5</v>
      </c>
      <c r="D356" s="152"/>
      <c r="E356" s="77">
        <f t="shared" ref="E356:E409" si="284">$C356*D356</f>
        <v>0</v>
      </c>
      <c r="F356" s="152"/>
      <c r="G356" s="77">
        <f t="shared" si="272"/>
        <v>0</v>
      </c>
      <c r="H356" s="152"/>
      <c r="I356" s="124">
        <f t="shared" si="273"/>
        <v>0</v>
      </c>
      <c r="J356" s="152"/>
      <c r="K356" s="129">
        <f t="shared" si="274"/>
        <v>0</v>
      </c>
      <c r="L356" s="63">
        <f t="shared" si="275"/>
        <v>0</v>
      </c>
      <c r="M356" s="64">
        <f t="shared" si="276"/>
        <v>0</v>
      </c>
      <c r="N356" s="152"/>
      <c r="O356" s="77">
        <f t="shared" si="277"/>
        <v>0</v>
      </c>
      <c r="P356" s="152"/>
      <c r="Q356" s="77">
        <f t="shared" si="278"/>
        <v>0</v>
      </c>
      <c r="R356" s="152"/>
      <c r="S356" s="77">
        <f t="shared" si="279"/>
        <v>0</v>
      </c>
      <c r="T356" s="152"/>
      <c r="U356" s="77">
        <f t="shared" si="280"/>
        <v>0</v>
      </c>
      <c r="V356" s="152"/>
      <c r="W356" s="77">
        <f t="shared" si="281"/>
        <v>0</v>
      </c>
      <c r="X356" s="63">
        <f t="shared" si="282"/>
        <v>0</v>
      </c>
      <c r="Y356" s="64">
        <f t="shared" si="283"/>
        <v>0</v>
      </c>
    </row>
    <row r="357" spans="1:25" ht="14.25" x14ac:dyDescent="0.15">
      <c r="A357" s="148"/>
      <c r="B357" s="148"/>
      <c r="C357" s="81">
        <v>12</v>
      </c>
      <c r="D357" s="152"/>
      <c r="E357" s="77">
        <f t="shared" si="284"/>
        <v>0</v>
      </c>
      <c r="F357" s="152"/>
      <c r="G357" s="77">
        <f t="shared" si="272"/>
        <v>0</v>
      </c>
      <c r="H357" s="152"/>
      <c r="I357" s="124">
        <f t="shared" si="273"/>
        <v>0</v>
      </c>
      <c r="J357" s="152"/>
      <c r="K357" s="129">
        <f t="shared" si="274"/>
        <v>0</v>
      </c>
      <c r="L357" s="63">
        <f t="shared" si="275"/>
        <v>0</v>
      </c>
      <c r="M357" s="64">
        <f t="shared" si="276"/>
        <v>0</v>
      </c>
      <c r="N357" s="152"/>
      <c r="O357" s="77">
        <f t="shared" si="277"/>
        <v>0</v>
      </c>
      <c r="P357" s="152"/>
      <c r="Q357" s="77">
        <f t="shared" si="278"/>
        <v>0</v>
      </c>
      <c r="R357" s="152"/>
      <c r="S357" s="77">
        <f t="shared" si="279"/>
        <v>0</v>
      </c>
      <c r="T357" s="152"/>
      <c r="U357" s="77">
        <f t="shared" si="280"/>
        <v>0</v>
      </c>
      <c r="V357" s="152"/>
      <c r="W357" s="77">
        <f t="shared" si="281"/>
        <v>0</v>
      </c>
      <c r="X357" s="63">
        <f t="shared" si="282"/>
        <v>0</v>
      </c>
      <c r="Y357" s="64">
        <f t="shared" si="283"/>
        <v>0</v>
      </c>
    </row>
    <row r="358" spans="1:25" ht="14.25" x14ac:dyDescent="0.15">
      <c r="A358" s="148"/>
      <c r="B358" s="148"/>
      <c r="C358" s="81">
        <v>12.5</v>
      </c>
      <c r="D358" s="152"/>
      <c r="E358" s="77">
        <f t="shared" si="284"/>
        <v>0</v>
      </c>
      <c r="F358" s="152"/>
      <c r="G358" s="77">
        <f t="shared" si="272"/>
        <v>0</v>
      </c>
      <c r="H358" s="152"/>
      <c r="I358" s="124">
        <f t="shared" si="273"/>
        <v>0</v>
      </c>
      <c r="J358" s="152"/>
      <c r="K358" s="129">
        <f t="shared" si="274"/>
        <v>0</v>
      </c>
      <c r="L358" s="63">
        <f t="shared" si="275"/>
        <v>0</v>
      </c>
      <c r="M358" s="64">
        <f t="shared" si="276"/>
        <v>0</v>
      </c>
      <c r="N358" s="152"/>
      <c r="O358" s="77">
        <f t="shared" si="277"/>
        <v>0</v>
      </c>
      <c r="P358" s="152"/>
      <c r="Q358" s="77">
        <f t="shared" si="278"/>
        <v>0</v>
      </c>
      <c r="R358" s="152"/>
      <c r="S358" s="77">
        <f t="shared" si="279"/>
        <v>0</v>
      </c>
      <c r="T358" s="152"/>
      <c r="U358" s="77">
        <f t="shared" si="280"/>
        <v>0</v>
      </c>
      <c r="V358" s="152"/>
      <c r="W358" s="77">
        <f t="shared" si="281"/>
        <v>0</v>
      </c>
      <c r="X358" s="63">
        <f t="shared" si="282"/>
        <v>0</v>
      </c>
      <c r="Y358" s="64">
        <f t="shared" si="283"/>
        <v>0</v>
      </c>
    </row>
    <row r="359" spans="1:25" ht="14.25" x14ac:dyDescent="0.15">
      <c r="A359" s="148"/>
      <c r="B359" s="148"/>
      <c r="C359" s="81">
        <v>13</v>
      </c>
      <c r="D359" s="152"/>
      <c r="E359" s="77">
        <f t="shared" si="284"/>
        <v>0</v>
      </c>
      <c r="F359" s="152"/>
      <c r="G359" s="77">
        <f t="shared" si="272"/>
        <v>0</v>
      </c>
      <c r="H359" s="152"/>
      <c r="I359" s="124">
        <f t="shared" si="273"/>
        <v>0</v>
      </c>
      <c r="J359" s="152"/>
      <c r="K359" s="129">
        <f t="shared" si="274"/>
        <v>0</v>
      </c>
      <c r="L359" s="63">
        <f t="shared" si="275"/>
        <v>0</v>
      </c>
      <c r="M359" s="64">
        <f t="shared" si="276"/>
        <v>0</v>
      </c>
      <c r="N359" s="152"/>
      <c r="O359" s="77">
        <f t="shared" si="277"/>
        <v>0</v>
      </c>
      <c r="P359" s="152"/>
      <c r="Q359" s="77">
        <f t="shared" si="278"/>
        <v>0</v>
      </c>
      <c r="R359" s="152"/>
      <c r="S359" s="77">
        <f t="shared" si="279"/>
        <v>0</v>
      </c>
      <c r="T359" s="152"/>
      <c r="U359" s="77">
        <f t="shared" si="280"/>
        <v>0</v>
      </c>
      <c r="V359" s="152"/>
      <c r="W359" s="77">
        <f t="shared" si="281"/>
        <v>0</v>
      </c>
      <c r="X359" s="63">
        <f t="shared" si="282"/>
        <v>0</v>
      </c>
      <c r="Y359" s="64">
        <f t="shared" si="283"/>
        <v>0</v>
      </c>
    </row>
    <row r="360" spans="1:25" ht="14.25" x14ac:dyDescent="0.15">
      <c r="A360" s="148"/>
      <c r="B360" s="148"/>
      <c r="C360" s="81">
        <v>13.5</v>
      </c>
      <c r="D360" s="152"/>
      <c r="E360" s="77">
        <f t="shared" si="284"/>
        <v>0</v>
      </c>
      <c r="F360" s="152"/>
      <c r="G360" s="77">
        <f t="shared" si="272"/>
        <v>0</v>
      </c>
      <c r="H360" s="152"/>
      <c r="I360" s="124">
        <f t="shared" si="273"/>
        <v>0</v>
      </c>
      <c r="J360" s="152"/>
      <c r="K360" s="129">
        <f t="shared" si="274"/>
        <v>0</v>
      </c>
      <c r="L360" s="63">
        <f t="shared" si="275"/>
        <v>0</v>
      </c>
      <c r="M360" s="64">
        <f t="shared" si="276"/>
        <v>0</v>
      </c>
      <c r="N360" s="152"/>
      <c r="O360" s="77">
        <f t="shared" si="277"/>
        <v>0</v>
      </c>
      <c r="P360" s="152"/>
      <c r="Q360" s="77">
        <f t="shared" si="278"/>
        <v>0</v>
      </c>
      <c r="R360" s="152"/>
      <c r="S360" s="77">
        <f t="shared" si="279"/>
        <v>0</v>
      </c>
      <c r="T360" s="152"/>
      <c r="U360" s="77">
        <f t="shared" si="280"/>
        <v>0</v>
      </c>
      <c r="V360" s="152"/>
      <c r="W360" s="77">
        <f t="shared" si="281"/>
        <v>0</v>
      </c>
      <c r="X360" s="63">
        <f t="shared" si="282"/>
        <v>0</v>
      </c>
      <c r="Y360" s="64">
        <f t="shared" si="283"/>
        <v>0</v>
      </c>
    </row>
    <row r="361" spans="1:25" ht="14.25" x14ac:dyDescent="0.15">
      <c r="A361" s="148"/>
      <c r="B361" s="148"/>
      <c r="C361" s="81">
        <v>14</v>
      </c>
      <c r="D361" s="152"/>
      <c r="E361" s="77">
        <f t="shared" si="284"/>
        <v>0</v>
      </c>
      <c r="F361" s="152"/>
      <c r="G361" s="77">
        <f t="shared" si="272"/>
        <v>0</v>
      </c>
      <c r="H361" s="152"/>
      <c r="I361" s="124">
        <f t="shared" si="273"/>
        <v>0</v>
      </c>
      <c r="J361" s="152"/>
      <c r="K361" s="129">
        <f t="shared" si="274"/>
        <v>0</v>
      </c>
      <c r="L361" s="63">
        <f t="shared" si="275"/>
        <v>0</v>
      </c>
      <c r="M361" s="64">
        <f t="shared" si="276"/>
        <v>0</v>
      </c>
      <c r="N361" s="152"/>
      <c r="O361" s="77">
        <f t="shared" si="277"/>
        <v>0</v>
      </c>
      <c r="P361" s="152"/>
      <c r="Q361" s="77">
        <f t="shared" si="278"/>
        <v>0</v>
      </c>
      <c r="R361" s="152"/>
      <c r="S361" s="77">
        <f t="shared" si="279"/>
        <v>0</v>
      </c>
      <c r="T361" s="152"/>
      <c r="U361" s="77">
        <f t="shared" si="280"/>
        <v>0</v>
      </c>
      <c r="V361" s="152"/>
      <c r="W361" s="77">
        <f t="shared" si="281"/>
        <v>0</v>
      </c>
      <c r="X361" s="63">
        <f t="shared" si="282"/>
        <v>0</v>
      </c>
      <c r="Y361" s="64">
        <f t="shared" si="283"/>
        <v>0</v>
      </c>
    </row>
    <row r="362" spans="1:25" ht="14.25" x14ac:dyDescent="0.15">
      <c r="A362" s="148"/>
      <c r="B362" s="148"/>
      <c r="C362" s="81">
        <v>14.5</v>
      </c>
      <c r="D362" s="152"/>
      <c r="E362" s="77">
        <f t="shared" si="284"/>
        <v>0</v>
      </c>
      <c r="F362" s="152"/>
      <c r="G362" s="77">
        <f t="shared" si="272"/>
        <v>0</v>
      </c>
      <c r="H362" s="152"/>
      <c r="I362" s="124">
        <f t="shared" si="273"/>
        <v>0</v>
      </c>
      <c r="J362" s="152"/>
      <c r="K362" s="129">
        <f t="shared" si="274"/>
        <v>0</v>
      </c>
      <c r="L362" s="63">
        <f t="shared" si="275"/>
        <v>0</v>
      </c>
      <c r="M362" s="64">
        <f t="shared" si="276"/>
        <v>0</v>
      </c>
      <c r="N362" s="152"/>
      <c r="O362" s="77">
        <f t="shared" si="277"/>
        <v>0</v>
      </c>
      <c r="P362" s="152"/>
      <c r="Q362" s="77">
        <f t="shared" si="278"/>
        <v>0</v>
      </c>
      <c r="R362" s="152"/>
      <c r="S362" s="77">
        <f t="shared" si="279"/>
        <v>0</v>
      </c>
      <c r="T362" s="152"/>
      <c r="U362" s="77">
        <f t="shared" si="280"/>
        <v>0</v>
      </c>
      <c r="V362" s="152"/>
      <c r="W362" s="77">
        <f t="shared" si="281"/>
        <v>0</v>
      </c>
      <c r="X362" s="63">
        <f t="shared" si="282"/>
        <v>0</v>
      </c>
      <c r="Y362" s="64">
        <f t="shared" si="283"/>
        <v>0</v>
      </c>
    </row>
    <row r="363" spans="1:25" ht="14.25" x14ac:dyDescent="0.15">
      <c r="A363" s="148"/>
      <c r="B363" s="148"/>
      <c r="C363" s="81">
        <v>15</v>
      </c>
      <c r="D363" s="152"/>
      <c r="E363" s="77">
        <f t="shared" si="284"/>
        <v>0</v>
      </c>
      <c r="F363" s="152"/>
      <c r="G363" s="77">
        <f t="shared" si="272"/>
        <v>0</v>
      </c>
      <c r="H363" s="152"/>
      <c r="I363" s="124">
        <f t="shared" si="273"/>
        <v>0</v>
      </c>
      <c r="J363" s="152"/>
      <c r="K363" s="129">
        <f t="shared" si="274"/>
        <v>0</v>
      </c>
      <c r="L363" s="63">
        <f t="shared" si="275"/>
        <v>0</v>
      </c>
      <c r="M363" s="64">
        <f t="shared" si="276"/>
        <v>0</v>
      </c>
      <c r="N363" s="152"/>
      <c r="O363" s="77">
        <f t="shared" si="277"/>
        <v>0</v>
      </c>
      <c r="P363" s="152"/>
      <c r="Q363" s="77">
        <f t="shared" si="278"/>
        <v>0</v>
      </c>
      <c r="R363" s="152"/>
      <c r="S363" s="77">
        <f t="shared" si="279"/>
        <v>0</v>
      </c>
      <c r="T363" s="152"/>
      <c r="U363" s="77">
        <f t="shared" si="280"/>
        <v>0</v>
      </c>
      <c r="V363" s="152"/>
      <c r="W363" s="77">
        <f t="shared" si="281"/>
        <v>0</v>
      </c>
      <c r="X363" s="63">
        <f t="shared" si="282"/>
        <v>0</v>
      </c>
      <c r="Y363" s="64">
        <f t="shared" si="283"/>
        <v>0</v>
      </c>
    </row>
    <row r="364" spans="1:25" ht="14.25" x14ac:dyDescent="0.15">
      <c r="A364" s="148"/>
      <c r="B364" s="148"/>
      <c r="C364" s="81">
        <v>15.5</v>
      </c>
      <c r="D364" s="152"/>
      <c r="E364" s="77">
        <f t="shared" si="284"/>
        <v>0</v>
      </c>
      <c r="F364" s="152"/>
      <c r="G364" s="77">
        <f t="shared" si="272"/>
        <v>0</v>
      </c>
      <c r="H364" s="152"/>
      <c r="I364" s="124">
        <f t="shared" si="273"/>
        <v>0</v>
      </c>
      <c r="J364" s="152"/>
      <c r="K364" s="129">
        <f t="shared" si="274"/>
        <v>0</v>
      </c>
      <c r="L364" s="63">
        <f t="shared" si="275"/>
        <v>0</v>
      </c>
      <c r="M364" s="64">
        <f t="shared" si="276"/>
        <v>0</v>
      </c>
      <c r="N364" s="152"/>
      <c r="O364" s="77">
        <f t="shared" si="277"/>
        <v>0</v>
      </c>
      <c r="P364" s="152"/>
      <c r="Q364" s="77">
        <f t="shared" si="278"/>
        <v>0</v>
      </c>
      <c r="R364" s="152"/>
      <c r="S364" s="77">
        <f t="shared" si="279"/>
        <v>0</v>
      </c>
      <c r="T364" s="152"/>
      <c r="U364" s="77">
        <f t="shared" si="280"/>
        <v>0</v>
      </c>
      <c r="V364" s="152"/>
      <c r="W364" s="77">
        <f t="shared" si="281"/>
        <v>0</v>
      </c>
      <c r="X364" s="63">
        <f t="shared" si="282"/>
        <v>0</v>
      </c>
      <c r="Y364" s="64">
        <f t="shared" si="283"/>
        <v>0</v>
      </c>
    </row>
    <row r="365" spans="1:25" ht="14.25" x14ac:dyDescent="0.15">
      <c r="A365" s="148"/>
      <c r="B365" s="148"/>
      <c r="C365" s="81">
        <v>16</v>
      </c>
      <c r="D365" s="152"/>
      <c r="E365" s="77">
        <f t="shared" si="284"/>
        <v>0</v>
      </c>
      <c r="F365" s="152"/>
      <c r="G365" s="77">
        <f t="shared" si="272"/>
        <v>0</v>
      </c>
      <c r="H365" s="152"/>
      <c r="I365" s="124">
        <f t="shared" si="273"/>
        <v>0</v>
      </c>
      <c r="J365" s="152"/>
      <c r="K365" s="129">
        <f t="shared" si="274"/>
        <v>0</v>
      </c>
      <c r="L365" s="63">
        <f t="shared" si="275"/>
        <v>0</v>
      </c>
      <c r="M365" s="64">
        <f t="shared" si="276"/>
        <v>0</v>
      </c>
      <c r="N365" s="152"/>
      <c r="O365" s="77">
        <f t="shared" si="277"/>
        <v>0</v>
      </c>
      <c r="P365" s="152"/>
      <c r="Q365" s="77">
        <f t="shared" si="278"/>
        <v>0</v>
      </c>
      <c r="R365" s="152"/>
      <c r="S365" s="77">
        <f t="shared" si="279"/>
        <v>0</v>
      </c>
      <c r="T365" s="152"/>
      <c r="U365" s="77">
        <f t="shared" si="280"/>
        <v>0</v>
      </c>
      <c r="V365" s="152"/>
      <c r="W365" s="77">
        <f t="shared" si="281"/>
        <v>0</v>
      </c>
      <c r="X365" s="63">
        <f t="shared" si="282"/>
        <v>0</v>
      </c>
      <c r="Y365" s="64">
        <f t="shared" si="283"/>
        <v>0</v>
      </c>
    </row>
    <row r="366" spans="1:25" ht="14.25" x14ac:dyDescent="0.15">
      <c r="A366" s="148"/>
      <c r="B366" s="148"/>
      <c r="C366" s="81">
        <v>16.5</v>
      </c>
      <c r="D366" s="152"/>
      <c r="E366" s="77">
        <f t="shared" si="284"/>
        <v>0</v>
      </c>
      <c r="F366" s="152"/>
      <c r="G366" s="77">
        <f t="shared" si="272"/>
        <v>0</v>
      </c>
      <c r="H366" s="152"/>
      <c r="I366" s="124">
        <f t="shared" si="273"/>
        <v>0</v>
      </c>
      <c r="J366" s="152"/>
      <c r="K366" s="129">
        <f t="shared" si="274"/>
        <v>0</v>
      </c>
      <c r="L366" s="63">
        <f t="shared" si="275"/>
        <v>0</v>
      </c>
      <c r="M366" s="64">
        <f t="shared" si="276"/>
        <v>0</v>
      </c>
      <c r="N366" s="152"/>
      <c r="O366" s="77">
        <f t="shared" si="277"/>
        <v>0</v>
      </c>
      <c r="P366" s="152"/>
      <c r="Q366" s="77">
        <f t="shared" si="278"/>
        <v>0</v>
      </c>
      <c r="R366" s="152"/>
      <c r="S366" s="77">
        <f t="shared" si="279"/>
        <v>0</v>
      </c>
      <c r="T366" s="152"/>
      <c r="U366" s="77">
        <f t="shared" si="280"/>
        <v>0</v>
      </c>
      <c r="V366" s="152"/>
      <c r="W366" s="77">
        <f t="shared" si="281"/>
        <v>0</v>
      </c>
      <c r="X366" s="63">
        <f t="shared" si="282"/>
        <v>0</v>
      </c>
      <c r="Y366" s="64">
        <f t="shared" si="283"/>
        <v>0</v>
      </c>
    </row>
    <row r="367" spans="1:25" ht="14.25" x14ac:dyDescent="0.15">
      <c r="A367" s="148"/>
      <c r="B367" s="148"/>
      <c r="C367" s="81">
        <v>17</v>
      </c>
      <c r="D367" s="152"/>
      <c r="E367" s="77">
        <f t="shared" si="284"/>
        <v>0</v>
      </c>
      <c r="F367" s="152"/>
      <c r="G367" s="77">
        <f t="shared" si="272"/>
        <v>0</v>
      </c>
      <c r="H367" s="152"/>
      <c r="I367" s="124">
        <f t="shared" si="273"/>
        <v>0</v>
      </c>
      <c r="J367" s="152"/>
      <c r="K367" s="129">
        <f t="shared" si="274"/>
        <v>0</v>
      </c>
      <c r="L367" s="63">
        <f t="shared" si="275"/>
        <v>0</v>
      </c>
      <c r="M367" s="64">
        <f t="shared" si="276"/>
        <v>0</v>
      </c>
      <c r="N367" s="152"/>
      <c r="O367" s="77">
        <f t="shared" si="277"/>
        <v>0</v>
      </c>
      <c r="P367" s="152"/>
      <c r="Q367" s="77">
        <f t="shared" si="278"/>
        <v>0</v>
      </c>
      <c r="R367" s="152"/>
      <c r="S367" s="77">
        <f t="shared" si="279"/>
        <v>0</v>
      </c>
      <c r="T367" s="152"/>
      <c r="U367" s="77">
        <f t="shared" si="280"/>
        <v>0</v>
      </c>
      <c r="V367" s="152"/>
      <c r="W367" s="77">
        <f t="shared" si="281"/>
        <v>0</v>
      </c>
      <c r="X367" s="63">
        <f t="shared" si="282"/>
        <v>0</v>
      </c>
      <c r="Y367" s="64">
        <f t="shared" si="283"/>
        <v>0</v>
      </c>
    </row>
    <row r="368" spans="1:25" ht="14.25" x14ac:dyDescent="0.15">
      <c r="A368" s="148"/>
      <c r="B368" s="148"/>
      <c r="C368" s="81">
        <v>17.5</v>
      </c>
      <c r="D368" s="152"/>
      <c r="E368" s="77">
        <f t="shared" si="284"/>
        <v>0</v>
      </c>
      <c r="F368" s="152"/>
      <c r="G368" s="77">
        <f t="shared" si="272"/>
        <v>0</v>
      </c>
      <c r="H368" s="152"/>
      <c r="I368" s="124">
        <f t="shared" si="273"/>
        <v>0</v>
      </c>
      <c r="J368" s="152"/>
      <c r="K368" s="129">
        <f t="shared" si="274"/>
        <v>0</v>
      </c>
      <c r="L368" s="63">
        <f t="shared" si="275"/>
        <v>0</v>
      </c>
      <c r="M368" s="64">
        <f t="shared" si="276"/>
        <v>0</v>
      </c>
      <c r="N368" s="152"/>
      <c r="O368" s="77">
        <f t="shared" si="277"/>
        <v>0</v>
      </c>
      <c r="P368" s="152"/>
      <c r="Q368" s="77">
        <f t="shared" si="278"/>
        <v>0</v>
      </c>
      <c r="R368" s="152"/>
      <c r="S368" s="77">
        <f t="shared" si="279"/>
        <v>0</v>
      </c>
      <c r="T368" s="152"/>
      <c r="U368" s="77">
        <f t="shared" si="280"/>
        <v>0</v>
      </c>
      <c r="V368" s="152"/>
      <c r="W368" s="77">
        <f t="shared" si="281"/>
        <v>0</v>
      </c>
      <c r="X368" s="63">
        <f t="shared" si="282"/>
        <v>0</v>
      </c>
      <c r="Y368" s="64">
        <f t="shared" si="283"/>
        <v>0</v>
      </c>
    </row>
    <row r="369" spans="1:25" ht="14.25" x14ac:dyDescent="0.15">
      <c r="A369" s="148"/>
      <c r="B369" s="148"/>
      <c r="C369" s="81">
        <v>18</v>
      </c>
      <c r="D369" s="152"/>
      <c r="E369" s="77">
        <f t="shared" si="284"/>
        <v>0</v>
      </c>
      <c r="F369" s="152"/>
      <c r="G369" s="77">
        <f t="shared" si="272"/>
        <v>0</v>
      </c>
      <c r="H369" s="152"/>
      <c r="I369" s="124">
        <f t="shared" si="273"/>
        <v>0</v>
      </c>
      <c r="J369" s="152"/>
      <c r="K369" s="129">
        <f t="shared" si="274"/>
        <v>0</v>
      </c>
      <c r="L369" s="63">
        <f t="shared" si="275"/>
        <v>0</v>
      </c>
      <c r="M369" s="64">
        <f t="shared" si="276"/>
        <v>0</v>
      </c>
      <c r="N369" s="152"/>
      <c r="O369" s="77">
        <f t="shared" si="277"/>
        <v>0</v>
      </c>
      <c r="P369" s="152"/>
      <c r="Q369" s="77">
        <f t="shared" si="278"/>
        <v>0</v>
      </c>
      <c r="R369" s="152"/>
      <c r="S369" s="77">
        <f t="shared" si="279"/>
        <v>0</v>
      </c>
      <c r="T369" s="152"/>
      <c r="U369" s="77">
        <f t="shared" si="280"/>
        <v>0</v>
      </c>
      <c r="V369" s="152"/>
      <c r="W369" s="77">
        <f t="shared" si="281"/>
        <v>0</v>
      </c>
      <c r="X369" s="63">
        <f t="shared" si="282"/>
        <v>0</v>
      </c>
      <c r="Y369" s="64">
        <f t="shared" si="283"/>
        <v>0</v>
      </c>
    </row>
    <row r="370" spans="1:25" ht="14.25" x14ac:dyDescent="0.15">
      <c r="A370" s="148"/>
      <c r="B370" s="148"/>
      <c r="C370" s="81"/>
      <c r="D370" s="152"/>
      <c r="E370" s="77">
        <f t="shared" si="284"/>
        <v>0</v>
      </c>
      <c r="F370" s="152"/>
      <c r="G370" s="77">
        <f t="shared" si="272"/>
        <v>0</v>
      </c>
      <c r="H370" s="152"/>
      <c r="I370" s="124">
        <f t="shared" si="273"/>
        <v>0</v>
      </c>
      <c r="J370" s="152"/>
      <c r="K370" s="129">
        <f t="shared" si="274"/>
        <v>0</v>
      </c>
      <c r="L370" s="63">
        <f t="shared" si="275"/>
        <v>0</v>
      </c>
      <c r="M370" s="64">
        <f t="shared" si="276"/>
        <v>0</v>
      </c>
      <c r="N370" s="152"/>
      <c r="O370" s="77">
        <f t="shared" si="277"/>
        <v>0</v>
      </c>
      <c r="P370" s="152"/>
      <c r="Q370" s="77">
        <f t="shared" si="278"/>
        <v>0</v>
      </c>
      <c r="R370" s="152"/>
      <c r="S370" s="77">
        <f t="shared" si="279"/>
        <v>0</v>
      </c>
      <c r="T370" s="152"/>
      <c r="U370" s="77">
        <f t="shared" si="280"/>
        <v>0</v>
      </c>
      <c r="V370" s="152"/>
      <c r="W370" s="77">
        <f t="shared" si="281"/>
        <v>0</v>
      </c>
      <c r="X370" s="63">
        <f t="shared" si="282"/>
        <v>0</v>
      </c>
      <c r="Y370" s="64">
        <f t="shared" si="283"/>
        <v>0</v>
      </c>
    </row>
    <row r="371" spans="1:25" ht="15" thickBot="1" x14ac:dyDescent="0.2">
      <c r="A371" s="150"/>
      <c r="B371" s="150"/>
      <c r="C371" s="82"/>
      <c r="D371" s="153"/>
      <c r="E371" s="78">
        <f t="shared" si="284"/>
        <v>0</v>
      </c>
      <c r="F371" s="153"/>
      <c r="G371" s="78">
        <f t="shared" si="272"/>
        <v>0</v>
      </c>
      <c r="H371" s="153"/>
      <c r="I371" s="125">
        <f t="shared" si="273"/>
        <v>0</v>
      </c>
      <c r="J371" s="153"/>
      <c r="K371" s="130">
        <f t="shared" si="274"/>
        <v>0</v>
      </c>
      <c r="L371" s="65">
        <f t="shared" si="275"/>
        <v>0</v>
      </c>
      <c r="M371" s="66">
        <f t="shared" si="276"/>
        <v>0</v>
      </c>
      <c r="N371" s="153"/>
      <c r="O371" s="78">
        <f t="shared" si="277"/>
        <v>0</v>
      </c>
      <c r="P371" s="153"/>
      <c r="Q371" s="78">
        <f t="shared" si="278"/>
        <v>0</v>
      </c>
      <c r="R371" s="153"/>
      <c r="S371" s="78">
        <f t="shared" si="279"/>
        <v>0</v>
      </c>
      <c r="T371" s="153"/>
      <c r="U371" s="78">
        <f t="shared" si="280"/>
        <v>0</v>
      </c>
      <c r="V371" s="153"/>
      <c r="W371" s="78">
        <f t="shared" si="281"/>
        <v>0</v>
      </c>
      <c r="X371" s="65">
        <f t="shared" si="282"/>
        <v>0</v>
      </c>
      <c r="Y371" s="66">
        <f t="shared" si="283"/>
        <v>0</v>
      </c>
    </row>
    <row r="372" spans="1:25" ht="15" thickBot="1" x14ac:dyDescent="0.2">
      <c r="A372" s="150"/>
      <c r="B372" s="150"/>
      <c r="C372" s="83"/>
      <c r="D372" s="57"/>
      <c r="E372" s="80">
        <f>SUM(E339:E371)</f>
        <v>0</v>
      </c>
      <c r="F372" s="57"/>
      <c r="G372" s="80">
        <f>SUM(G339:G371)</f>
        <v>0</v>
      </c>
      <c r="H372" s="57"/>
      <c r="I372" s="121">
        <f>SUM(I339:I371)</f>
        <v>0</v>
      </c>
      <c r="J372" s="57"/>
      <c r="K372" s="80">
        <f>SUM(K339:K371)</f>
        <v>0</v>
      </c>
      <c r="L372" s="69" t="s">
        <v>10</v>
      </c>
      <c r="M372" s="70">
        <f>SUM(M339:M371)</f>
        <v>0</v>
      </c>
      <c r="N372" s="57"/>
      <c r="O372" s="80">
        <f>SUM(O339:O371)</f>
        <v>0</v>
      </c>
      <c r="P372" s="57"/>
      <c r="Q372" s="80">
        <f>SUM(Q339:Q371)</f>
        <v>0</v>
      </c>
      <c r="R372" s="57"/>
      <c r="S372" s="80">
        <f>SUM(S339:S371)</f>
        <v>0</v>
      </c>
      <c r="T372" s="57"/>
      <c r="U372" s="80">
        <f>SUM(U339:U371)</f>
        <v>0</v>
      </c>
      <c r="V372" s="57"/>
      <c r="W372" s="80">
        <f>SUM(W339:W371)</f>
        <v>0</v>
      </c>
      <c r="X372" s="69" t="s">
        <v>10</v>
      </c>
      <c r="Y372" s="70">
        <f>SUM(Y339:Y371)</f>
        <v>0</v>
      </c>
    </row>
    <row r="373" spans="1:25" ht="14.25" customHeight="1" x14ac:dyDescent="0.15">
      <c r="A373" s="182">
        <v>83</v>
      </c>
      <c r="B373" s="182" t="s">
        <v>45</v>
      </c>
      <c r="C373" s="86">
        <v>1</v>
      </c>
      <c r="D373" s="189"/>
      <c r="E373" s="79">
        <f t="shared" si="284"/>
        <v>0</v>
      </c>
      <c r="F373" s="189"/>
      <c r="G373" s="79">
        <f t="shared" ref="G373:G383" si="285">$C373*F373</f>
        <v>0</v>
      </c>
      <c r="H373" s="189"/>
      <c r="I373" s="126">
        <f t="shared" ref="I373:I383" si="286">$C373*H373</f>
        <v>0</v>
      </c>
      <c r="J373" s="189"/>
      <c r="K373" s="131">
        <f t="shared" ref="K373:K383" si="287">$C373*J373</f>
        <v>0</v>
      </c>
      <c r="L373" s="71">
        <f t="shared" ref="L373:L383" si="288">D373+F373+H373+J373</f>
        <v>0</v>
      </c>
      <c r="M373" s="72">
        <f t="shared" ref="M373:M383" si="289">$C373*L373</f>
        <v>0</v>
      </c>
      <c r="N373" s="189"/>
      <c r="O373" s="79">
        <f t="shared" ref="O373:O383" si="290">$C373*N373</f>
        <v>0</v>
      </c>
      <c r="P373" s="189"/>
      <c r="Q373" s="79">
        <f t="shared" ref="Q373:Q383" si="291">$C373*P373</f>
        <v>0</v>
      </c>
      <c r="R373" s="189"/>
      <c r="S373" s="79">
        <f t="shared" ref="S373:S383" si="292">$C373*R373</f>
        <v>0</v>
      </c>
      <c r="T373" s="189"/>
      <c r="U373" s="79">
        <f t="shared" ref="U373:U383" si="293">$C373*T373</f>
        <v>0</v>
      </c>
      <c r="V373" s="189"/>
      <c r="W373" s="79">
        <f t="shared" ref="W373:W383" si="294">$C373*V373</f>
        <v>0</v>
      </c>
      <c r="X373" s="71">
        <f t="shared" ref="X373:X383" si="295">D373+F373+H373+J373+N373+P373+R373+T373+V373</f>
        <v>0</v>
      </c>
      <c r="Y373" s="72">
        <f t="shared" ref="Y373:Y383" si="296">$C373*X373</f>
        <v>0</v>
      </c>
    </row>
    <row r="374" spans="1:25" ht="14.25" customHeight="1" x14ac:dyDescent="0.15">
      <c r="A374" s="180"/>
      <c r="B374" s="180"/>
      <c r="C374" s="81">
        <v>1.5</v>
      </c>
      <c r="D374" s="190"/>
      <c r="E374" s="77">
        <f t="shared" si="284"/>
        <v>0</v>
      </c>
      <c r="F374" s="190"/>
      <c r="G374" s="77">
        <f t="shared" si="285"/>
        <v>0</v>
      </c>
      <c r="H374" s="190"/>
      <c r="I374" s="124">
        <f t="shared" si="286"/>
        <v>0</v>
      </c>
      <c r="J374" s="190"/>
      <c r="K374" s="129">
        <f t="shared" si="287"/>
        <v>0</v>
      </c>
      <c r="L374" s="63">
        <f t="shared" si="288"/>
        <v>0</v>
      </c>
      <c r="M374" s="64">
        <f t="shared" si="289"/>
        <v>0</v>
      </c>
      <c r="N374" s="190"/>
      <c r="O374" s="77">
        <f t="shared" si="290"/>
        <v>0</v>
      </c>
      <c r="P374" s="190"/>
      <c r="Q374" s="77">
        <f t="shared" si="291"/>
        <v>0</v>
      </c>
      <c r="R374" s="190"/>
      <c r="S374" s="77">
        <f t="shared" si="292"/>
        <v>0</v>
      </c>
      <c r="T374" s="190"/>
      <c r="U374" s="77">
        <f t="shared" si="293"/>
        <v>0</v>
      </c>
      <c r="V374" s="190"/>
      <c r="W374" s="77">
        <f t="shared" si="294"/>
        <v>0</v>
      </c>
      <c r="X374" s="63">
        <f t="shared" si="295"/>
        <v>0</v>
      </c>
      <c r="Y374" s="64">
        <f t="shared" si="296"/>
        <v>0</v>
      </c>
    </row>
    <row r="375" spans="1:25" ht="14.25" customHeight="1" x14ac:dyDescent="0.15">
      <c r="A375" s="180"/>
      <c r="B375" s="180"/>
      <c r="C375" s="81">
        <v>2</v>
      </c>
      <c r="D375" s="190"/>
      <c r="E375" s="77">
        <f t="shared" si="284"/>
        <v>0</v>
      </c>
      <c r="F375" s="190"/>
      <c r="G375" s="77">
        <f t="shared" si="285"/>
        <v>0</v>
      </c>
      <c r="H375" s="190"/>
      <c r="I375" s="124">
        <f t="shared" si="286"/>
        <v>0</v>
      </c>
      <c r="J375" s="190"/>
      <c r="K375" s="129">
        <f t="shared" si="287"/>
        <v>0</v>
      </c>
      <c r="L375" s="63">
        <f t="shared" si="288"/>
        <v>0</v>
      </c>
      <c r="M375" s="64">
        <f t="shared" si="289"/>
        <v>0</v>
      </c>
      <c r="N375" s="190"/>
      <c r="O375" s="77">
        <f t="shared" si="290"/>
        <v>0</v>
      </c>
      <c r="P375" s="190"/>
      <c r="Q375" s="77">
        <f t="shared" si="291"/>
        <v>0</v>
      </c>
      <c r="R375" s="190"/>
      <c r="S375" s="77">
        <f t="shared" si="292"/>
        <v>0</v>
      </c>
      <c r="T375" s="190"/>
      <c r="U375" s="77">
        <f t="shared" si="293"/>
        <v>0</v>
      </c>
      <c r="V375" s="190"/>
      <c r="W375" s="77">
        <f t="shared" si="294"/>
        <v>0</v>
      </c>
      <c r="X375" s="63">
        <f t="shared" si="295"/>
        <v>0</v>
      </c>
      <c r="Y375" s="64">
        <f t="shared" si="296"/>
        <v>0</v>
      </c>
    </row>
    <row r="376" spans="1:25" ht="14.25" customHeight="1" x14ac:dyDescent="0.15">
      <c r="A376" s="180"/>
      <c r="B376" s="180"/>
      <c r="C376" s="81">
        <v>2.5</v>
      </c>
      <c r="D376" s="190"/>
      <c r="E376" s="77">
        <f t="shared" si="284"/>
        <v>0</v>
      </c>
      <c r="F376" s="190"/>
      <c r="G376" s="77">
        <f t="shared" si="285"/>
        <v>0</v>
      </c>
      <c r="H376" s="190"/>
      <c r="I376" s="124">
        <f t="shared" si="286"/>
        <v>0</v>
      </c>
      <c r="J376" s="190"/>
      <c r="K376" s="129">
        <f t="shared" si="287"/>
        <v>0</v>
      </c>
      <c r="L376" s="63">
        <f t="shared" si="288"/>
        <v>0</v>
      </c>
      <c r="M376" s="64">
        <f t="shared" si="289"/>
        <v>0</v>
      </c>
      <c r="N376" s="190"/>
      <c r="O376" s="77">
        <f t="shared" si="290"/>
        <v>0</v>
      </c>
      <c r="P376" s="190"/>
      <c r="Q376" s="77">
        <f t="shared" si="291"/>
        <v>0</v>
      </c>
      <c r="R376" s="190"/>
      <c r="S376" s="77">
        <f t="shared" si="292"/>
        <v>0</v>
      </c>
      <c r="T376" s="190"/>
      <c r="U376" s="77">
        <f t="shared" si="293"/>
        <v>0</v>
      </c>
      <c r="V376" s="190"/>
      <c r="W376" s="77">
        <f t="shared" si="294"/>
        <v>0</v>
      </c>
      <c r="X376" s="63">
        <f t="shared" si="295"/>
        <v>0</v>
      </c>
      <c r="Y376" s="64">
        <f t="shared" si="296"/>
        <v>0</v>
      </c>
    </row>
    <row r="377" spans="1:25" ht="14.25" customHeight="1" x14ac:dyDescent="0.15">
      <c r="A377" s="180"/>
      <c r="B377" s="180"/>
      <c r="C377" s="81">
        <v>3</v>
      </c>
      <c r="D377" s="190"/>
      <c r="E377" s="77">
        <f t="shared" si="284"/>
        <v>0</v>
      </c>
      <c r="F377" s="190"/>
      <c r="G377" s="77">
        <f t="shared" si="285"/>
        <v>0</v>
      </c>
      <c r="H377" s="190"/>
      <c r="I377" s="124">
        <f t="shared" si="286"/>
        <v>0</v>
      </c>
      <c r="J377" s="190"/>
      <c r="K377" s="129">
        <f t="shared" si="287"/>
        <v>0</v>
      </c>
      <c r="L377" s="63">
        <f t="shared" si="288"/>
        <v>0</v>
      </c>
      <c r="M377" s="64">
        <f t="shared" si="289"/>
        <v>0</v>
      </c>
      <c r="N377" s="190"/>
      <c r="O377" s="77">
        <f t="shared" si="290"/>
        <v>0</v>
      </c>
      <c r="P377" s="190"/>
      <c r="Q377" s="77">
        <f t="shared" si="291"/>
        <v>0</v>
      </c>
      <c r="R377" s="190"/>
      <c r="S377" s="77">
        <f t="shared" si="292"/>
        <v>0</v>
      </c>
      <c r="T377" s="190"/>
      <c r="U377" s="77">
        <f t="shared" si="293"/>
        <v>0</v>
      </c>
      <c r="V377" s="190"/>
      <c r="W377" s="77">
        <f t="shared" si="294"/>
        <v>0</v>
      </c>
      <c r="X377" s="63">
        <f t="shared" si="295"/>
        <v>0</v>
      </c>
      <c r="Y377" s="64">
        <f t="shared" si="296"/>
        <v>0</v>
      </c>
    </row>
    <row r="378" spans="1:25" ht="14.25" customHeight="1" x14ac:dyDescent="0.15">
      <c r="A378" s="180"/>
      <c r="B378" s="180"/>
      <c r="C378" s="81">
        <v>4</v>
      </c>
      <c r="D378" s="190"/>
      <c r="E378" s="77">
        <f t="shared" si="284"/>
        <v>0</v>
      </c>
      <c r="F378" s="190"/>
      <c r="G378" s="77">
        <f t="shared" si="285"/>
        <v>0</v>
      </c>
      <c r="H378" s="190"/>
      <c r="I378" s="124">
        <f t="shared" si="286"/>
        <v>0</v>
      </c>
      <c r="J378" s="190"/>
      <c r="K378" s="129">
        <f t="shared" si="287"/>
        <v>0</v>
      </c>
      <c r="L378" s="63">
        <f t="shared" si="288"/>
        <v>0</v>
      </c>
      <c r="M378" s="64">
        <f t="shared" si="289"/>
        <v>0</v>
      </c>
      <c r="N378" s="190"/>
      <c r="O378" s="77">
        <f t="shared" si="290"/>
        <v>0</v>
      </c>
      <c r="P378" s="190"/>
      <c r="Q378" s="77">
        <f t="shared" si="291"/>
        <v>0</v>
      </c>
      <c r="R378" s="190"/>
      <c r="S378" s="77">
        <f t="shared" si="292"/>
        <v>0</v>
      </c>
      <c r="T378" s="190"/>
      <c r="U378" s="77">
        <f t="shared" si="293"/>
        <v>0</v>
      </c>
      <c r="V378" s="190"/>
      <c r="W378" s="77">
        <f t="shared" si="294"/>
        <v>0</v>
      </c>
      <c r="X378" s="63">
        <f t="shared" si="295"/>
        <v>0</v>
      </c>
      <c r="Y378" s="64">
        <f t="shared" si="296"/>
        <v>0</v>
      </c>
    </row>
    <row r="379" spans="1:25" ht="14.25" customHeight="1" x14ac:dyDescent="0.15">
      <c r="A379" s="180"/>
      <c r="B379" s="180"/>
      <c r="C379" s="81">
        <v>4.5</v>
      </c>
      <c r="D379" s="190"/>
      <c r="E379" s="77">
        <f t="shared" si="284"/>
        <v>0</v>
      </c>
      <c r="F379" s="190"/>
      <c r="G379" s="77">
        <f t="shared" si="285"/>
        <v>0</v>
      </c>
      <c r="H379" s="190"/>
      <c r="I379" s="124">
        <f t="shared" si="286"/>
        <v>0</v>
      </c>
      <c r="J379" s="190"/>
      <c r="K379" s="129">
        <f t="shared" si="287"/>
        <v>0</v>
      </c>
      <c r="L379" s="63">
        <f t="shared" si="288"/>
        <v>0</v>
      </c>
      <c r="M379" s="64">
        <f t="shared" si="289"/>
        <v>0</v>
      </c>
      <c r="N379" s="190"/>
      <c r="O379" s="77">
        <f t="shared" si="290"/>
        <v>0</v>
      </c>
      <c r="P379" s="190"/>
      <c r="Q379" s="77">
        <f t="shared" si="291"/>
        <v>0</v>
      </c>
      <c r="R379" s="190"/>
      <c r="S379" s="77">
        <f t="shared" si="292"/>
        <v>0</v>
      </c>
      <c r="T379" s="190"/>
      <c r="U379" s="77">
        <f t="shared" si="293"/>
        <v>0</v>
      </c>
      <c r="V379" s="190"/>
      <c r="W379" s="77">
        <f t="shared" si="294"/>
        <v>0</v>
      </c>
      <c r="X379" s="63">
        <f t="shared" si="295"/>
        <v>0</v>
      </c>
      <c r="Y379" s="64">
        <f t="shared" si="296"/>
        <v>0</v>
      </c>
    </row>
    <row r="380" spans="1:25" ht="14.25" customHeight="1" x14ac:dyDescent="0.15">
      <c r="A380" s="180"/>
      <c r="B380" s="180"/>
      <c r="C380" s="81">
        <v>5</v>
      </c>
      <c r="D380" s="190"/>
      <c r="E380" s="77">
        <f t="shared" si="284"/>
        <v>0</v>
      </c>
      <c r="F380" s="190"/>
      <c r="G380" s="77">
        <f t="shared" si="285"/>
        <v>0</v>
      </c>
      <c r="H380" s="190"/>
      <c r="I380" s="124">
        <f t="shared" si="286"/>
        <v>0</v>
      </c>
      <c r="J380" s="190"/>
      <c r="K380" s="129">
        <f t="shared" si="287"/>
        <v>0</v>
      </c>
      <c r="L380" s="63">
        <f t="shared" si="288"/>
        <v>0</v>
      </c>
      <c r="M380" s="64">
        <f t="shared" si="289"/>
        <v>0</v>
      </c>
      <c r="N380" s="190"/>
      <c r="O380" s="77">
        <f t="shared" si="290"/>
        <v>0</v>
      </c>
      <c r="P380" s="190"/>
      <c r="Q380" s="77">
        <f t="shared" si="291"/>
        <v>0</v>
      </c>
      <c r="R380" s="190"/>
      <c r="S380" s="77">
        <f t="shared" si="292"/>
        <v>0</v>
      </c>
      <c r="T380" s="190"/>
      <c r="U380" s="77">
        <f t="shared" si="293"/>
        <v>0</v>
      </c>
      <c r="V380" s="190"/>
      <c r="W380" s="77">
        <f t="shared" si="294"/>
        <v>0</v>
      </c>
      <c r="X380" s="63">
        <f t="shared" si="295"/>
        <v>0</v>
      </c>
      <c r="Y380" s="64">
        <f t="shared" si="296"/>
        <v>0</v>
      </c>
    </row>
    <row r="381" spans="1:25" ht="14.25" customHeight="1" x14ac:dyDescent="0.15">
      <c r="A381" s="180"/>
      <c r="B381" s="180"/>
      <c r="C381" s="81"/>
      <c r="D381" s="190"/>
      <c r="E381" s="77">
        <f t="shared" si="284"/>
        <v>0</v>
      </c>
      <c r="F381" s="190"/>
      <c r="G381" s="77">
        <f t="shared" si="285"/>
        <v>0</v>
      </c>
      <c r="H381" s="190"/>
      <c r="I381" s="124">
        <f t="shared" si="286"/>
        <v>0</v>
      </c>
      <c r="J381" s="190"/>
      <c r="K381" s="129">
        <f t="shared" si="287"/>
        <v>0</v>
      </c>
      <c r="L381" s="63">
        <f t="shared" si="288"/>
        <v>0</v>
      </c>
      <c r="M381" s="64">
        <f t="shared" si="289"/>
        <v>0</v>
      </c>
      <c r="N381" s="190"/>
      <c r="O381" s="77">
        <f t="shared" si="290"/>
        <v>0</v>
      </c>
      <c r="P381" s="190"/>
      <c r="Q381" s="77">
        <f t="shared" si="291"/>
        <v>0</v>
      </c>
      <c r="R381" s="190"/>
      <c r="S381" s="77">
        <f t="shared" si="292"/>
        <v>0</v>
      </c>
      <c r="T381" s="190"/>
      <c r="U381" s="77">
        <f t="shared" si="293"/>
        <v>0</v>
      </c>
      <c r="V381" s="190"/>
      <c r="W381" s="77">
        <f t="shared" si="294"/>
        <v>0</v>
      </c>
      <c r="X381" s="63">
        <f t="shared" si="295"/>
        <v>0</v>
      </c>
      <c r="Y381" s="64">
        <f t="shared" si="296"/>
        <v>0</v>
      </c>
    </row>
    <row r="382" spans="1:25" ht="14.25" customHeight="1" x14ac:dyDescent="0.15">
      <c r="A382" s="180"/>
      <c r="B382" s="180"/>
      <c r="C382" s="81"/>
      <c r="D382" s="190"/>
      <c r="E382" s="77">
        <f t="shared" si="284"/>
        <v>0</v>
      </c>
      <c r="F382" s="190"/>
      <c r="G382" s="77">
        <f t="shared" si="285"/>
        <v>0</v>
      </c>
      <c r="H382" s="190"/>
      <c r="I382" s="124">
        <f t="shared" si="286"/>
        <v>0</v>
      </c>
      <c r="J382" s="190"/>
      <c r="K382" s="129">
        <f t="shared" si="287"/>
        <v>0</v>
      </c>
      <c r="L382" s="63">
        <f t="shared" si="288"/>
        <v>0</v>
      </c>
      <c r="M382" s="64">
        <f t="shared" si="289"/>
        <v>0</v>
      </c>
      <c r="N382" s="190"/>
      <c r="O382" s="77">
        <f t="shared" si="290"/>
        <v>0</v>
      </c>
      <c r="P382" s="190"/>
      <c r="Q382" s="77">
        <f t="shared" si="291"/>
        <v>0</v>
      </c>
      <c r="R382" s="190"/>
      <c r="S382" s="77">
        <f t="shared" si="292"/>
        <v>0</v>
      </c>
      <c r="T382" s="190"/>
      <c r="U382" s="77">
        <f t="shared" si="293"/>
        <v>0</v>
      </c>
      <c r="V382" s="190"/>
      <c r="W382" s="77">
        <f t="shared" si="294"/>
        <v>0</v>
      </c>
      <c r="X382" s="63">
        <f t="shared" si="295"/>
        <v>0</v>
      </c>
      <c r="Y382" s="64">
        <f t="shared" si="296"/>
        <v>0</v>
      </c>
    </row>
    <row r="383" spans="1:25" ht="14.25" customHeight="1" thickBot="1" x14ac:dyDescent="0.2">
      <c r="A383" s="181"/>
      <c r="B383" s="181"/>
      <c r="C383" s="82"/>
      <c r="D383" s="191"/>
      <c r="E383" s="78">
        <f t="shared" si="284"/>
        <v>0</v>
      </c>
      <c r="F383" s="191"/>
      <c r="G383" s="78">
        <f t="shared" si="285"/>
        <v>0</v>
      </c>
      <c r="H383" s="191"/>
      <c r="I383" s="125">
        <f t="shared" si="286"/>
        <v>0</v>
      </c>
      <c r="J383" s="191"/>
      <c r="K383" s="130">
        <f t="shared" si="287"/>
        <v>0</v>
      </c>
      <c r="L383" s="65">
        <f t="shared" si="288"/>
        <v>0</v>
      </c>
      <c r="M383" s="66">
        <f t="shared" si="289"/>
        <v>0</v>
      </c>
      <c r="N383" s="191"/>
      <c r="O383" s="78">
        <f t="shared" si="290"/>
        <v>0</v>
      </c>
      <c r="P383" s="191"/>
      <c r="Q383" s="78">
        <f t="shared" si="291"/>
        <v>0</v>
      </c>
      <c r="R383" s="191"/>
      <c r="S383" s="78">
        <f t="shared" si="292"/>
        <v>0</v>
      </c>
      <c r="T383" s="191"/>
      <c r="U383" s="78">
        <f t="shared" si="293"/>
        <v>0</v>
      </c>
      <c r="V383" s="191"/>
      <c r="W383" s="78">
        <f t="shared" si="294"/>
        <v>0</v>
      </c>
      <c r="X383" s="65">
        <f t="shared" si="295"/>
        <v>0</v>
      </c>
      <c r="Y383" s="66">
        <f t="shared" si="296"/>
        <v>0</v>
      </c>
    </row>
    <row r="384" spans="1:25" ht="15" thickBot="1" x14ac:dyDescent="0.2">
      <c r="A384" s="181"/>
      <c r="B384" s="181"/>
      <c r="C384" s="83"/>
      <c r="D384" s="57"/>
      <c r="E384" s="80">
        <f>SUM(E373:E383)</f>
        <v>0</v>
      </c>
      <c r="F384" s="57"/>
      <c r="G384" s="80">
        <f>SUM(G373:G383)</f>
        <v>0</v>
      </c>
      <c r="H384" s="57"/>
      <c r="I384" s="121">
        <f>SUM(I373:I383)</f>
        <v>0</v>
      </c>
      <c r="J384" s="57"/>
      <c r="K384" s="80">
        <f>SUM(K373:K383)</f>
        <v>0</v>
      </c>
      <c r="L384" s="69" t="s">
        <v>10</v>
      </c>
      <c r="M384" s="70">
        <f>SUM(M373:M383)</f>
        <v>0</v>
      </c>
      <c r="N384" s="57"/>
      <c r="O384" s="80">
        <f>SUM(O373:O383)</f>
        <v>0</v>
      </c>
      <c r="P384" s="57"/>
      <c r="Q384" s="80">
        <f>SUM(Q373:Q383)</f>
        <v>0</v>
      </c>
      <c r="R384" s="57"/>
      <c r="S384" s="80">
        <f>SUM(S373:S383)</f>
        <v>0</v>
      </c>
      <c r="T384" s="57"/>
      <c r="U384" s="80">
        <f>SUM(U373:U383)</f>
        <v>0</v>
      </c>
      <c r="V384" s="57"/>
      <c r="W384" s="80">
        <f>SUM(W373:W383)</f>
        <v>0</v>
      </c>
      <c r="X384" s="69" t="s">
        <v>10</v>
      </c>
      <c r="Y384" s="70">
        <f>SUM(Y373:Y383)</f>
        <v>0</v>
      </c>
    </row>
    <row r="385" spans="1:25" ht="14.25" x14ac:dyDescent="0.15">
      <c r="A385" s="154">
        <v>84</v>
      </c>
      <c r="B385" s="154" t="s">
        <v>46</v>
      </c>
      <c r="C385" s="84">
        <v>1</v>
      </c>
      <c r="D385" s="194"/>
      <c r="E385" s="79">
        <f t="shared" si="284"/>
        <v>0</v>
      </c>
      <c r="F385" s="194"/>
      <c r="G385" s="79">
        <f t="shared" ref="G385:G393" si="297">$C385*F385</f>
        <v>0</v>
      </c>
      <c r="H385" s="194"/>
      <c r="I385" s="126">
        <f t="shared" ref="I385:I393" si="298">$C385*H385</f>
        <v>0</v>
      </c>
      <c r="J385" s="194"/>
      <c r="K385" s="131">
        <f t="shared" ref="K385:K393" si="299">$C385*J385</f>
        <v>0</v>
      </c>
      <c r="L385" s="61">
        <f t="shared" ref="L385:L393" si="300">D385+F385+H385+J385</f>
        <v>0</v>
      </c>
      <c r="M385" s="62">
        <f t="shared" ref="M385:M393" si="301">$C385*L385</f>
        <v>0</v>
      </c>
      <c r="N385" s="194"/>
      <c r="O385" s="79">
        <f t="shared" ref="O385:O393" si="302">$C385*N385</f>
        <v>0</v>
      </c>
      <c r="P385" s="194"/>
      <c r="Q385" s="79">
        <f t="shared" ref="Q385:Q393" si="303">$C385*P385</f>
        <v>0</v>
      </c>
      <c r="R385" s="194"/>
      <c r="S385" s="79">
        <f t="shared" ref="S385:S393" si="304">$C385*R385</f>
        <v>0</v>
      </c>
      <c r="T385" s="194"/>
      <c r="U385" s="79">
        <f t="shared" ref="U385:U393" si="305">$C385*T385</f>
        <v>0</v>
      </c>
      <c r="V385" s="194"/>
      <c r="W385" s="79">
        <f t="shared" ref="W385:W393" si="306">$C385*V385</f>
        <v>0</v>
      </c>
      <c r="X385" s="61">
        <f t="shared" ref="X385:X393" si="307">D385+F385+H385+J385+N385+P385+R385+T385+V385</f>
        <v>0</v>
      </c>
      <c r="Y385" s="62">
        <f t="shared" ref="Y385:Y393" si="308">$C385*X385</f>
        <v>0</v>
      </c>
    </row>
    <row r="386" spans="1:25" ht="14.25" x14ac:dyDescent="0.15">
      <c r="A386" s="148"/>
      <c r="B386" s="148"/>
      <c r="C386" s="81">
        <v>2</v>
      </c>
      <c r="D386" s="152"/>
      <c r="E386" s="77">
        <f t="shared" si="284"/>
        <v>0</v>
      </c>
      <c r="F386" s="152"/>
      <c r="G386" s="77">
        <f t="shared" si="297"/>
        <v>0</v>
      </c>
      <c r="H386" s="152"/>
      <c r="I386" s="124">
        <f t="shared" si="298"/>
        <v>0</v>
      </c>
      <c r="J386" s="152"/>
      <c r="K386" s="129">
        <f t="shared" si="299"/>
        <v>0</v>
      </c>
      <c r="L386" s="63">
        <f t="shared" si="300"/>
        <v>0</v>
      </c>
      <c r="M386" s="64">
        <f t="shared" si="301"/>
        <v>0</v>
      </c>
      <c r="N386" s="152"/>
      <c r="O386" s="77">
        <f t="shared" si="302"/>
        <v>0</v>
      </c>
      <c r="P386" s="152"/>
      <c r="Q386" s="77">
        <f t="shared" si="303"/>
        <v>0</v>
      </c>
      <c r="R386" s="152"/>
      <c r="S386" s="77">
        <f t="shared" si="304"/>
        <v>0</v>
      </c>
      <c r="T386" s="152"/>
      <c r="U386" s="77">
        <f t="shared" si="305"/>
        <v>0</v>
      </c>
      <c r="V386" s="152"/>
      <c r="W386" s="77">
        <f t="shared" si="306"/>
        <v>0</v>
      </c>
      <c r="X386" s="63">
        <f t="shared" si="307"/>
        <v>0</v>
      </c>
      <c r="Y386" s="64">
        <f t="shared" si="308"/>
        <v>0</v>
      </c>
    </row>
    <row r="387" spans="1:25" ht="14.25" x14ac:dyDescent="0.15">
      <c r="A387" s="148"/>
      <c r="B387" s="148"/>
      <c r="C387" s="81">
        <v>3</v>
      </c>
      <c r="D387" s="152"/>
      <c r="E387" s="77">
        <f t="shared" si="284"/>
        <v>0</v>
      </c>
      <c r="F387" s="152"/>
      <c r="G387" s="77">
        <f t="shared" si="297"/>
        <v>0</v>
      </c>
      <c r="H387" s="152"/>
      <c r="I387" s="124">
        <f t="shared" si="298"/>
        <v>0</v>
      </c>
      <c r="J387" s="152"/>
      <c r="K387" s="129">
        <f t="shared" si="299"/>
        <v>0</v>
      </c>
      <c r="L387" s="63">
        <f t="shared" si="300"/>
        <v>0</v>
      </c>
      <c r="M387" s="64">
        <f t="shared" si="301"/>
        <v>0</v>
      </c>
      <c r="N387" s="152"/>
      <c r="O387" s="77">
        <f t="shared" si="302"/>
        <v>0</v>
      </c>
      <c r="P387" s="152"/>
      <c r="Q387" s="77">
        <f t="shared" si="303"/>
        <v>0</v>
      </c>
      <c r="R387" s="152"/>
      <c r="S387" s="77">
        <f t="shared" si="304"/>
        <v>0</v>
      </c>
      <c r="T387" s="152"/>
      <c r="U387" s="77">
        <f t="shared" si="305"/>
        <v>0</v>
      </c>
      <c r="V387" s="152"/>
      <c r="W387" s="77">
        <f t="shared" si="306"/>
        <v>0</v>
      </c>
      <c r="X387" s="63">
        <f t="shared" si="307"/>
        <v>0</v>
      </c>
      <c r="Y387" s="64">
        <f t="shared" si="308"/>
        <v>0</v>
      </c>
    </row>
    <row r="388" spans="1:25" ht="14.25" x14ac:dyDescent="0.15">
      <c r="A388" s="148"/>
      <c r="B388" s="148"/>
      <c r="C388" s="81">
        <v>4</v>
      </c>
      <c r="D388" s="152"/>
      <c r="E388" s="77">
        <f t="shared" si="284"/>
        <v>0</v>
      </c>
      <c r="F388" s="152"/>
      <c r="G388" s="77">
        <f t="shared" si="297"/>
        <v>0</v>
      </c>
      <c r="H388" s="152"/>
      <c r="I388" s="124">
        <f t="shared" si="298"/>
        <v>0</v>
      </c>
      <c r="J388" s="152"/>
      <c r="K388" s="129">
        <f t="shared" si="299"/>
        <v>0</v>
      </c>
      <c r="L388" s="63">
        <f t="shared" si="300"/>
        <v>0</v>
      </c>
      <c r="M388" s="64">
        <f t="shared" si="301"/>
        <v>0</v>
      </c>
      <c r="N388" s="152"/>
      <c r="O388" s="77">
        <f t="shared" si="302"/>
        <v>0</v>
      </c>
      <c r="P388" s="152"/>
      <c r="Q388" s="77">
        <f t="shared" si="303"/>
        <v>0</v>
      </c>
      <c r="R388" s="152"/>
      <c r="S388" s="77">
        <f t="shared" si="304"/>
        <v>0</v>
      </c>
      <c r="T388" s="152"/>
      <c r="U388" s="77">
        <f t="shared" si="305"/>
        <v>0</v>
      </c>
      <c r="V388" s="152"/>
      <c r="W388" s="77">
        <f t="shared" si="306"/>
        <v>0</v>
      </c>
      <c r="X388" s="63">
        <f t="shared" si="307"/>
        <v>0</v>
      </c>
      <c r="Y388" s="64">
        <f t="shared" si="308"/>
        <v>0</v>
      </c>
    </row>
    <row r="389" spans="1:25" ht="14.25" x14ac:dyDescent="0.15">
      <c r="A389" s="148"/>
      <c r="B389" s="148"/>
      <c r="C389" s="81">
        <v>5</v>
      </c>
      <c r="D389" s="152"/>
      <c r="E389" s="77">
        <f t="shared" si="284"/>
        <v>0</v>
      </c>
      <c r="F389" s="152"/>
      <c r="G389" s="77">
        <f t="shared" si="297"/>
        <v>0</v>
      </c>
      <c r="H389" s="152"/>
      <c r="I389" s="124">
        <f t="shared" si="298"/>
        <v>0</v>
      </c>
      <c r="J389" s="152"/>
      <c r="K389" s="129">
        <f t="shared" si="299"/>
        <v>0</v>
      </c>
      <c r="L389" s="63">
        <f t="shared" si="300"/>
        <v>0</v>
      </c>
      <c r="M389" s="64">
        <f t="shared" si="301"/>
        <v>0</v>
      </c>
      <c r="N389" s="152"/>
      <c r="O389" s="77">
        <f t="shared" si="302"/>
        <v>0</v>
      </c>
      <c r="P389" s="152"/>
      <c r="Q389" s="77">
        <f t="shared" si="303"/>
        <v>0</v>
      </c>
      <c r="R389" s="152"/>
      <c r="S389" s="77">
        <f t="shared" si="304"/>
        <v>0</v>
      </c>
      <c r="T389" s="152"/>
      <c r="U389" s="77">
        <f t="shared" si="305"/>
        <v>0</v>
      </c>
      <c r="V389" s="152"/>
      <c r="W389" s="77">
        <f t="shared" si="306"/>
        <v>0</v>
      </c>
      <c r="X389" s="63">
        <f t="shared" si="307"/>
        <v>0</v>
      </c>
      <c r="Y389" s="64">
        <f t="shared" si="308"/>
        <v>0</v>
      </c>
    </row>
    <row r="390" spans="1:25" ht="14.25" x14ac:dyDescent="0.15">
      <c r="A390" s="148"/>
      <c r="B390" s="148"/>
      <c r="C390" s="81">
        <v>6</v>
      </c>
      <c r="D390" s="152"/>
      <c r="E390" s="77">
        <f t="shared" si="284"/>
        <v>0</v>
      </c>
      <c r="F390" s="152"/>
      <c r="G390" s="77">
        <f t="shared" si="297"/>
        <v>0</v>
      </c>
      <c r="H390" s="152"/>
      <c r="I390" s="124">
        <f t="shared" si="298"/>
        <v>0</v>
      </c>
      <c r="J390" s="152"/>
      <c r="K390" s="129">
        <f t="shared" si="299"/>
        <v>0</v>
      </c>
      <c r="L390" s="63">
        <f t="shared" si="300"/>
        <v>0</v>
      </c>
      <c r="M390" s="64">
        <f t="shared" si="301"/>
        <v>0</v>
      </c>
      <c r="N390" s="152"/>
      <c r="O390" s="77">
        <f t="shared" si="302"/>
        <v>0</v>
      </c>
      <c r="P390" s="152"/>
      <c r="Q390" s="77">
        <f t="shared" si="303"/>
        <v>0</v>
      </c>
      <c r="R390" s="152"/>
      <c r="S390" s="77">
        <f t="shared" si="304"/>
        <v>0</v>
      </c>
      <c r="T390" s="152"/>
      <c r="U390" s="77">
        <f t="shared" si="305"/>
        <v>0</v>
      </c>
      <c r="V390" s="152"/>
      <c r="W390" s="77">
        <f t="shared" si="306"/>
        <v>0</v>
      </c>
      <c r="X390" s="63">
        <f t="shared" si="307"/>
        <v>0</v>
      </c>
      <c r="Y390" s="64">
        <f t="shared" si="308"/>
        <v>0</v>
      </c>
    </row>
    <row r="391" spans="1:25" ht="14.25" x14ac:dyDescent="0.15">
      <c r="A391" s="148"/>
      <c r="B391" s="148"/>
      <c r="C391" s="81">
        <v>7</v>
      </c>
      <c r="D391" s="152"/>
      <c r="E391" s="77">
        <f t="shared" si="284"/>
        <v>0</v>
      </c>
      <c r="F391" s="152"/>
      <c r="G391" s="77">
        <f t="shared" si="297"/>
        <v>0</v>
      </c>
      <c r="H391" s="152"/>
      <c r="I391" s="124">
        <f t="shared" si="298"/>
        <v>0</v>
      </c>
      <c r="J391" s="152"/>
      <c r="K391" s="129">
        <f t="shared" si="299"/>
        <v>0</v>
      </c>
      <c r="L391" s="63">
        <f t="shared" si="300"/>
        <v>0</v>
      </c>
      <c r="M391" s="64">
        <f t="shared" si="301"/>
        <v>0</v>
      </c>
      <c r="N391" s="152"/>
      <c r="O391" s="77">
        <f t="shared" si="302"/>
        <v>0</v>
      </c>
      <c r="P391" s="152"/>
      <c r="Q391" s="77">
        <f t="shared" si="303"/>
        <v>0</v>
      </c>
      <c r="R391" s="152"/>
      <c r="S391" s="77">
        <f t="shared" si="304"/>
        <v>0</v>
      </c>
      <c r="T391" s="152"/>
      <c r="U391" s="77">
        <f t="shared" si="305"/>
        <v>0</v>
      </c>
      <c r="V391" s="152"/>
      <c r="W391" s="77">
        <f t="shared" si="306"/>
        <v>0</v>
      </c>
      <c r="X391" s="63">
        <f t="shared" si="307"/>
        <v>0</v>
      </c>
      <c r="Y391" s="64">
        <f t="shared" si="308"/>
        <v>0</v>
      </c>
    </row>
    <row r="392" spans="1:25" ht="14.25" x14ac:dyDescent="0.15">
      <c r="A392" s="148"/>
      <c r="B392" s="148"/>
      <c r="C392" s="81"/>
      <c r="D392" s="152"/>
      <c r="E392" s="77">
        <f t="shared" si="284"/>
        <v>0</v>
      </c>
      <c r="F392" s="152"/>
      <c r="G392" s="77">
        <f t="shared" si="297"/>
        <v>0</v>
      </c>
      <c r="H392" s="152"/>
      <c r="I392" s="124">
        <f t="shared" si="298"/>
        <v>0</v>
      </c>
      <c r="J392" s="152"/>
      <c r="K392" s="129">
        <f t="shared" si="299"/>
        <v>0</v>
      </c>
      <c r="L392" s="63">
        <f t="shared" si="300"/>
        <v>0</v>
      </c>
      <c r="M392" s="64">
        <f t="shared" si="301"/>
        <v>0</v>
      </c>
      <c r="N392" s="152"/>
      <c r="O392" s="77">
        <f t="shared" si="302"/>
        <v>0</v>
      </c>
      <c r="P392" s="152"/>
      <c r="Q392" s="77">
        <f t="shared" si="303"/>
        <v>0</v>
      </c>
      <c r="R392" s="152"/>
      <c r="S392" s="77">
        <f t="shared" si="304"/>
        <v>0</v>
      </c>
      <c r="T392" s="152"/>
      <c r="U392" s="77">
        <f t="shared" si="305"/>
        <v>0</v>
      </c>
      <c r="V392" s="152"/>
      <c r="W392" s="77">
        <f t="shared" si="306"/>
        <v>0</v>
      </c>
      <c r="X392" s="63">
        <f t="shared" si="307"/>
        <v>0</v>
      </c>
      <c r="Y392" s="64">
        <f t="shared" si="308"/>
        <v>0</v>
      </c>
    </row>
    <row r="393" spans="1:25" ht="15" thickBot="1" x14ac:dyDescent="0.2">
      <c r="A393" s="148"/>
      <c r="B393" s="148"/>
      <c r="C393" s="87"/>
      <c r="D393" s="195"/>
      <c r="E393" s="78">
        <f t="shared" si="284"/>
        <v>0</v>
      </c>
      <c r="F393" s="195"/>
      <c r="G393" s="78">
        <f t="shared" si="297"/>
        <v>0</v>
      </c>
      <c r="H393" s="195"/>
      <c r="I393" s="125">
        <f t="shared" si="298"/>
        <v>0</v>
      </c>
      <c r="J393" s="195"/>
      <c r="K393" s="130">
        <f t="shared" si="299"/>
        <v>0</v>
      </c>
      <c r="L393" s="73">
        <f t="shared" si="300"/>
        <v>0</v>
      </c>
      <c r="M393" s="74">
        <f t="shared" si="301"/>
        <v>0</v>
      </c>
      <c r="N393" s="195"/>
      <c r="O393" s="78">
        <f t="shared" si="302"/>
        <v>0</v>
      </c>
      <c r="P393" s="195"/>
      <c r="Q393" s="78">
        <f t="shared" si="303"/>
        <v>0</v>
      </c>
      <c r="R393" s="195"/>
      <c r="S393" s="78">
        <f t="shared" si="304"/>
        <v>0</v>
      </c>
      <c r="T393" s="195"/>
      <c r="U393" s="78">
        <f t="shared" si="305"/>
        <v>0</v>
      </c>
      <c r="V393" s="195"/>
      <c r="W393" s="78">
        <f t="shared" si="306"/>
        <v>0</v>
      </c>
      <c r="X393" s="73">
        <f t="shared" si="307"/>
        <v>0</v>
      </c>
      <c r="Y393" s="74">
        <f t="shared" si="308"/>
        <v>0</v>
      </c>
    </row>
    <row r="394" spans="1:25" ht="15" thickBot="1" x14ac:dyDescent="0.2">
      <c r="A394" s="186"/>
      <c r="B394" s="186"/>
      <c r="C394" s="85"/>
      <c r="D394" s="58"/>
      <c r="E394" s="80">
        <f>SUM(E385:E393)</f>
        <v>0</v>
      </c>
      <c r="F394" s="58"/>
      <c r="G394" s="80">
        <f>SUM(G385:G393)</f>
        <v>0</v>
      </c>
      <c r="H394" s="58"/>
      <c r="I394" s="121">
        <f>SUM(I385:I393)</f>
        <v>0</v>
      </c>
      <c r="J394" s="58"/>
      <c r="K394" s="80">
        <f>SUM(K385:K393)</f>
        <v>0</v>
      </c>
      <c r="L394" s="69" t="s">
        <v>10</v>
      </c>
      <c r="M394" s="70">
        <f>SUM(M385:M393)</f>
        <v>0</v>
      </c>
      <c r="N394" s="58"/>
      <c r="O394" s="80">
        <f>SUM(O385:O393)</f>
        <v>0</v>
      </c>
      <c r="P394" s="58"/>
      <c r="Q394" s="80">
        <f>SUM(Q385:Q393)</f>
        <v>0</v>
      </c>
      <c r="R394" s="58"/>
      <c r="S394" s="80">
        <f>SUM(S385:S393)</f>
        <v>0</v>
      </c>
      <c r="T394" s="58"/>
      <c r="U394" s="80">
        <f>SUM(U385:U393)</f>
        <v>0</v>
      </c>
      <c r="V394" s="58"/>
      <c r="W394" s="80">
        <f>SUM(W385:W393)</f>
        <v>0</v>
      </c>
      <c r="X394" s="69" t="s">
        <v>10</v>
      </c>
      <c r="Y394" s="70">
        <f>SUM(Y385:Y393)</f>
        <v>0</v>
      </c>
    </row>
    <row r="395" spans="1:25" ht="14.25" x14ac:dyDescent="0.15">
      <c r="A395" s="184">
        <v>88</v>
      </c>
      <c r="B395" s="184" t="s">
        <v>92</v>
      </c>
      <c r="C395" s="86">
        <v>2</v>
      </c>
      <c r="D395" s="189"/>
      <c r="E395" s="79">
        <f t="shared" si="284"/>
        <v>0</v>
      </c>
      <c r="F395" s="189"/>
      <c r="G395" s="79">
        <f>$C395*F395</f>
        <v>0</v>
      </c>
      <c r="H395" s="189"/>
      <c r="I395" s="126">
        <f>$C395*H395</f>
        <v>0</v>
      </c>
      <c r="J395" s="189"/>
      <c r="K395" s="131">
        <f>$C395*J395</f>
        <v>0</v>
      </c>
      <c r="L395" s="71">
        <f>D395+F395+H395+J395</f>
        <v>0</v>
      </c>
      <c r="M395" s="72">
        <f>$C395*L395</f>
        <v>0</v>
      </c>
      <c r="N395" s="189"/>
      <c r="O395" s="79">
        <f>$C395*N395</f>
        <v>0</v>
      </c>
      <c r="P395" s="189"/>
      <c r="Q395" s="79">
        <f>$C395*P395</f>
        <v>0</v>
      </c>
      <c r="R395" s="189"/>
      <c r="S395" s="79">
        <f>$C395*R395</f>
        <v>0</v>
      </c>
      <c r="T395" s="189"/>
      <c r="U395" s="79">
        <f>$C395*T395</f>
        <v>0</v>
      </c>
      <c r="V395" s="189"/>
      <c r="W395" s="79">
        <f>$C395*V395</f>
        <v>0</v>
      </c>
      <c r="X395" s="71">
        <f>D395+F395+H395+J395+N395+P395+R395+T395+V395</f>
        <v>0</v>
      </c>
      <c r="Y395" s="72">
        <f>$C395*X395</f>
        <v>0</v>
      </c>
    </row>
    <row r="396" spans="1:25" ht="14.25" x14ac:dyDescent="0.15">
      <c r="A396" s="180"/>
      <c r="B396" s="180"/>
      <c r="C396" s="81">
        <v>5</v>
      </c>
      <c r="D396" s="190"/>
      <c r="E396" s="77">
        <f t="shared" si="284"/>
        <v>0</v>
      </c>
      <c r="F396" s="190"/>
      <c r="G396" s="77">
        <f>$C396*F396</f>
        <v>0</v>
      </c>
      <c r="H396" s="190"/>
      <c r="I396" s="124">
        <f>$C396*H396</f>
        <v>0</v>
      </c>
      <c r="J396" s="190"/>
      <c r="K396" s="129">
        <f>$C396*J396</f>
        <v>0</v>
      </c>
      <c r="L396" s="63">
        <f>D396+F396+H396+J396</f>
        <v>0</v>
      </c>
      <c r="M396" s="64">
        <f>$C396*L396</f>
        <v>0</v>
      </c>
      <c r="N396" s="190"/>
      <c r="O396" s="77">
        <f>$C396*N396</f>
        <v>0</v>
      </c>
      <c r="P396" s="190"/>
      <c r="Q396" s="77">
        <f>$C396*P396</f>
        <v>0</v>
      </c>
      <c r="R396" s="190"/>
      <c r="S396" s="77">
        <f>$C396*R396</f>
        <v>0</v>
      </c>
      <c r="T396" s="190"/>
      <c r="U396" s="77">
        <f>$C396*T396</f>
        <v>0</v>
      </c>
      <c r="V396" s="190"/>
      <c r="W396" s="77">
        <f>$C396*V396</f>
        <v>0</v>
      </c>
      <c r="X396" s="63">
        <f>D396+F396+H396+J396+N396+P396+R396+T396+V396</f>
        <v>0</v>
      </c>
      <c r="Y396" s="64">
        <f>$C396*X396</f>
        <v>0</v>
      </c>
    </row>
    <row r="397" spans="1:25" ht="14.25" x14ac:dyDescent="0.15">
      <c r="A397" s="180"/>
      <c r="B397" s="180"/>
      <c r="C397" s="81"/>
      <c r="D397" s="190"/>
      <c r="E397" s="77">
        <f t="shared" si="284"/>
        <v>0</v>
      </c>
      <c r="F397" s="190"/>
      <c r="G397" s="77">
        <f>$C397*F397</f>
        <v>0</v>
      </c>
      <c r="H397" s="190"/>
      <c r="I397" s="124">
        <f>$C397*H397</f>
        <v>0</v>
      </c>
      <c r="J397" s="190"/>
      <c r="K397" s="129">
        <f>$C397*J397</f>
        <v>0</v>
      </c>
      <c r="L397" s="63">
        <f>D397+F397+H397+J397</f>
        <v>0</v>
      </c>
      <c r="M397" s="64">
        <f>$C397*L397</f>
        <v>0</v>
      </c>
      <c r="N397" s="190"/>
      <c r="O397" s="77">
        <f>$C397*N397</f>
        <v>0</v>
      </c>
      <c r="P397" s="190"/>
      <c r="Q397" s="77">
        <f>$C397*P397</f>
        <v>0</v>
      </c>
      <c r="R397" s="190"/>
      <c r="S397" s="77">
        <f>$C397*R397</f>
        <v>0</v>
      </c>
      <c r="T397" s="190"/>
      <c r="U397" s="77">
        <f>$C397*T397</f>
        <v>0</v>
      </c>
      <c r="V397" s="190"/>
      <c r="W397" s="77">
        <f>$C397*V397</f>
        <v>0</v>
      </c>
      <c r="X397" s="63">
        <f>D397+F397+H397+J397+N397+P397+R397+T397+V397</f>
        <v>0</v>
      </c>
      <c r="Y397" s="64">
        <f>$C397*X397</f>
        <v>0</v>
      </c>
    </row>
    <row r="398" spans="1:25" ht="15" thickBot="1" x14ac:dyDescent="0.2">
      <c r="A398" s="181"/>
      <c r="B398" s="181"/>
      <c r="C398" s="82"/>
      <c r="D398" s="191"/>
      <c r="E398" s="78">
        <f t="shared" si="284"/>
        <v>0</v>
      </c>
      <c r="F398" s="191"/>
      <c r="G398" s="78">
        <f>$C398*F398</f>
        <v>0</v>
      </c>
      <c r="H398" s="191"/>
      <c r="I398" s="125">
        <f>$C398*H398</f>
        <v>0</v>
      </c>
      <c r="J398" s="191"/>
      <c r="K398" s="130">
        <f>$C398*J398</f>
        <v>0</v>
      </c>
      <c r="L398" s="65">
        <f>D398+F398+H398+J398</f>
        <v>0</v>
      </c>
      <c r="M398" s="66">
        <f>$C398*L398</f>
        <v>0</v>
      </c>
      <c r="N398" s="191"/>
      <c r="O398" s="78">
        <f>$C398*N398</f>
        <v>0</v>
      </c>
      <c r="P398" s="191"/>
      <c r="Q398" s="78">
        <f>$C398*P398</f>
        <v>0</v>
      </c>
      <c r="R398" s="191"/>
      <c r="S398" s="78">
        <f>$C398*R398</f>
        <v>0</v>
      </c>
      <c r="T398" s="191"/>
      <c r="U398" s="78">
        <f>$C398*T398</f>
        <v>0</v>
      </c>
      <c r="V398" s="191"/>
      <c r="W398" s="78">
        <f>$C398*V398</f>
        <v>0</v>
      </c>
      <c r="X398" s="65">
        <f>D398+F398+H398+J398+N398+P398+R398+T398+V398</f>
        <v>0</v>
      </c>
      <c r="Y398" s="66">
        <f>$C398*X398</f>
        <v>0</v>
      </c>
    </row>
    <row r="399" spans="1:25" ht="15" thickBot="1" x14ac:dyDescent="0.2">
      <c r="A399" s="181"/>
      <c r="B399" s="181"/>
      <c r="C399" s="83"/>
      <c r="D399" s="57"/>
      <c r="E399" s="80">
        <f>SUM(E395:E398)</f>
        <v>0</v>
      </c>
      <c r="F399" s="57"/>
      <c r="G399" s="80">
        <f>SUM(G395:G398)</f>
        <v>0</v>
      </c>
      <c r="H399" s="57"/>
      <c r="I399" s="121">
        <f>SUM(I395:I398)</f>
        <v>0</v>
      </c>
      <c r="J399" s="57"/>
      <c r="K399" s="80">
        <f>SUM(K395:K398)</f>
        <v>0</v>
      </c>
      <c r="L399" s="69" t="s">
        <v>10</v>
      </c>
      <c r="M399" s="70">
        <f>SUM(M395:M398)</f>
        <v>0</v>
      </c>
      <c r="N399" s="57"/>
      <c r="O399" s="80">
        <f>SUM(O395:O398)</f>
        <v>0</v>
      </c>
      <c r="P399" s="57"/>
      <c r="Q399" s="80">
        <f>SUM(Q395:Q398)</f>
        <v>0</v>
      </c>
      <c r="R399" s="57"/>
      <c r="S399" s="80">
        <f>SUM(S395:S398)</f>
        <v>0</v>
      </c>
      <c r="T399" s="57"/>
      <c r="U399" s="80">
        <f>SUM(U395:U398)</f>
        <v>0</v>
      </c>
      <c r="V399" s="57"/>
      <c r="W399" s="80">
        <f>SUM(W395:W398)</f>
        <v>0</v>
      </c>
      <c r="X399" s="69" t="s">
        <v>10</v>
      </c>
      <c r="Y399" s="70">
        <f>SUM(Y395:Y398)</f>
        <v>0</v>
      </c>
    </row>
    <row r="400" spans="1:25" ht="14.25" x14ac:dyDescent="0.15">
      <c r="A400" s="154">
        <v>89</v>
      </c>
      <c r="B400" s="154" t="s">
        <v>175</v>
      </c>
      <c r="C400" s="84">
        <v>1</v>
      </c>
      <c r="D400" s="194"/>
      <c r="E400" s="79">
        <f t="shared" si="284"/>
        <v>0</v>
      </c>
      <c r="F400" s="194"/>
      <c r="G400" s="79">
        <f t="shared" ref="G400:G409" si="309">$C400*F400</f>
        <v>0</v>
      </c>
      <c r="H400" s="194"/>
      <c r="I400" s="126">
        <f t="shared" ref="I400:I409" si="310">$C400*H400</f>
        <v>0</v>
      </c>
      <c r="J400" s="194"/>
      <c r="K400" s="131">
        <f t="shared" ref="K400:K409" si="311">$C400*J400</f>
        <v>0</v>
      </c>
      <c r="L400" s="61">
        <f t="shared" ref="L400:L409" si="312">D400+F400+H400+J400</f>
        <v>0</v>
      </c>
      <c r="M400" s="62">
        <f t="shared" ref="M400:M409" si="313">$C400*L400</f>
        <v>0</v>
      </c>
      <c r="N400" s="194"/>
      <c r="O400" s="79">
        <f t="shared" ref="O400:O409" si="314">$C400*N400</f>
        <v>0</v>
      </c>
      <c r="P400" s="194"/>
      <c r="Q400" s="79">
        <f t="shared" ref="Q400:Q409" si="315">$C400*P400</f>
        <v>0</v>
      </c>
      <c r="R400" s="194"/>
      <c r="S400" s="79">
        <f t="shared" ref="S400:S409" si="316">$C400*R400</f>
        <v>0</v>
      </c>
      <c r="T400" s="194"/>
      <c r="U400" s="79">
        <f t="shared" ref="U400:U409" si="317">$C400*T400</f>
        <v>0</v>
      </c>
      <c r="V400" s="194"/>
      <c r="W400" s="79">
        <f t="shared" ref="W400:W409" si="318">$C400*V400</f>
        <v>0</v>
      </c>
      <c r="X400" s="61">
        <f t="shared" ref="X400:X409" si="319">D400+F400+H400+J400+N400+P400+R400+T400+V400</f>
        <v>0</v>
      </c>
      <c r="Y400" s="62">
        <f t="shared" ref="Y400:Y409" si="320">$C400*X400</f>
        <v>0</v>
      </c>
    </row>
    <row r="401" spans="1:25" ht="14.25" x14ac:dyDescent="0.15">
      <c r="A401" s="148"/>
      <c r="B401" s="148"/>
      <c r="C401" s="81">
        <v>4</v>
      </c>
      <c r="D401" s="152"/>
      <c r="E401" s="77">
        <f t="shared" si="284"/>
        <v>0</v>
      </c>
      <c r="F401" s="152"/>
      <c r="G401" s="77">
        <f t="shared" si="309"/>
        <v>0</v>
      </c>
      <c r="H401" s="152"/>
      <c r="I401" s="124">
        <f t="shared" si="310"/>
        <v>0</v>
      </c>
      <c r="J401" s="152"/>
      <c r="K401" s="129">
        <f t="shared" si="311"/>
        <v>0</v>
      </c>
      <c r="L401" s="63">
        <f t="shared" si="312"/>
        <v>0</v>
      </c>
      <c r="M401" s="64">
        <f t="shared" si="313"/>
        <v>0</v>
      </c>
      <c r="N401" s="152"/>
      <c r="O401" s="77">
        <f t="shared" si="314"/>
        <v>0</v>
      </c>
      <c r="P401" s="152"/>
      <c r="Q401" s="77">
        <f t="shared" si="315"/>
        <v>0</v>
      </c>
      <c r="R401" s="152"/>
      <c r="S401" s="77">
        <f t="shared" si="316"/>
        <v>0</v>
      </c>
      <c r="T401" s="152"/>
      <c r="U401" s="77">
        <f t="shared" si="317"/>
        <v>0</v>
      </c>
      <c r="V401" s="152"/>
      <c r="W401" s="77">
        <f t="shared" si="318"/>
        <v>0</v>
      </c>
      <c r="X401" s="63">
        <f t="shared" si="319"/>
        <v>0</v>
      </c>
      <c r="Y401" s="64">
        <f t="shared" si="320"/>
        <v>0</v>
      </c>
    </row>
    <row r="402" spans="1:25" ht="14.25" x14ac:dyDescent="0.15">
      <c r="A402" s="148"/>
      <c r="B402" s="148"/>
      <c r="C402" s="81">
        <v>6</v>
      </c>
      <c r="D402" s="152"/>
      <c r="E402" s="77">
        <f t="shared" si="284"/>
        <v>0</v>
      </c>
      <c r="F402" s="152"/>
      <c r="G402" s="77">
        <f t="shared" si="309"/>
        <v>0</v>
      </c>
      <c r="H402" s="152"/>
      <c r="I402" s="124">
        <f t="shared" si="310"/>
        <v>0</v>
      </c>
      <c r="J402" s="152"/>
      <c r="K402" s="129">
        <f t="shared" si="311"/>
        <v>0</v>
      </c>
      <c r="L402" s="63">
        <f t="shared" si="312"/>
        <v>0</v>
      </c>
      <c r="M402" s="64">
        <f t="shared" si="313"/>
        <v>0</v>
      </c>
      <c r="N402" s="152"/>
      <c r="O402" s="77">
        <f t="shared" si="314"/>
        <v>0</v>
      </c>
      <c r="P402" s="152"/>
      <c r="Q402" s="77">
        <f t="shared" si="315"/>
        <v>0</v>
      </c>
      <c r="R402" s="152"/>
      <c r="S402" s="77">
        <f t="shared" si="316"/>
        <v>0</v>
      </c>
      <c r="T402" s="152"/>
      <c r="U402" s="77">
        <f t="shared" si="317"/>
        <v>0</v>
      </c>
      <c r="V402" s="152"/>
      <c r="W402" s="77">
        <f t="shared" si="318"/>
        <v>0</v>
      </c>
      <c r="X402" s="63">
        <f t="shared" si="319"/>
        <v>0</v>
      </c>
      <c r="Y402" s="64">
        <f t="shared" si="320"/>
        <v>0</v>
      </c>
    </row>
    <row r="403" spans="1:25" ht="14.25" x14ac:dyDescent="0.15">
      <c r="A403" s="148"/>
      <c r="B403" s="148"/>
      <c r="C403" s="81">
        <v>9</v>
      </c>
      <c r="D403" s="152"/>
      <c r="E403" s="77">
        <f t="shared" si="284"/>
        <v>0</v>
      </c>
      <c r="F403" s="152"/>
      <c r="G403" s="77">
        <f t="shared" si="309"/>
        <v>0</v>
      </c>
      <c r="H403" s="152"/>
      <c r="I403" s="124">
        <f t="shared" si="310"/>
        <v>0</v>
      </c>
      <c r="J403" s="152"/>
      <c r="K403" s="129">
        <f t="shared" si="311"/>
        <v>0</v>
      </c>
      <c r="L403" s="63">
        <f t="shared" si="312"/>
        <v>0</v>
      </c>
      <c r="M403" s="64">
        <f t="shared" si="313"/>
        <v>0</v>
      </c>
      <c r="N403" s="152"/>
      <c r="O403" s="77">
        <f t="shared" si="314"/>
        <v>0</v>
      </c>
      <c r="P403" s="152"/>
      <c r="Q403" s="77">
        <f t="shared" si="315"/>
        <v>0</v>
      </c>
      <c r="R403" s="152"/>
      <c r="S403" s="77">
        <f t="shared" si="316"/>
        <v>0</v>
      </c>
      <c r="T403" s="152"/>
      <c r="U403" s="77">
        <f t="shared" si="317"/>
        <v>0</v>
      </c>
      <c r="V403" s="152"/>
      <c r="W403" s="77">
        <f t="shared" si="318"/>
        <v>0</v>
      </c>
      <c r="X403" s="63">
        <f t="shared" si="319"/>
        <v>0</v>
      </c>
      <c r="Y403" s="64">
        <f t="shared" si="320"/>
        <v>0</v>
      </c>
    </row>
    <row r="404" spans="1:25" ht="14.25" x14ac:dyDescent="0.15">
      <c r="A404" s="148"/>
      <c r="B404" s="148"/>
      <c r="C404" s="81">
        <v>12</v>
      </c>
      <c r="D404" s="152"/>
      <c r="E404" s="77">
        <f t="shared" si="284"/>
        <v>0</v>
      </c>
      <c r="F404" s="152"/>
      <c r="G404" s="77">
        <f t="shared" si="309"/>
        <v>0</v>
      </c>
      <c r="H404" s="152"/>
      <c r="I404" s="124">
        <f t="shared" si="310"/>
        <v>0</v>
      </c>
      <c r="J404" s="152"/>
      <c r="K404" s="129">
        <f t="shared" si="311"/>
        <v>0</v>
      </c>
      <c r="L404" s="63">
        <f t="shared" si="312"/>
        <v>0</v>
      </c>
      <c r="M404" s="64">
        <f t="shared" si="313"/>
        <v>0</v>
      </c>
      <c r="N404" s="152"/>
      <c r="O404" s="77">
        <f t="shared" si="314"/>
        <v>0</v>
      </c>
      <c r="P404" s="152"/>
      <c r="Q404" s="77">
        <f t="shared" si="315"/>
        <v>0</v>
      </c>
      <c r="R404" s="152"/>
      <c r="S404" s="77">
        <f t="shared" si="316"/>
        <v>0</v>
      </c>
      <c r="T404" s="152"/>
      <c r="U404" s="77">
        <f t="shared" si="317"/>
        <v>0</v>
      </c>
      <c r="V404" s="152"/>
      <c r="W404" s="77">
        <f t="shared" si="318"/>
        <v>0</v>
      </c>
      <c r="X404" s="63">
        <f t="shared" si="319"/>
        <v>0</v>
      </c>
      <c r="Y404" s="64">
        <f t="shared" si="320"/>
        <v>0</v>
      </c>
    </row>
    <row r="405" spans="1:25" ht="14.25" x14ac:dyDescent="0.15">
      <c r="A405" s="148"/>
      <c r="B405" s="148"/>
      <c r="C405" s="81">
        <v>17</v>
      </c>
      <c r="D405" s="152"/>
      <c r="E405" s="77">
        <f t="shared" si="284"/>
        <v>0</v>
      </c>
      <c r="F405" s="152"/>
      <c r="G405" s="77">
        <f t="shared" si="309"/>
        <v>0</v>
      </c>
      <c r="H405" s="152"/>
      <c r="I405" s="124">
        <f t="shared" si="310"/>
        <v>0</v>
      </c>
      <c r="J405" s="152"/>
      <c r="K405" s="129">
        <f t="shared" si="311"/>
        <v>0</v>
      </c>
      <c r="L405" s="63">
        <f t="shared" si="312"/>
        <v>0</v>
      </c>
      <c r="M405" s="64">
        <f t="shared" si="313"/>
        <v>0</v>
      </c>
      <c r="N405" s="152"/>
      <c r="O405" s="77">
        <f t="shared" si="314"/>
        <v>0</v>
      </c>
      <c r="P405" s="152"/>
      <c r="Q405" s="77">
        <f t="shared" si="315"/>
        <v>0</v>
      </c>
      <c r="R405" s="152"/>
      <c r="S405" s="77">
        <f t="shared" si="316"/>
        <v>0</v>
      </c>
      <c r="T405" s="152"/>
      <c r="U405" s="77">
        <f t="shared" si="317"/>
        <v>0</v>
      </c>
      <c r="V405" s="152"/>
      <c r="W405" s="77">
        <f t="shared" si="318"/>
        <v>0</v>
      </c>
      <c r="X405" s="63">
        <f t="shared" si="319"/>
        <v>0</v>
      </c>
      <c r="Y405" s="64">
        <f t="shared" si="320"/>
        <v>0</v>
      </c>
    </row>
    <row r="406" spans="1:25" ht="14.25" x14ac:dyDescent="0.15">
      <c r="A406" s="148"/>
      <c r="B406" s="148"/>
      <c r="C406" s="81">
        <v>23</v>
      </c>
      <c r="D406" s="152"/>
      <c r="E406" s="77">
        <f t="shared" si="284"/>
        <v>0</v>
      </c>
      <c r="F406" s="152"/>
      <c r="G406" s="77">
        <f t="shared" si="309"/>
        <v>0</v>
      </c>
      <c r="H406" s="152"/>
      <c r="I406" s="124">
        <f t="shared" si="310"/>
        <v>0</v>
      </c>
      <c r="J406" s="152"/>
      <c r="K406" s="129">
        <f t="shared" si="311"/>
        <v>0</v>
      </c>
      <c r="L406" s="63">
        <f t="shared" si="312"/>
        <v>0</v>
      </c>
      <c r="M406" s="64">
        <f t="shared" si="313"/>
        <v>0</v>
      </c>
      <c r="N406" s="152"/>
      <c r="O406" s="77">
        <f t="shared" si="314"/>
        <v>0</v>
      </c>
      <c r="P406" s="152"/>
      <c r="Q406" s="77">
        <f t="shared" si="315"/>
        <v>0</v>
      </c>
      <c r="R406" s="152"/>
      <c r="S406" s="77">
        <f t="shared" si="316"/>
        <v>0</v>
      </c>
      <c r="T406" s="152"/>
      <c r="U406" s="77">
        <f t="shared" si="317"/>
        <v>0</v>
      </c>
      <c r="V406" s="152"/>
      <c r="W406" s="77">
        <f t="shared" si="318"/>
        <v>0</v>
      </c>
      <c r="X406" s="63">
        <f t="shared" si="319"/>
        <v>0</v>
      </c>
      <c r="Y406" s="64">
        <f t="shared" si="320"/>
        <v>0</v>
      </c>
    </row>
    <row r="407" spans="1:25" ht="14.25" x14ac:dyDescent="0.15">
      <c r="A407" s="148"/>
      <c r="B407" s="148"/>
      <c r="C407" s="81"/>
      <c r="D407" s="152"/>
      <c r="E407" s="77">
        <f t="shared" si="284"/>
        <v>0</v>
      </c>
      <c r="F407" s="152"/>
      <c r="G407" s="77">
        <f t="shared" si="309"/>
        <v>0</v>
      </c>
      <c r="H407" s="152"/>
      <c r="I407" s="124">
        <f t="shared" si="310"/>
        <v>0</v>
      </c>
      <c r="J407" s="152"/>
      <c r="K407" s="129">
        <f t="shared" si="311"/>
        <v>0</v>
      </c>
      <c r="L407" s="63">
        <f t="shared" si="312"/>
        <v>0</v>
      </c>
      <c r="M407" s="64">
        <f t="shared" si="313"/>
        <v>0</v>
      </c>
      <c r="N407" s="152"/>
      <c r="O407" s="77">
        <f t="shared" si="314"/>
        <v>0</v>
      </c>
      <c r="P407" s="152"/>
      <c r="Q407" s="77">
        <f t="shared" si="315"/>
        <v>0</v>
      </c>
      <c r="R407" s="152"/>
      <c r="S407" s="77">
        <f t="shared" si="316"/>
        <v>0</v>
      </c>
      <c r="T407" s="152"/>
      <c r="U407" s="77">
        <f t="shared" si="317"/>
        <v>0</v>
      </c>
      <c r="V407" s="152"/>
      <c r="W407" s="77">
        <f t="shared" si="318"/>
        <v>0</v>
      </c>
      <c r="X407" s="63">
        <f t="shared" si="319"/>
        <v>0</v>
      </c>
      <c r="Y407" s="64">
        <f t="shared" si="320"/>
        <v>0</v>
      </c>
    </row>
    <row r="408" spans="1:25" ht="14.25" x14ac:dyDescent="0.15">
      <c r="A408" s="148"/>
      <c r="B408" s="148"/>
      <c r="C408" s="81"/>
      <c r="D408" s="152"/>
      <c r="E408" s="77">
        <f t="shared" si="284"/>
        <v>0</v>
      </c>
      <c r="F408" s="152"/>
      <c r="G408" s="77">
        <f t="shared" si="309"/>
        <v>0</v>
      </c>
      <c r="H408" s="152"/>
      <c r="I408" s="124">
        <f t="shared" si="310"/>
        <v>0</v>
      </c>
      <c r="J408" s="152"/>
      <c r="K408" s="129">
        <f t="shared" si="311"/>
        <v>0</v>
      </c>
      <c r="L408" s="63">
        <f t="shared" si="312"/>
        <v>0</v>
      </c>
      <c r="M408" s="64">
        <f t="shared" si="313"/>
        <v>0</v>
      </c>
      <c r="N408" s="152"/>
      <c r="O408" s="77">
        <f t="shared" si="314"/>
        <v>0</v>
      </c>
      <c r="P408" s="152"/>
      <c r="Q408" s="77">
        <f t="shared" si="315"/>
        <v>0</v>
      </c>
      <c r="R408" s="152"/>
      <c r="S408" s="77">
        <f t="shared" si="316"/>
        <v>0</v>
      </c>
      <c r="T408" s="152"/>
      <c r="U408" s="77">
        <f t="shared" si="317"/>
        <v>0</v>
      </c>
      <c r="V408" s="152"/>
      <c r="W408" s="77">
        <f t="shared" si="318"/>
        <v>0</v>
      </c>
      <c r="X408" s="63">
        <f t="shared" si="319"/>
        <v>0</v>
      </c>
      <c r="Y408" s="64">
        <f t="shared" si="320"/>
        <v>0</v>
      </c>
    </row>
    <row r="409" spans="1:25" ht="15" thickBot="1" x14ac:dyDescent="0.2">
      <c r="A409" s="150"/>
      <c r="B409" s="150"/>
      <c r="C409" s="87"/>
      <c r="D409" s="195"/>
      <c r="E409" s="78">
        <f t="shared" si="284"/>
        <v>0</v>
      </c>
      <c r="F409" s="195"/>
      <c r="G409" s="78">
        <f t="shared" si="309"/>
        <v>0</v>
      </c>
      <c r="H409" s="195"/>
      <c r="I409" s="125">
        <f t="shared" si="310"/>
        <v>0</v>
      </c>
      <c r="J409" s="195"/>
      <c r="K409" s="130">
        <f t="shared" si="311"/>
        <v>0</v>
      </c>
      <c r="L409" s="73">
        <f t="shared" si="312"/>
        <v>0</v>
      </c>
      <c r="M409" s="74">
        <f t="shared" si="313"/>
        <v>0</v>
      </c>
      <c r="N409" s="195"/>
      <c r="O409" s="78">
        <f t="shared" si="314"/>
        <v>0</v>
      </c>
      <c r="P409" s="195"/>
      <c r="Q409" s="78">
        <f t="shared" si="315"/>
        <v>0</v>
      </c>
      <c r="R409" s="195"/>
      <c r="S409" s="78">
        <f t="shared" si="316"/>
        <v>0</v>
      </c>
      <c r="T409" s="195"/>
      <c r="U409" s="78">
        <f t="shared" si="317"/>
        <v>0</v>
      </c>
      <c r="V409" s="195"/>
      <c r="W409" s="78">
        <f t="shared" si="318"/>
        <v>0</v>
      </c>
      <c r="X409" s="73">
        <f t="shared" si="319"/>
        <v>0</v>
      </c>
      <c r="Y409" s="74">
        <f t="shared" si="320"/>
        <v>0</v>
      </c>
    </row>
    <row r="410" spans="1:25" ht="15" thickBot="1" x14ac:dyDescent="0.2">
      <c r="A410" s="187"/>
      <c r="B410" s="187"/>
      <c r="C410" s="85"/>
      <c r="D410" s="58"/>
      <c r="E410" s="80">
        <f>SUM(E400:E409)</f>
        <v>0</v>
      </c>
      <c r="F410" s="58"/>
      <c r="G410" s="80">
        <f>SUM(G400:G409)</f>
        <v>0</v>
      </c>
      <c r="H410" s="58"/>
      <c r="I410" s="121">
        <f>SUM(I400:I409)</f>
        <v>0</v>
      </c>
      <c r="J410" s="58"/>
      <c r="K410" s="80">
        <f>SUM(K400:K409)</f>
        <v>0</v>
      </c>
      <c r="L410" s="69" t="s">
        <v>10</v>
      </c>
      <c r="M410" s="70">
        <f>SUM(M400:M409)</f>
        <v>0</v>
      </c>
      <c r="N410" s="58"/>
      <c r="O410" s="80">
        <f>SUM(O400:O409)</f>
        <v>0</v>
      </c>
      <c r="P410" s="58"/>
      <c r="Q410" s="80">
        <f>SUM(Q400:Q409)</f>
        <v>0</v>
      </c>
      <c r="R410" s="58"/>
      <c r="S410" s="80">
        <f>SUM(S400:S409)</f>
        <v>0</v>
      </c>
      <c r="T410" s="58"/>
      <c r="U410" s="80">
        <f>SUM(U400:U409)</f>
        <v>0</v>
      </c>
      <c r="V410" s="58"/>
      <c r="W410" s="80">
        <f>SUM(W400:W409)</f>
        <v>0</v>
      </c>
      <c r="X410" s="69" t="s">
        <v>10</v>
      </c>
      <c r="Y410" s="70">
        <f>SUM(Y400:Y409)</f>
        <v>0</v>
      </c>
    </row>
    <row r="411" spans="1:25" ht="14.25" x14ac:dyDescent="0.15">
      <c r="A411" s="184">
        <v>91</v>
      </c>
      <c r="B411" s="184" t="s">
        <v>176</v>
      </c>
      <c r="C411" s="86">
        <v>12</v>
      </c>
      <c r="D411" s="189"/>
      <c r="E411" s="79">
        <f t="shared" ref="E411:E420" si="321">$C411*D411</f>
        <v>0</v>
      </c>
      <c r="F411" s="189"/>
      <c r="G411" s="79">
        <f t="shared" ref="G411:G420" si="322">$C411*F411</f>
        <v>0</v>
      </c>
      <c r="H411" s="189"/>
      <c r="I411" s="126">
        <f t="shared" ref="I411:I420" si="323">$C411*H411</f>
        <v>0</v>
      </c>
      <c r="J411" s="189"/>
      <c r="K411" s="131">
        <f t="shared" ref="K411:K420" si="324">$C411*J411</f>
        <v>0</v>
      </c>
      <c r="L411" s="71">
        <f t="shared" ref="L411:L420" si="325">D411+F411+H411+J411</f>
        <v>0</v>
      </c>
      <c r="M411" s="72">
        <f t="shared" ref="M411:M420" si="326">$C411*L411</f>
        <v>0</v>
      </c>
      <c r="N411" s="189"/>
      <c r="O411" s="79">
        <f t="shared" ref="O411:O420" si="327">$C411*N411</f>
        <v>0</v>
      </c>
      <c r="P411" s="189"/>
      <c r="Q411" s="79">
        <f t="shared" ref="Q411:Q420" si="328">$C411*P411</f>
        <v>0</v>
      </c>
      <c r="R411" s="189"/>
      <c r="S411" s="79">
        <f t="shared" ref="S411:S420" si="329">$C411*R411</f>
        <v>0</v>
      </c>
      <c r="T411" s="189"/>
      <c r="U411" s="79">
        <f t="shared" ref="U411:U420" si="330">$C411*T411</f>
        <v>0</v>
      </c>
      <c r="V411" s="189"/>
      <c r="W411" s="79">
        <f t="shared" ref="W411:W420" si="331">$C411*V411</f>
        <v>0</v>
      </c>
      <c r="X411" s="71">
        <f t="shared" ref="X411:X420" si="332">D411+F411+H411+J411+N411+P411+R411+T411+V411</f>
        <v>0</v>
      </c>
      <c r="Y411" s="72">
        <f t="shared" ref="Y411:Y420" si="333">$C411*X411</f>
        <v>0</v>
      </c>
    </row>
    <row r="412" spans="1:25" ht="14.25" x14ac:dyDescent="0.15">
      <c r="A412" s="180"/>
      <c r="B412" s="180"/>
      <c r="C412" s="81">
        <v>16</v>
      </c>
      <c r="D412" s="190"/>
      <c r="E412" s="77">
        <f t="shared" si="321"/>
        <v>0</v>
      </c>
      <c r="F412" s="190"/>
      <c r="G412" s="77">
        <f t="shared" si="322"/>
        <v>0</v>
      </c>
      <c r="H412" s="190"/>
      <c r="I412" s="124">
        <f t="shared" si="323"/>
        <v>0</v>
      </c>
      <c r="J412" s="190"/>
      <c r="K412" s="129">
        <f t="shared" si="324"/>
        <v>0</v>
      </c>
      <c r="L412" s="63">
        <f t="shared" si="325"/>
        <v>0</v>
      </c>
      <c r="M412" s="64">
        <f t="shared" si="326"/>
        <v>0</v>
      </c>
      <c r="N412" s="190"/>
      <c r="O412" s="77">
        <f t="shared" si="327"/>
        <v>0</v>
      </c>
      <c r="P412" s="190"/>
      <c r="Q412" s="77">
        <f t="shared" si="328"/>
        <v>0</v>
      </c>
      <c r="R412" s="190"/>
      <c r="S412" s="77">
        <f t="shared" si="329"/>
        <v>0</v>
      </c>
      <c r="T412" s="190"/>
      <c r="U412" s="77">
        <f t="shared" si="330"/>
        <v>0</v>
      </c>
      <c r="V412" s="190"/>
      <c r="W412" s="77">
        <f t="shared" si="331"/>
        <v>0</v>
      </c>
      <c r="X412" s="63">
        <f t="shared" si="332"/>
        <v>0</v>
      </c>
      <c r="Y412" s="64">
        <f t="shared" si="333"/>
        <v>0</v>
      </c>
    </row>
    <row r="413" spans="1:25" ht="14.25" x14ac:dyDescent="0.15">
      <c r="A413" s="180"/>
      <c r="B413" s="180"/>
      <c r="C413" s="81">
        <v>37</v>
      </c>
      <c r="D413" s="190"/>
      <c r="E413" s="77">
        <f t="shared" si="321"/>
        <v>0</v>
      </c>
      <c r="F413" s="190"/>
      <c r="G413" s="77">
        <f t="shared" si="322"/>
        <v>0</v>
      </c>
      <c r="H413" s="190"/>
      <c r="I413" s="124">
        <f t="shared" si="323"/>
        <v>0</v>
      </c>
      <c r="J413" s="190"/>
      <c r="K413" s="129">
        <f t="shared" si="324"/>
        <v>0</v>
      </c>
      <c r="L413" s="63">
        <f t="shared" si="325"/>
        <v>0</v>
      </c>
      <c r="M413" s="64">
        <f t="shared" si="326"/>
        <v>0</v>
      </c>
      <c r="N413" s="190"/>
      <c r="O413" s="77">
        <f t="shared" si="327"/>
        <v>0</v>
      </c>
      <c r="P413" s="190"/>
      <c r="Q413" s="77">
        <f t="shared" si="328"/>
        <v>0</v>
      </c>
      <c r="R413" s="190"/>
      <c r="S413" s="77">
        <f t="shared" si="329"/>
        <v>0</v>
      </c>
      <c r="T413" s="190"/>
      <c r="U413" s="77">
        <f t="shared" si="330"/>
        <v>0</v>
      </c>
      <c r="V413" s="190"/>
      <c r="W413" s="77">
        <f t="shared" si="331"/>
        <v>0</v>
      </c>
      <c r="X413" s="63">
        <f t="shared" si="332"/>
        <v>0</v>
      </c>
      <c r="Y413" s="64">
        <f t="shared" si="333"/>
        <v>0</v>
      </c>
    </row>
    <row r="414" spans="1:25" ht="14.25" x14ac:dyDescent="0.15">
      <c r="A414" s="180"/>
      <c r="B414" s="180"/>
      <c r="C414" s="81"/>
      <c r="D414" s="190"/>
      <c r="E414" s="77">
        <f t="shared" si="321"/>
        <v>0</v>
      </c>
      <c r="F414" s="190"/>
      <c r="G414" s="77">
        <f t="shared" si="322"/>
        <v>0</v>
      </c>
      <c r="H414" s="190"/>
      <c r="I414" s="124">
        <f t="shared" si="323"/>
        <v>0</v>
      </c>
      <c r="J414" s="190"/>
      <c r="K414" s="129">
        <f t="shared" si="324"/>
        <v>0</v>
      </c>
      <c r="L414" s="63">
        <f t="shared" si="325"/>
        <v>0</v>
      </c>
      <c r="M414" s="64">
        <f t="shared" si="326"/>
        <v>0</v>
      </c>
      <c r="N414" s="190"/>
      <c r="O414" s="77">
        <f t="shared" si="327"/>
        <v>0</v>
      </c>
      <c r="P414" s="190"/>
      <c r="Q414" s="77">
        <f t="shared" si="328"/>
        <v>0</v>
      </c>
      <c r="R414" s="190"/>
      <c r="S414" s="77">
        <f t="shared" si="329"/>
        <v>0</v>
      </c>
      <c r="T414" s="190"/>
      <c r="U414" s="77">
        <f t="shared" si="330"/>
        <v>0</v>
      </c>
      <c r="V414" s="190"/>
      <c r="W414" s="77">
        <f t="shared" si="331"/>
        <v>0</v>
      </c>
      <c r="X414" s="63">
        <f t="shared" si="332"/>
        <v>0</v>
      </c>
      <c r="Y414" s="64">
        <f t="shared" si="333"/>
        <v>0</v>
      </c>
    </row>
    <row r="415" spans="1:25" ht="14.25" x14ac:dyDescent="0.15">
      <c r="A415" s="180"/>
      <c r="B415" s="180"/>
      <c r="C415" s="81"/>
      <c r="D415" s="190"/>
      <c r="E415" s="77">
        <f t="shared" si="321"/>
        <v>0</v>
      </c>
      <c r="F415" s="190"/>
      <c r="G415" s="77">
        <f t="shared" si="322"/>
        <v>0</v>
      </c>
      <c r="H415" s="190"/>
      <c r="I415" s="124">
        <f t="shared" si="323"/>
        <v>0</v>
      </c>
      <c r="J415" s="190"/>
      <c r="K415" s="129">
        <f t="shared" si="324"/>
        <v>0</v>
      </c>
      <c r="L415" s="63">
        <f t="shared" si="325"/>
        <v>0</v>
      </c>
      <c r="M415" s="64">
        <f t="shared" si="326"/>
        <v>0</v>
      </c>
      <c r="N415" s="190"/>
      <c r="O415" s="77">
        <f t="shared" si="327"/>
        <v>0</v>
      </c>
      <c r="P415" s="190"/>
      <c r="Q415" s="77">
        <f t="shared" si="328"/>
        <v>0</v>
      </c>
      <c r="R415" s="190"/>
      <c r="S415" s="77">
        <f t="shared" si="329"/>
        <v>0</v>
      </c>
      <c r="T415" s="190"/>
      <c r="U415" s="77">
        <f t="shared" si="330"/>
        <v>0</v>
      </c>
      <c r="V415" s="190"/>
      <c r="W415" s="77">
        <f t="shared" si="331"/>
        <v>0</v>
      </c>
      <c r="X415" s="63">
        <f t="shared" si="332"/>
        <v>0</v>
      </c>
      <c r="Y415" s="64">
        <f t="shared" si="333"/>
        <v>0</v>
      </c>
    </row>
    <row r="416" spans="1:25" ht="14.25" x14ac:dyDescent="0.15">
      <c r="A416" s="180"/>
      <c r="B416" s="180"/>
      <c r="C416" s="81"/>
      <c r="D416" s="190"/>
      <c r="E416" s="77">
        <f t="shared" si="321"/>
        <v>0</v>
      </c>
      <c r="F416" s="190"/>
      <c r="G416" s="77">
        <f t="shared" si="322"/>
        <v>0</v>
      </c>
      <c r="H416" s="190"/>
      <c r="I416" s="124">
        <f t="shared" si="323"/>
        <v>0</v>
      </c>
      <c r="J416" s="190"/>
      <c r="K416" s="129">
        <f t="shared" si="324"/>
        <v>0</v>
      </c>
      <c r="L416" s="63">
        <f t="shared" si="325"/>
        <v>0</v>
      </c>
      <c r="M416" s="64">
        <f t="shared" si="326"/>
        <v>0</v>
      </c>
      <c r="N416" s="190"/>
      <c r="O416" s="77">
        <f t="shared" si="327"/>
        <v>0</v>
      </c>
      <c r="P416" s="190"/>
      <c r="Q416" s="77">
        <f t="shared" si="328"/>
        <v>0</v>
      </c>
      <c r="R416" s="190"/>
      <c r="S416" s="77">
        <f t="shared" si="329"/>
        <v>0</v>
      </c>
      <c r="T416" s="190"/>
      <c r="U416" s="77">
        <f t="shared" si="330"/>
        <v>0</v>
      </c>
      <c r="V416" s="190"/>
      <c r="W416" s="77">
        <f t="shared" si="331"/>
        <v>0</v>
      </c>
      <c r="X416" s="63">
        <f t="shared" si="332"/>
        <v>0</v>
      </c>
      <c r="Y416" s="64">
        <f t="shared" si="333"/>
        <v>0</v>
      </c>
    </row>
    <row r="417" spans="1:25" ht="14.25" x14ac:dyDescent="0.15">
      <c r="A417" s="180"/>
      <c r="B417" s="180"/>
      <c r="C417" s="81"/>
      <c r="D417" s="190"/>
      <c r="E417" s="77">
        <f t="shared" si="321"/>
        <v>0</v>
      </c>
      <c r="F417" s="190"/>
      <c r="G417" s="77">
        <f t="shared" si="322"/>
        <v>0</v>
      </c>
      <c r="H417" s="190"/>
      <c r="I417" s="124">
        <f t="shared" si="323"/>
        <v>0</v>
      </c>
      <c r="J417" s="190"/>
      <c r="K417" s="129">
        <f t="shared" si="324"/>
        <v>0</v>
      </c>
      <c r="L417" s="63">
        <f t="shared" si="325"/>
        <v>0</v>
      </c>
      <c r="M417" s="64">
        <f t="shared" si="326"/>
        <v>0</v>
      </c>
      <c r="N417" s="190"/>
      <c r="O417" s="77">
        <f t="shared" si="327"/>
        <v>0</v>
      </c>
      <c r="P417" s="190"/>
      <c r="Q417" s="77">
        <f t="shared" si="328"/>
        <v>0</v>
      </c>
      <c r="R417" s="190"/>
      <c r="S417" s="77">
        <f t="shared" si="329"/>
        <v>0</v>
      </c>
      <c r="T417" s="190"/>
      <c r="U417" s="77">
        <f t="shared" si="330"/>
        <v>0</v>
      </c>
      <c r="V417" s="190"/>
      <c r="W417" s="77">
        <f t="shared" si="331"/>
        <v>0</v>
      </c>
      <c r="X417" s="63">
        <f t="shared" si="332"/>
        <v>0</v>
      </c>
      <c r="Y417" s="64">
        <f t="shared" si="333"/>
        <v>0</v>
      </c>
    </row>
    <row r="418" spans="1:25" ht="14.25" x14ac:dyDescent="0.15">
      <c r="A418" s="180"/>
      <c r="B418" s="180"/>
      <c r="C418" s="81"/>
      <c r="D418" s="190"/>
      <c r="E418" s="77">
        <f t="shared" si="321"/>
        <v>0</v>
      </c>
      <c r="F418" s="190"/>
      <c r="G418" s="77">
        <f t="shared" si="322"/>
        <v>0</v>
      </c>
      <c r="H418" s="190"/>
      <c r="I418" s="124">
        <f t="shared" si="323"/>
        <v>0</v>
      </c>
      <c r="J418" s="190"/>
      <c r="K418" s="129">
        <f t="shared" si="324"/>
        <v>0</v>
      </c>
      <c r="L418" s="63">
        <f t="shared" si="325"/>
        <v>0</v>
      </c>
      <c r="M418" s="64">
        <f t="shared" si="326"/>
        <v>0</v>
      </c>
      <c r="N418" s="190"/>
      <c r="O418" s="77">
        <f t="shared" si="327"/>
        <v>0</v>
      </c>
      <c r="P418" s="190"/>
      <c r="Q418" s="77">
        <f t="shared" si="328"/>
        <v>0</v>
      </c>
      <c r="R418" s="190"/>
      <c r="S418" s="77">
        <f t="shared" si="329"/>
        <v>0</v>
      </c>
      <c r="T418" s="190"/>
      <c r="U418" s="77">
        <f t="shared" si="330"/>
        <v>0</v>
      </c>
      <c r="V418" s="190"/>
      <c r="W418" s="77">
        <f t="shared" si="331"/>
        <v>0</v>
      </c>
      <c r="X418" s="63">
        <f t="shared" si="332"/>
        <v>0</v>
      </c>
      <c r="Y418" s="64">
        <f t="shared" si="333"/>
        <v>0</v>
      </c>
    </row>
    <row r="419" spans="1:25" ht="14.25" x14ac:dyDescent="0.15">
      <c r="A419" s="180"/>
      <c r="B419" s="180"/>
      <c r="C419" s="81"/>
      <c r="D419" s="190"/>
      <c r="E419" s="77">
        <f t="shared" si="321"/>
        <v>0</v>
      </c>
      <c r="F419" s="190"/>
      <c r="G419" s="77">
        <f t="shared" si="322"/>
        <v>0</v>
      </c>
      <c r="H419" s="190"/>
      <c r="I419" s="124">
        <f t="shared" si="323"/>
        <v>0</v>
      </c>
      <c r="J419" s="190"/>
      <c r="K419" s="129">
        <f t="shared" si="324"/>
        <v>0</v>
      </c>
      <c r="L419" s="63">
        <f t="shared" si="325"/>
        <v>0</v>
      </c>
      <c r="M419" s="64">
        <f t="shared" si="326"/>
        <v>0</v>
      </c>
      <c r="N419" s="190"/>
      <c r="O419" s="77">
        <f t="shared" si="327"/>
        <v>0</v>
      </c>
      <c r="P419" s="190"/>
      <c r="Q419" s="77">
        <f t="shared" si="328"/>
        <v>0</v>
      </c>
      <c r="R419" s="190"/>
      <c r="S419" s="77">
        <f t="shared" si="329"/>
        <v>0</v>
      </c>
      <c r="T419" s="190"/>
      <c r="U419" s="77">
        <f t="shared" si="330"/>
        <v>0</v>
      </c>
      <c r="V419" s="190"/>
      <c r="W419" s="77">
        <f t="shared" si="331"/>
        <v>0</v>
      </c>
      <c r="X419" s="63">
        <f t="shared" si="332"/>
        <v>0</v>
      </c>
      <c r="Y419" s="64">
        <f t="shared" si="333"/>
        <v>0</v>
      </c>
    </row>
    <row r="420" spans="1:25" ht="15" thickBot="1" x14ac:dyDescent="0.2">
      <c r="A420" s="181"/>
      <c r="B420" s="181"/>
      <c r="C420" s="82"/>
      <c r="D420" s="191"/>
      <c r="E420" s="78">
        <f t="shared" si="321"/>
        <v>0</v>
      </c>
      <c r="F420" s="191"/>
      <c r="G420" s="78">
        <f t="shared" si="322"/>
        <v>0</v>
      </c>
      <c r="H420" s="191"/>
      <c r="I420" s="125">
        <f t="shared" si="323"/>
        <v>0</v>
      </c>
      <c r="J420" s="191"/>
      <c r="K420" s="130">
        <f t="shared" si="324"/>
        <v>0</v>
      </c>
      <c r="L420" s="65">
        <f t="shared" si="325"/>
        <v>0</v>
      </c>
      <c r="M420" s="66">
        <f t="shared" si="326"/>
        <v>0</v>
      </c>
      <c r="N420" s="191"/>
      <c r="O420" s="78">
        <f t="shared" si="327"/>
        <v>0</v>
      </c>
      <c r="P420" s="191"/>
      <c r="Q420" s="78">
        <f t="shared" si="328"/>
        <v>0</v>
      </c>
      <c r="R420" s="191"/>
      <c r="S420" s="78">
        <f t="shared" si="329"/>
        <v>0</v>
      </c>
      <c r="T420" s="191"/>
      <c r="U420" s="78">
        <f t="shared" si="330"/>
        <v>0</v>
      </c>
      <c r="V420" s="191"/>
      <c r="W420" s="78">
        <f t="shared" si="331"/>
        <v>0</v>
      </c>
      <c r="X420" s="65">
        <f t="shared" si="332"/>
        <v>0</v>
      </c>
      <c r="Y420" s="66">
        <f t="shared" si="333"/>
        <v>0</v>
      </c>
    </row>
    <row r="421" spans="1:25" ht="15" thickBot="1" x14ac:dyDescent="0.2">
      <c r="A421" s="181"/>
      <c r="B421" s="181"/>
      <c r="C421" s="83"/>
      <c r="D421" s="57"/>
      <c r="E421" s="80">
        <f>SUM(E411:E420)</f>
        <v>0</v>
      </c>
      <c r="F421" s="57"/>
      <c r="G421" s="80">
        <f>SUM(G411:G420)</f>
        <v>0</v>
      </c>
      <c r="H421" s="57"/>
      <c r="I421" s="121">
        <f>SUM(I411:I420)</f>
        <v>0</v>
      </c>
      <c r="J421" s="57"/>
      <c r="K421" s="80">
        <f>SUM(K411:K420)</f>
        <v>0</v>
      </c>
      <c r="L421" s="69" t="s">
        <v>10</v>
      </c>
      <c r="M421" s="70">
        <f>SUM(M411:M420)</f>
        <v>0</v>
      </c>
      <c r="N421" s="57"/>
      <c r="O421" s="80">
        <f>SUM(O411:O420)</f>
        <v>0</v>
      </c>
      <c r="P421" s="57"/>
      <c r="Q421" s="80">
        <f>SUM(Q411:Q420)</f>
        <v>0</v>
      </c>
      <c r="R421" s="57"/>
      <c r="S421" s="80">
        <f>SUM(S411:S420)</f>
        <v>0</v>
      </c>
      <c r="T421" s="57"/>
      <c r="U421" s="80">
        <f>SUM(U411:U420)</f>
        <v>0</v>
      </c>
      <c r="V421" s="57"/>
      <c r="W421" s="80">
        <f>SUM(W411:W420)</f>
        <v>0</v>
      </c>
      <c r="X421" s="69" t="s">
        <v>10</v>
      </c>
      <c r="Y421" s="70">
        <f>SUM(Y411:Y420)</f>
        <v>0</v>
      </c>
    </row>
    <row r="422" spans="1:25" ht="14.25" x14ac:dyDescent="0.15">
      <c r="A422" s="154">
        <v>92</v>
      </c>
      <c r="B422" s="154" t="s">
        <v>182</v>
      </c>
      <c r="C422" s="84">
        <v>20</v>
      </c>
      <c r="D422" s="194"/>
      <c r="E422" s="79">
        <f t="shared" ref="E422:E431" si="334">$C422*D422</f>
        <v>0</v>
      </c>
      <c r="F422" s="194"/>
      <c r="G422" s="79">
        <f t="shared" ref="G422:G431" si="335">$C422*F422</f>
        <v>0</v>
      </c>
      <c r="H422" s="194"/>
      <c r="I422" s="126">
        <f t="shared" ref="I422:I431" si="336">$C422*H422</f>
        <v>0</v>
      </c>
      <c r="J422" s="194"/>
      <c r="K422" s="131">
        <f t="shared" ref="K422:K431" si="337">$C422*J422</f>
        <v>0</v>
      </c>
      <c r="L422" s="61">
        <f t="shared" ref="L422:L431" si="338">D422+F422+H422+J422</f>
        <v>0</v>
      </c>
      <c r="M422" s="62">
        <f t="shared" ref="M422:M431" si="339">$C422*L422</f>
        <v>0</v>
      </c>
      <c r="N422" s="194"/>
      <c r="O422" s="79">
        <f t="shared" ref="O422:O431" si="340">$C422*N422</f>
        <v>0</v>
      </c>
      <c r="P422" s="194"/>
      <c r="Q422" s="79">
        <f t="shared" ref="Q422:Q431" si="341">$C422*P422</f>
        <v>0</v>
      </c>
      <c r="R422" s="194"/>
      <c r="S422" s="79">
        <f t="shared" ref="S422:S431" si="342">$C422*R422</f>
        <v>0</v>
      </c>
      <c r="T422" s="194"/>
      <c r="U422" s="79">
        <f t="shared" ref="U422:U431" si="343">$C422*T422</f>
        <v>0</v>
      </c>
      <c r="V422" s="194"/>
      <c r="W422" s="79">
        <f t="shared" ref="W422:W431" si="344">$C422*V422</f>
        <v>0</v>
      </c>
      <c r="X422" s="61">
        <f t="shared" ref="X422:X431" si="345">D422+F422+H422+J422+N422+P422+R422+T422+V422</f>
        <v>0</v>
      </c>
      <c r="Y422" s="62">
        <f t="shared" ref="Y422:Y431" si="346">$C422*X422</f>
        <v>0</v>
      </c>
    </row>
    <row r="423" spans="1:25" ht="14.25" x14ac:dyDescent="0.15">
      <c r="A423" s="148"/>
      <c r="B423" s="148" t="s">
        <v>183</v>
      </c>
      <c r="C423" s="81">
        <v>30</v>
      </c>
      <c r="D423" s="152"/>
      <c r="E423" s="77">
        <f t="shared" si="334"/>
        <v>0</v>
      </c>
      <c r="F423" s="152"/>
      <c r="G423" s="77">
        <f t="shared" si="335"/>
        <v>0</v>
      </c>
      <c r="H423" s="152"/>
      <c r="I423" s="124">
        <f t="shared" si="336"/>
        <v>0</v>
      </c>
      <c r="J423" s="152"/>
      <c r="K423" s="129">
        <f t="shared" si="337"/>
        <v>0</v>
      </c>
      <c r="L423" s="63">
        <f t="shared" si="338"/>
        <v>0</v>
      </c>
      <c r="M423" s="64">
        <f t="shared" si="339"/>
        <v>0</v>
      </c>
      <c r="N423" s="152"/>
      <c r="O423" s="77">
        <f t="shared" si="340"/>
        <v>0</v>
      </c>
      <c r="P423" s="152"/>
      <c r="Q423" s="77">
        <f t="shared" si="341"/>
        <v>0</v>
      </c>
      <c r="R423" s="152"/>
      <c r="S423" s="77">
        <f t="shared" si="342"/>
        <v>0</v>
      </c>
      <c r="T423" s="152"/>
      <c r="U423" s="77">
        <f t="shared" si="343"/>
        <v>0</v>
      </c>
      <c r="V423" s="152"/>
      <c r="W423" s="77">
        <f t="shared" si="344"/>
        <v>0</v>
      </c>
      <c r="X423" s="63">
        <f t="shared" si="345"/>
        <v>0</v>
      </c>
      <c r="Y423" s="64">
        <f t="shared" si="346"/>
        <v>0</v>
      </c>
    </row>
    <row r="424" spans="1:25" ht="14.25" x14ac:dyDescent="0.15">
      <c r="A424" s="148"/>
      <c r="B424" s="148"/>
      <c r="C424" s="81">
        <v>40</v>
      </c>
      <c r="D424" s="152"/>
      <c r="E424" s="77">
        <f t="shared" si="334"/>
        <v>0</v>
      </c>
      <c r="F424" s="152"/>
      <c r="G424" s="77">
        <f t="shared" si="335"/>
        <v>0</v>
      </c>
      <c r="H424" s="152"/>
      <c r="I424" s="124">
        <f t="shared" si="336"/>
        <v>0</v>
      </c>
      <c r="J424" s="152"/>
      <c r="K424" s="129">
        <f t="shared" si="337"/>
        <v>0</v>
      </c>
      <c r="L424" s="63">
        <f t="shared" si="338"/>
        <v>0</v>
      </c>
      <c r="M424" s="64">
        <f t="shared" si="339"/>
        <v>0</v>
      </c>
      <c r="N424" s="152"/>
      <c r="O424" s="77">
        <f t="shared" si="340"/>
        <v>0</v>
      </c>
      <c r="P424" s="152"/>
      <c r="Q424" s="77">
        <f t="shared" si="341"/>
        <v>0</v>
      </c>
      <c r="R424" s="152"/>
      <c r="S424" s="77">
        <f t="shared" si="342"/>
        <v>0</v>
      </c>
      <c r="T424" s="152"/>
      <c r="U424" s="77">
        <f t="shared" si="343"/>
        <v>0</v>
      </c>
      <c r="V424" s="152"/>
      <c r="W424" s="77">
        <f t="shared" si="344"/>
        <v>0</v>
      </c>
      <c r="X424" s="63">
        <f t="shared" si="345"/>
        <v>0</v>
      </c>
      <c r="Y424" s="64">
        <f t="shared" si="346"/>
        <v>0</v>
      </c>
    </row>
    <row r="425" spans="1:25" ht="14.25" x14ac:dyDescent="0.15">
      <c r="A425" s="148"/>
      <c r="B425" s="148"/>
      <c r="C425" s="81">
        <v>50</v>
      </c>
      <c r="D425" s="152"/>
      <c r="E425" s="77">
        <f t="shared" si="334"/>
        <v>0</v>
      </c>
      <c r="F425" s="152"/>
      <c r="G425" s="77">
        <f t="shared" si="335"/>
        <v>0</v>
      </c>
      <c r="H425" s="152"/>
      <c r="I425" s="124">
        <f t="shared" si="336"/>
        <v>0</v>
      </c>
      <c r="J425" s="152"/>
      <c r="K425" s="129">
        <f t="shared" si="337"/>
        <v>0</v>
      </c>
      <c r="L425" s="63">
        <f t="shared" si="338"/>
        <v>0</v>
      </c>
      <c r="M425" s="64">
        <f t="shared" si="339"/>
        <v>0</v>
      </c>
      <c r="N425" s="152"/>
      <c r="O425" s="77">
        <f t="shared" si="340"/>
        <v>0</v>
      </c>
      <c r="P425" s="152"/>
      <c r="Q425" s="77">
        <f t="shared" si="341"/>
        <v>0</v>
      </c>
      <c r="R425" s="152"/>
      <c r="S425" s="77">
        <f t="shared" si="342"/>
        <v>0</v>
      </c>
      <c r="T425" s="152"/>
      <c r="U425" s="77">
        <f t="shared" si="343"/>
        <v>0</v>
      </c>
      <c r="V425" s="152"/>
      <c r="W425" s="77">
        <f t="shared" si="344"/>
        <v>0</v>
      </c>
      <c r="X425" s="63">
        <f t="shared" si="345"/>
        <v>0</v>
      </c>
      <c r="Y425" s="64">
        <f t="shared" si="346"/>
        <v>0</v>
      </c>
    </row>
    <row r="426" spans="1:25" ht="14.25" x14ac:dyDescent="0.15">
      <c r="A426" s="148"/>
      <c r="B426" s="148"/>
      <c r="C426" s="81">
        <v>60</v>
      </c>
      <c r="D426" s="152"/>
      <c r="E426" s="77">
        <f t="shared" si="334"/>
        <v>0</v>
      </c>
      <c r="F426" s="152"/>
      <c r="G426" s="77">
        <f t="shared" si="335"/>
        <v>0</v>
      </c>
      <c r="H426" s="152"/>
      <c r="I426" s="124">
        <f t="shared" si="336"/>
        <v>0</v>
      </c>
      <c r="J426" s="152"/>
      <c r="K426" s="129">
        <f t="shared" si="337"/>
        <v>0</v>
      </c>
      <c r="L426" s="63">
        <f t="shared" si="338"/>
        <v>0</v>
      </c>
      <c r="M426" s="64">
        <f t="shared" si="339"/>
        <v>0</v>
      </c>
      <c r="N426" s="152"/>
      <c r="O426" s="77">
        <f t="shared" si="340"/>
        <v>0</v>
      </c>
      <c r="P426" s="152"/>
      <c r="Q426" s="77">
        <f t="shared" si="341"/>
        <v>0</v>
      </c>
      <c r="R426" s="152"/>
      <c r="S426" s="77">
        <f t="shared" si="342"/>
        <v>0</v>
      </c>
      <c r="T426" s="152"/>
      <c r="U426" s="77">
        <f t="shared" si="343"/>
        <v>0</v>
      </c>
      <c r="V426" s="152"/>
      <c r="W426" s="77">
        <f t="shared" si="344"/>
        <v>0</v>
      </c>
      <c r="X426" s="63">
        <f t="shared" si="345"/>
        <v>0</v>
      </c>
      <c r="Y426" s="64">
        <f t="shared" si="346"/>
        <v>0</v>
      </c>
    </row>
    <row r="427" spans="1:25" ht="14.25" x14ac:dyDescent="0.15">
      <c r="A427" s="148"/>
      <c r="B427" s="148"/>
      <c r="C427" s="81"/>
      <c r="D427" s="152"/>
      <c r="E427" s="77">
        <f t="shared" si="334"/>
        <v>0</v>
      </c>
      <c r="F427" s="152"/>
      <c r="G427" s="77">
        <f t="shared" si="335"/>
        <v>0</v>
      </c>
      <c r="H427" s="152"/>
      <c r="I427" s="124">
        <f t="shared" si="336"/>
        <v>0</v>
      </c>
      <c r="J427" s="152"/>
      <c r="K427" s="129">
        <f t="shared" si="337"/>
        <v>0</v>
      </c>
      <c r="L427" s="63">
        <f t="shared" si="338"/>
        <v>0</v>
      </c>
      <c r="M427" s="64">
        <f t="shared" si="339"/>
        <v>0</v>
      </c>
      <c r="N427" s="152"/>
      <c r="O427" s="77">
        <f t="shared" si="340"/>
        <v>0</v>
      </c>
      <c r="P427" s="152"/>
      <c r="Q427" s="77">
        <f t="shared" si="341"/>
        <v>0</v>
      </c>
      <c r="R427" s="152"/>
      <c r="S427" s="77">
        <f t="shared" si="342"/>
        <v>0</v>
      </c>
      <c r="T427" s="152"/>
      <c r="U427" s="77">
        <f t="shared" si="343"/>
        <v>0</v>
      </c>
      <c r="V427" s="152"/>
      <c r="W427" s="77">
        <f t="shared" si="344"/>
        <v>0</v>
      </c>
      <c r="X427" s="63">
        <f t="shared" si="345"/>
        <v>0</v>
      </c>
      <c r="Y427" s="64">
        <f t="shared" si="346"/>
        <v>0</v>
      </c>
    </row>
    <row r="428" spans="1:25" ht="14.25" x14ac:dyDescent="0.15">
      <c r="A428" s="148"/>
      <c r="B428" s="148"/>
      <c r="C428" s="81"/>
      <c r="D428" s="152"/>
      <c r="E428" s="77">
        <f t="shared" si="334"/>
        <v>0</v>
      </c>
      <c r="F428" s="152"/>
      <c r="G428" s="77">
        <f t="shared" si="335"/>
        <v>0</v>
      </c>
      <c r="H428" s="152"/>
      <c r="I428" s="124">
        <f t="shared" si="336"/>
        <v>0</v>
      </c>
      <c r="J428" s="152"/>
      <c r="K428" s="129">
        <f t="shared" si="337"/>
        <v>0</v>
      </c>
      <c r="L428" s="63">
        <f t="shared" si="338"/>
        <v>0</v>
      </c>
      <c r="M428" s="64">
        <f t="shared" si="339"/>
        <v>0</v>
      </c>
      <c r="N428" s="152"/>
      <c r="O428" s="77">
        <f t="shared" si="340"/>
        <v>0</v>
      </c>
      <c r="P428" s="152"/>
      <c r="Q428" s="77">
        <f t="shared" si="341"/>
        <v>0</v>
      </c>
      <c r="R428" s="152"/>
      <c r="S428" s="77">
        <f t="shared" si="342"/>
        <v>0</v>
      </c>
      <c r="T428" s="152"/>
      <c r="U428" s="77">
        <f t="shared" si="343"/>
        <v>0</v>
      </c>
      <c r="V428" s="152"/>
      <c r="W428" s="77">
        <f t="shared" si="344"/>
        <v>0</v>
      </c>
      <c r="X428" s="63">
        <f t="shared" si="345"/>
        <v>0</v>
      </c>
      <c r="Y428" s="64">
        <f t="shared" si="346"/>
        <v>0</v>
      </c>
    </row>
    <row r="429" spans="1:25" ht="14.25" x14ac:dyDescent="0.15">
      <c r="A429" s="148"/>
      <c r="B429" s="148"/>
      <c r="C429" s="81"/>
      <c r="D429" s="152"/>
      <c r="E429" s="77">
        <f t="shared" si="334"/>
        <v>0</v>
      </c>
      <c r="F429" s="152"/>
      <c r="G429" s="77">
        <f t="shared" si="335"/>
        <v>0</v>
      </c>
      <c r="H429" s="152"/>
      <c r="I429" s="124">
        <f t="shared" si="336"/>
        <v>0</v>
      </c>
      <c r="J429" s="152"/>
      <c r="K429" s="129">
        <f t="shared" si="337"/>
        <v>0</v>
      </c>
      <c r="L429" s="63">
        <f t="shared" si="338"/>
        <v>0</v>
      </c>
      <c r="M429" s="64">
        <f t="shared" si="339"/>
        <v>0</v>
      </c>
      <c r="N429" s="152"/>
      <c r="O429" s="77">
        <f t="shared" si="340"/>
        <v>0</v>
      </c>
      <c r="P429" s="152"/>
      <c r="Q429" s="77">
        <f t="shared" si="341"/>
        <v>0</v>
      </c>
      <c r="R429" s="152"/>
      <c r="S429" s="77">
        <f t="shared" si="342"/>
        <v>0</v>
      </c>
      <c r="T429" s="152"/>
      <c r="U429" s="77">
        <f t="shared" si="343"/>
        <v>0</v>
      </c>
      <c r="V429" s="152"/>
      <c r="W429" s="77">
        <f t="shared" si="344"/>
        <v>0</v>
      </c>
      <c r="X429" s="63">
        <f t="shared" si="345"/>
        <v>0</v>
      </c>
      <c r="Y429" s="64">
        <f t="shared" si="346"/>
        <v>0</v>
      </c>
    </row>
    <row r="430" spans="1:25" ht="14.25" x14ac:dyDescent="0.15">
      <c r="A430" s="148"/>
      <c r="B430" s="148"/>
      <c r="C430" s="81"/>
      <c r="D430" s="152"/>
      <c r="E430" s="77">
        <f t="shared" si="334"/>
        <v>0</v>
      </c>
      <c r="F430" s="152"/>
      <c r="G430" s="77">
        <f t="shared" si="335"/>
        <v>0</v>
      </c>
      <c r="H430" s="152"/>
      <c r="I430" s="124">
        <f t="shared" si="336"/>
        <v>0</v>
      </c>
      <c r="J430" s="152"/>
      <c r="K430" s="129">
        <f t="shared" si="337"/>
        <v>0</v>
      </c>
      <c r="L430" s="63">
        <f t="shared" si="338"/>
        <v>0</v>
      </c>
      <c r="M430" s="64">
        <f t="shared" si="339"/>
        <v>0</v>
      </c>
      <c r="N430" s="152"/>
      <c r="O430" s="77">
        <f t="shared" si="340"/>
        <v>0</v>
      </c>
      <c r="P430" s="152"/>
      <c r="Q430" s="77">
        <f t="shared" si="341"/>
        <v>0</v>
      </c>
      <c r="R430" s="152"/>
      <c r="S430" s="77">
        <f t="shared" si="342"/>
        <v>0</v>
      </c>
      <c r="T430" s="152"/>
      <c r="U430" s="77">
        <f t="shared" si="343"/>
        <v>0</v>
      </c>
      <c r="V430" s="152"/>
      <c r="W430" s="77">
        <f t="shared" si="344"/>
        <v>0</v>
      </c>
      <c r="X430" s="63">
        <f t="shared" si="345"/>
        <v>0</v>
      </c>
      <c r="Y430" s="64">
        <f t="shared" si="346"/>
        <v>0</v>
      </c>
    </row>
    <row r="431" spans="1:25" ht="15" thickBot="1" x14ac:dyDescent="0.2">
      <c r="A431" s="148"/>
      <c r="B431" s="148"/>
      <c r="C431" s="87"/>
      <c r="D431" s="195"/>
      <c r="E431" s="78">
        <f t="shared" si="334"/>
        <v>0</v>
      </c>
      <c r="F431" s="195"/>
      <c r="G431" s="78">
        <f t="shared" si="335"/>
        <v>0</v>
      </c>
      <c r="H431" s="195"/>
      <c r="I431" s="125">
        <f t="shared" si="336"/>
        <v>0</v>
      </c>
      <c r="J431" s="195"/>
      <c r="K431" s="130">
        <f t="shared" si="337"/>
        <v>0</v>
      </c>
      <c r="L431" s="73">
        <f t="shared" si="338"/>
        <v>0</v>
      </c>
      <c r="M431" s="74">
        <f t="shared" si="339"/>
        <v>0</v>
      </c>
      <c r="N431" s="195"/>
      <c r="O431" s="78">
        <f t="shared" si="340"/>
        <v>0</v>
      </c>
      <c r="P431" s="195"/>
      <c r="Q431" s="78">
        <f t="shared" si="341"/>
        <v>0</v>
      </c>
      <c r="R431" s="195"/>
      <c r="S431" s="78">
        <f t="shared" si="342"/>
        <v>0</v>
      </c>
      <c r="T431" s="195"/>
      <c r="U431" s="78">
        <f t="shared" si="343"/>
        <v>0</v>
      </c>
      <c r="V431" s="195"/>
      <c r="W431" s="78">
        <f t="shared" si="344"/>
        <v>0</v>
      </c>
      <c r="X431" s="73">
        <f t="shared" si="345"/>
        <v>0</v>
      </c>
      <c r="Y431" s="74">
        <f t="shared" si="346"/>
        <v>0</v>
      </c>
    </row>
    <row r="432" spans="1:25" ht="15" thickBot="1" x14ac:dyDescent="0.2">
      <c r="A432" s="186"/>
      <c r="B432" s="186"/>
      <c r="C432" s="85"/>
      <c r="D432" s="58"/>
      <c r="E432" s="80">
        <f>SUM(E422:E431)</f>
        <v>0</v>
      </c>
      <c r="F432" s="58"/>
      <c r="G432" s="80">
        <f>SUM(G422:G431)</f>
        <v>0</v>
      </c>
      <c r="H432" s="58"/>
      <c r="I432" s="121">
        <f>SUM(I422:I431)</f>
        <v>0</v>
      </c>
      <c r="J432" s="58"/>
      <c r="K432" s="80">
        <f>SUM(K422:K431)</f>
        <v>0</v>
      </c>
      <c r="L432" s="69" t="s">
        <v>10</v>
      </c>
      <c r="M432" s="70">
        <f>SUM(M422:M431)</f>
        <v>0</v>
      </c>
      <c r="N432" s="58"/>
      <c r="O432" s="80">
        <f>SUM(O422:O431)</f>
        <v>0</v>
      </c>
      <c r="P432" s="58"/>
      <c r="Q432" s="80">
        <f>SUM(Q422:Q431)</f>
        <v>0</v>
      </c>
      <c r="R432" s="58"/>
      <c r="S432" s="80">
        <f>SUM(S422:S431)</f>
        <v>0</v>
      </c>
      <c r="T432" s="58"/>
      <c r="U432" s="80">
        <f>SUM(U422:U431)</f>
        <v>0</v>
      </c>
      <c r="V432" s="58"/>
      <c r="W432" s="80">
        <f>SUM(W422:W431)</f>
        <v>0</v>
      </c>
      <c r="X432" s="69" t="s">
        <v>10</v>
      </c>
      <c r="Y432" s="70">
        <f>SUM(Y422:Y431)</f>
        <v>0</v>
      </c>
    </row>
    <row r="433" spans="1:25" ht="14.25" x14ac:dyDescent="0.15">
      <c r="A433" s="184">
        <v>93</v>
      </c>
      <c r="B433" s="184" t="s">
        <v>177</v>
      </c>
      <c r="C433" s="86">
        <v>1.1000000000000001</v>
      </c>
      <c r="D433" s="189"/>
      <c r="E433" s="79">
        <f>$C433*D433</f>
        <v>0</v>
      </c>
      <c r="F433" s="189"/>
      <c r="G433" s="79">
        <f>$C433*F433</f>
        <v>0</v>
      </c>
      <c r="H433" s="189"/>
      <c r="I433" s="126">
        <f>$C433*H433</f>
        <v>0</v>
      </c>
      <c r="J433" s="189"/>
      <c r="K433" s="131">
        <f>$C433*J433</f>
        <v>0</v>
      </c>
      <c r="L433" s="71">
        <f>D433+F433+H433+J433</f>
        <v>0</v>
      </c>
      <c r="M433" s="72">
        <f>$C433*L433</f>
        <v>0</v>
      </c>
      <c r="N433" s="189"/>
      <c r="O433" s="79">
        <f>$C433*N433</f>
        <v>0</v>
      </c>
      <c r="P433" s="189"/>
      <c r="Q433" s="79">
        <f>$C433*P433</f>
        <v>0</v>
      </c>
      <c r="R433" s="189"/>
      <c r="S433" s="79">
        <f>$C433*R433</f>
        <v>0</v>
      </c>
      <c r="T433" s="189"/>
      <c r="U433" s="79">
        <f>$C433*T433</f>
        <v>0</v>
      </c>
      <c r="V433" s="189"/>
      <c r="W433" s="79">
        <f>$C433*V433</f>
        <v>0</v>
      </c>
      <c r="X433" s="71">
        <f>D433+F433+H433+J433+N433+P433+R433+T433+V433</f>
        <v>0</v>
      </c>
      <c r="Y433" s="72">
        <f>$C433*X433</f>
        <v>0</v>
      </c>
    </row>
    <row r="434" spans="1:25" ht="14.25" x14ac:dyDescent="0.15">
      <c r="A434" s="180"/>
      <c r="B434" s="180"/>
      <c r="C434" s="81">
        <v>1.2</v>
      </c>
      <c r="D434" s="190"/>
      <c r="E434" s="77">
        <f>$C434*D434</f>
        <v>0</v>
      </c>
      <c r="F434" s="190"/>
      <c r="G434" s="77">
        <f>$C434*F434</f>
        <v>0</v>
      </c>
      <c r="H434" s="190"/>
      <c r="I434" s="124">
        <f>$C434*H434</f>
        <v>0</v>
      </c>
      <c r="J434" s="190"/>
      <c r="K434" s="129">
        <f>$C434*J434</f>
        <v>0</v>
      </c>
      <c r="L434" s="63">
        <f>D434+F434+H434+J434</f>
        <v>0</v>
      </c>
      <c r="M434" s="64">
        <f>$C434*L434</f>
        <v>0</v>
      </c>
      <c r="N434" s="190"/>
      <c r="O434" s="77">
        <f>$C434*N434</f>
        <v>0</v>
      </c>
      <c r="P434" s="190"/>
      <c r="Q434" s="77">
        <f>$C434*P434</f>
        <v>0</v>
      </c>
      <c r="R434" s="190"/>
      <c r="S434" s="77">
        <f>$C434*R434</f>
        <v>0</v>
      </c>
      <c r="T434" s="190"/>
      <c r="U434" s="77">
        <f>$C434*T434</f>
        <v>0</v>
      </c>
      <c r="V434" s="190"/>
      <c r="W434" s="77">
        <f>$C434*V434</f>
        <v>0</v>
      </c>
      <c r="X434" s="63">
        <f>D434+F434+H434+J434+N434+P434+R434+T434+V434</f>
        <v>0</v>
      </c>
      <c r="Y434" s="64">
        <f>$C434*X434</f>
        <v>0</v>
      </c>
    </row>
    <row r="435" spans="1:25" ht="14.25" x14ac:dyDescent="0.15">
      <c r="A435" s="180"/>
      <c r="B435" s="180"/>
      <c r="C435" s="81">
        <v>1.5</v>
      </c>
      <c r="D435" s="190"/>
      <c r="E435" s="77">
        <f>$C435*D435</f>
        <v>0</v>
      </c>
      <c r="F435" s="190"/>
      <c r="G435" s="77">
        <f>$C435*F435</f>
        <v>0</v>
      </c>
      <c r="H435" s="190"/>
      <c r="I435" s="124">
        <f>$C435*H435</f>
        <v>0</v>
      </c>
      <c r="J435" s="190"/>
      <c r="K435" s="129">
        <f>$C435*J435</f>
        <v>0</v>
      </c>
      <c r="L435" s="63">
        <f>D435+F435+H435+J435</f>
        <v>0</v>
      </c>
      <c r="M435" s="64">
        <f>$C435*L435</f>
        <v>0</v>
      </c>
      <c r="N435" s="190"/>
      <c r="O435" s="77">
        <f>$C435*N435</f>
        <v>0</v>
      </c>
      <c r="P435" s="190"/>
      <c r="Q435" s="77">
        <f>$C435*P435</f>
        <v>0</v>
      </c>
      <c r="R435" s="190"/>
      <c r="S435" s="77">
        <f>$C435*R435</f>
        <v>0</v>
      </c>
      <c r="T435" s="190"/>
      <c r="U435" s="77">
        <f>$C435*T435</f>
        <v>0</v>
      </c>
      <c r="V435" s="190"/>
      <c r="W435" s="77">
        <f>$C435*V435</f>
        <v>0</v>
      </c>
      <c r="X435" s="63">
        <f>D435+F435+H435+J435+N435+P435+R435+T435+V435</f>
        <v>0</v>
      </c>
      <c r="Y435" s="64">
        <f>$C435*X435</f>
        <v>0</v>
      </c>
    </row>
    <row r="436" spans="1:25" ht="15" thickBot="1" x14ac:dyDescent="0.2">
      <c r="A436" s="181"/>
      <c r="B436" s="181"/>
      <c r="C436" s="82"/>
      <c r="D436" s="191"/>
      <c r="E436" s="78">
        <f>$C436*D436</f>
        <v>0</v>
      </c>
      <c r="F436" s="191"/>
      <c r="G436" s="78">
        <f>$C436*F436</f>
        <v>0</v>
      </c>
      <c r="H436" s="191"/>
      <c r="I436" s="125">
        <f>$C436*H436</f>
        <v>0</v>
      </c>
      <c r="J436" s="191"/>
      <c r="K436" s="130">
        <f>$C436*J436</f>
        <v>0</v>
      </c>
      <c r="L436" s="65">
        <f>D436+F436+H436+J436</f>
        <v>0</v>
      </c>
      <c r="M436" s="66">
        <f>$C436*L436</f>
        <v>0</v>
      </c>
      <c r="N436" s="191"/>
      <c r="O436" s="78">
        <f>$C436*N436</f>
        <v>0</v>
      </c>
      <c r="P436" s="191"/>
      <c r="Q436" s="78">
        <f>$C436*P436</f>
        <v>0</v>
      </c>
      <c r="R436" s="191"/>
      <c r="S436" s="78">
        <f>$C436*R436</f>
        <v>0</v>
      </c>
      <c r="T436" s="191"/>
      <c r="U436" s="78">
        <f>$C436*T436</f>
        <v>0</v>
      </c>
      <c r="V436" s="191"/>
      <c r="W436" s="78">
        <f>$C436*V436</f>
        <v>0</v>
      </c>
      <c r="X436" s="65">
        <f>D436+F436+H436+J436+N436+P436+R436+T436+V436</f>
        <v>0</v>
      </c>
      <c r="Y436" s="66">
        <f>$C436*X436</f>
        <v>0</v>
      </c>
    </row>
    <row r="437" spans="1:25" ht="15" thickBot="1" x14ac:dyDescent="0.2">
      <c r="A437" s="181"/>
      <c r="B437" s="181"/>
      <c r="C437" s="83"/>
      <c r="D437" s="57"/>
      <c r="E437" s="80">
        <f>SUM(E433:E436)</f>
        <v>0</v>
      </c>
      <c r="F437" s="57"/>
      <c r="G437" s="80">
        <f>SUM(G433:G436)</f>
        <v>0</v>
      </c>
      <c r="H437" s="57"/>
      <c r="I437" s="121">
        <f>SUM(I433:I436)</f>
        <v>0</v>
      </c>
      <c r="J437" s="57"/>
      <c r="K437" s="80">
        <f>SUM(K433:K436)</f>
        <v>0</v>
      </c>
      <c r="L437" s="69" t="s">
        <v>10</v>
      </c>
      <c r="M437" s="70">
        <f>SUM(M433:M436)</f>
        <v>0</v>
      </c>
      <c r="N437" s="57"/>
      <c r="O437" s="80">
        <f>SUM(O433:O436)</f>
        <v>0</v>
      </c>
      <c r="P437" s="57"/>
      <c r="Q437" s="80">
        <f>SUM(Q433:Q436)</f>
        <v>0</v>
      </c>
      <c r="R437" s="57"/>
      <c r="S437" s="80">
        <f>SUM(S433:S436)</f>
        <v>0</v>
      </c>
      <c r="T437" s="57"/>
      <c r="U437" s="80">
        <f>SUM(U433:U436)</f>
        <v>0</v>
      </c>
      <c r="V437" s="57"/>
      <c r="W437" s="80">
        <f>SUM(W433:W436)</f>
        <v>0</v>
      </c>
      <c r="X437" s="69" t="s">
        <v>10</v>
      </c>
      <c r="Y437" s="70">
        <f>SUM(Y433:Y436)</f>
        <v>0</v>
      </c>
    </row>
    <row r="438" spans="1:25" ht="14.25" x14ac:dyDescent="0.15">
      <c r="A438" s="154">
        <v>95</v>
      </c>
      <c r="B438" s="154" t="s">
        <v>47</v>
      </c>
      <c r="C438" s="84">
        <v>1.2</v>
      </c>
      <c r="D438" s="194"/>
      <c r="E438" s="79">
        <f t="shared" ref="E438:E448" si="347">$C438*D438</f>
        <v>0</v>
      </c>
      <c r="F438" s="194"/>
      <c r="G438" s="79">
        <f t="shared" ref="G438:G448" si="348">$C438*F438</f>
        <v>0</v>
      </c>
      <c r="H438" s="194"/>
      <c r="I438" s="126">
        <f t="shared" ref="I438:I448" si="349">$C438*H438</f>
        <v>0</v>
      </c>
      <c r="J438" s="194"/>
      <c r="K438" s="131">
        <f t="shared" ref="K438:K448" si="350">$C438*J438</f>
        <v>0</v>
      </c>
      <c r="L438" s="61">
        <f t="shared" ref="L438:L448" si="351">D438+F438+H438+J438</f>
        <v>0</v>
      </c>
      <c r="M438" s="62">
        <f t="shared" ref="M438:M448" si="352">$C438*L438</f>
        <v>0</v>
      </c>
      <c r="N438" s="194"/>
      <c r="O438" s="79">
        <f t="shared" ref="O438:O448" si="353">$C438*N438</f>
        <v>0</v>
      </c>
      <c r="P438" s="194"/>
      <c r="Q438" s="79">
        <f t="shared" ref="Q438:Q448" si="354">$C438*P438</f>
        <v>0</v>
      </c>
      <c r="R438" s="194"/>
      <c r="S438" s="79">
        <f t="shared" ref="S438:S448" si="355">$C438*R438</f>
        <v>0</v>
      </c>
      <c r="T438" s="194"/>
      <c r="U438" s="79">
        <f t="shared" ref="U438:U448" si="356">$C438*T438</f>
        <v>0</v>
      </c>
      <c r="V438" s="194"/>
      <c r="W438" s="79">
        <f t="shared" ref="W438:W448" si="357">$C438*V438</f>
        <v>0</v>
      </c>
      <c r="X438" s="61">
        <f t="shared" ref="X438:X448" si="358">D438+F438+H438+J438+N438+P438+R438+T438+V438</f>
        <v>0</v>
      </c>
      <c r="Y438" s="62">
        <f t="shared" ref="Y438:Y448" si="359">$C438*X438</f>
        <v>0</v>
      </c>
    </row>
    <row r="439" spans="1:25" ht="14.25" x14ac:dyDescent="0.15">
      <c r="A439" s="148"/>
      <c r="B439" s="148"/>
      <c r="C439" s="81">
        <v>1.3</v>
      </c>
      <c r="D439" s="152"/>
      <c r="E439" s="77">
        <f t="shared" si="347"/>
        <v>0</v>
      </c>
      <c r="F439" s="152"/>
      <c r="G439" s="77">
        <f t="shared" si="348"/>
        <v>0</v>
      </c>
      <c r="H439" s="152"/>
      <c r="I439" s="124">
        <f t="shared" si="349"/>
        <v>0</v>
      </c>
      <c r="J439" s="152"/>
      <c r="K439" s="129">
        <f t="shared" si="350"/>
        <v>0</v>
      </c>
      <c r="L439" s="63">
        <f t="shared" si="351"/>
        <v>0</v>
      </c>
      <c r="M439" s="64">
        <f t="shared" si="352"/>
        <v>0</v>
      </c>
      <c r="N439" s="152"/>
      <c r="O439" s="77">
        <f t="shared" si="353"/>
        <v>0</v>
      </c>
      <c r="P439" s="152"/>
      <c r="Q439" s="77">
        <f t="shared" si="354"/>
        <v>0</v>
      </c>
      <c r="R439" s="152"/>
      <c r="S439" s="77">
        <f t="shared" si="355"/>
        <v>0</v>
      </c>
      <c r="T439" s="152"/>
      <c r="U439" s="77">
        <f t="shared" si="356"/>
        <v>0</v>
      </c>
      <c r="V439" s="152"/>
      <c r="W439" s="77">
        <f t="shared" si="357"/>
        <v>0</v>
      </c>
      <c r="X439" s="63">
        <f t="shared" si="358"/>
        <v>0</v>
      </c>
      <c r="Y439" s="64">
        <f t="shared" si="359"/>
        <v>0</v>
      </c>
    </row>
    <row r="440" spans="1:25" ht="14.25" x14ac:dyDescent="0.15">
      <c r="A440" s="148"/>
      <c r="B440" s="148"/>
      <c r="C440" s="81">
        <v>3.2</v>
      </c>
      <c r="D440" s="152"/>
      <c r="E440" s="77">
        <f t="shared" si="347"/>
        <v>0</v>
      </c>
      <c r="F440" s="152"/>
      <c r="G440" s="77">
        <f t="shared" si="348"/>
        <v>0</v>
      </c>
      <c r="H440" s="152"/>
      <c r="I440" s="124">
        <f t="shared" si="349"/>
        <v>0</v>
      </c>
      <c r="J440" s="152"/>
      <c r="K440" s="129">
        <f t="shared" si="350"/>
        <v>0</v>
      </c>
      <c r="L440" s="63">
        <f t="shared" si="351"/>
        <v>0</v>
      </c>
      <c r="M440" s="64">
        <f t="shared" si="352"/>
        <v>0</v>
      </c>
      <c r="N440" s="152"/>
      <c r="O440" s="77">
        <f t="shared" si="353"/>
        <v>0</v>
      </c>
      <c r="P440" s="152"/>
      <c r="Q440" s="77">
        <f t="shared" si="354"/>
        <v>0</v>
      </c>
      <c r="R440" s="152"/>
      <c r="S440" s="77">
        <f t="shared" si="355"/>
        <v>0</v>
      </c>
      <c r="T440" s="152"/>
      <c r="U440" s="77">
        <f t="shared" si="356"/>
        <v>0</v>
      </c>
      <c r="V440" s="152"/>
      <c r="W440" s="77">
        <f t="shared" si="357"/>
        <v>0</v>
      </c>
      <c r="X440" s="63">
        <f t="shared" si="358"/>
        <v>0</v>
      </c>
      <c r="Y440" s="64">
        <f t="shared" si="359"/>
        <v>0</v>
      </c>
    </row>
    <row r="441" spans="1:25" ht="14.25" x14ac:dyDescent="0.15">
      <c r="A441" s="148"/>
      <c r="B441" s="148"/>
      <c r="C441" s="81"/>
      <c r="D441" s="152"/>
      <c r="E441" s="77">
        <f t="shared" si="347"/>
        <v>0</v>
      </c>
      <c r="F441" s="152"/>
      <c r="G441" s="77">
        <f t="shared" si="348"/>
        <v>0</v>
      </c>
      <c r="H441" s="152"/>
      <c r="I441" s="124">
        <f t="shared" si="349"/>
        <v>0</v>
      </c>
      <c r="J441" s="152"/>
      <c r="K441" s="129">
        <f t="shared" si="350"/>
        <v>0</v>
      </c>
      <c r="L441" s="63">
        <f t="shared" si="351"/>
        <v>0</v>
      </c>
      <c r="M441" s="64">
        <f t="shared" si="352"/>
        <v>0</v>
      </c>
      <c r="N441" s="152"/>
      <c r="O441" s="77">
        <f t="shared" si="353"/>
        <v>0</v>
      </c>
      <c r="P441" s="152"/>
      <c r="Q441" s="77">
        <f t="shared" si="354"/>
        <v>0</v>
      </c>
      <c r="R441" s="152"/>
      <c r="S441" s="77">
        <f t="shared" si="355"/>
        <v>0</v>
      </c>
      <c r="T441" s="152"/>
      <c r="U441" s="77">
        <f t="shared" si="356"/>
        <v>0</v>
      </c>
      <c r="V441" s="152"/>
      <c r="W441" s="77">
        <f t="shared" si="357"/>
        <v>0</v>
      </c>
      <c r="X441" s="63">
        <f t="shared" si="358"/>
        <v>0</v>
      </c>
      <c r="Y441" s="64">
        <f t="shared" si="359"/>
        <v>0</v>
      </c>
    </row>
    <row r="442" spans="1:25" ht="14.25" x14ac:dyDescent="0.15">
      <c r="A442" s="148"/>
      <c r="B442" s="148"/>
      <c r="C442" s="81"/>
      <c r="D442" s="152"/>
      <c r="E442" s="77">
        <f t="shared" si="347"/>
        <v>0</v>
      </c>
      <c r="F442" s="152"/>
      <c r="G442" s="77">
        <f t="shared" si="348"/>
        <v>0</v>
      </c>
      <c r="H442" s="152"/>
      <c r="I442" s="124">
        <f t="shared" si="349"/>
        <v>0</v>
      </c>
      <c r="J442" s="152"/>
      <c r="K442" s="129">
        <f t="shared" si="350"/>
        <v>0</v>
      </c>
      <c r="L442" s="63">
        <f t="shared" si="351"/>
        <v>0</v>
      </c>
      <c r="M442" s="64">
        <f t="shared" si="352"/>
        <v>0</v>
      </c>
      <c r="N442" s="152"/>
      <c r="O442" s="77">
        <f t="shared" si="353"/>
        <v>0</v>
      </c>
      <c r="P442" s="152"/>
      <c r="Q442" s="77">
        <f t="shared" si="354"/>
        <v>0</v>
      </c>
      <c r="R442" s="152"/>
      <c r="S442" s="77">
        <f t="shared" si="355"/>
        <v>0</v>
      </c>
      <c r="T442" s="152"/>
      <c r="U442" s="77">
        <f t="shared" si="356"/>
        <v>0</v>
      </c>
      <c r="V442" s="152"/>
      <c r="W442" s="77">
        <f t="shared" si="357"/>
        <v>0</v>
      </c>
      <c r="X442" s="63">
        <f t="shared" si="358"/>
        <v>0</v>
      </c>
      <c r="Y442" s="64">
        <f t="shared" si="359"/>
        <v>0</v>
      </c>
    </row>
    <row r="443" spans="1:25" ht="14.25" x14ac:dyDescent="0.15">
      <c r="A443" s="148"/>
      <c r="B443" s="148"/>
      <c r="C443" s="81"/>
      <c r="D443" s="152"/>
      <c r="E443" s="77">
        <f t="shared" si="347"/>
        <v>0</v>
      </c>
      <c r="F443" s="152"/>
      <c r="G443" s="77">
        <f t="shared" si="348"/>
        <v>0</v>
      </c>
      <c r="H443" s="152"/>
      <c r="I443" s="124">
        <f t="shared" si="349"/>
        <v>0</v>
      </c>
      <c r="J443" s="152"/>
      <c r="K443" s="129">
        <f t="shared" si="350"/>
        <v>0</v>
      </c>
      <c r="L443" s="63">
        <f t="shared" si="351"/>
        <v>0</v>
      </c>
      <c r="M443" s="64">
        <f t="shared" si="352"/>
        <v>0</v>
      </c>
      <c r="N443" s="152"/>
      <c r="O443" s="77">
        <f t="shared" si="353"/>
        <v>0</v>
      </c>
      <c r="P443" s="152"/>
      <c r="Q443" s="77">
        <f t="shared" si="354"/>
        <v>0</v>
      </c>
      <c r="R443" s="152"/>
      <c r="S443" s="77">
        <f t="shared" si="355"/>
        <v>0</v>
      </c>
      <c r="T443" s="152"/>
      <c r="U443" s="77">
        <f t="shared" si="356"/>
        <v>0</v>
      </c>
      <c r="V443" s="152"/>
      <c r="W443" s="77">
        <f t="shared" si="357"/>
        <v>0</v>
      </c>
      <c r="X443" s="63">
        <f t="shared" si="358"/>
        <v>0</v>
      </c>
      <c r="Y443" s="64">
        <f t="shared" si="359"/>
        <v>0</v>
      </c>
    </row>
    <row r="444" spans="1:25" ht="14.25" x14ac:dyDescent="0.15">
      <c r="A444" s="148"/>
      <c r="B444" s="148"/>
      <c r="C444" s="81"/>
      <c r="D444" s="152"/>
      <c r="E444" s="77">
        <f t="shared" si="347"/>
        <v>0</v>
      </c>
      <c r="F444" s="152"/>
      <c r="G444" s="77">
        <f t="shared" si="348"/>
        <v>0</v>
      </c>
      <c r="H444" s="152"/>
      <c r="I444" s="124">
        <f t="shared" si="349"/>
        <v>0</v>
      </c>
      <c r="J444" s="152"/>
      <c r="K444" s="129">
        <f t="shared" si="350"/>
        <v>0</v>
      </c>
      <c r="L444" s="63">
        <f t="shared" si="351"/>
        <v>0</v>
      </c>
      <c r="M444" s="64">
        <f t="shared" si="352"/>
        <v>0</v>
      </c>
      <c r="N444" s="152"/>
      <c r="O444" s="77">
        <f t="shared" si="353"/>
        <v>0</v>
      </c>
      <c r="P444" s="152"/>
      <c r="Q444" s="77">
        <f t="shared" si="354"/>
        <v>0</v>
      </c>
      <c r="R444" s="152"/>
      <c r="S444" s="77">
        <f t="shared" si="355"/>
        <v>0</v>
      </c>
      <c r="T444" s="152"/>
      <c r="U444" s="77">
        <f t="shared" si="356"/>
        <v>0</v>
      </c>
      <c r="V444" s="152"/>
      <c r="W444" s="77">
        <f t="shared" si="357"/>
        <v>0</v>
      </c>
      <c r="X444" s="63">
        <f t="shared" si="358"/>
        <v>0</v>
      </c>
      <c r="Y444" s="64">
        <f t="shared" si="359"/>
        <v>0</v>
      </c>
    </row>
    <row r="445" spans="1:25" ht="14.25" x14ac:dyDescent="0.15">
      <c r="A445" s="148"/>
      <c r="B445" s="148"/>
      <c r="C445" s="81"/>
      <c r="D445" s="152"/>
      <c r="E445" s="77">
        <f t="shared" si="347"/>
        <v>0</v>
      </c>
      <c r="F445" s="152"/>
      <c r="G445" s="77">
        <f t="shared" si="348"/>
        <v>0</v>
      </c>
      <c r="H445" s="152"/>
      <c r="I445" s="124">
        <f t="shared" si="349"/>
        <v>0</v>
      </c>
      <c r="J445" s="152"/>
      <c r="K445" s="129">
        <f t="shared" si="350"/>
        <v>0</v>
      </c>
      <c r="L445" s="63">
        <f t="shared" si="351"/>
        <v>0</v>
      </c>
      <c r="M445" s="64">
        <f t="shared" si="352"/>
        <v>0</v>
      </c>
      <c r="N445" s="152"/>
      <c r="O445" s="77">
        <f t="shared" si="353"/>
        <v>0</v>
      </c>
      <c r="P445" s="152"/>
      <c r="Q445" s="77">
        <f t="shared" si="354"/>
        <v>0</v>
      </c>
      <c r="R445" s="152"/>
      <c r="S445" s="77">
        <f t="shared" si="355"/>
        <v>0</v>
      </c>
      <c r="T445" s="152"/>
      <c r="U445" s="77">
        <f t="shared" si="356"/>
        <v>0</v>
      </c>
      <c r="V445" s="152"/>
      <c r="W445" s="77">
        <f t="shared" si="357"/>
        <v>0</v>
      </c>
      <c r="X445" s="63">
        <f t="shared" si="358"/>
        <v>0</v>
      </c>
      <c r="Y445" s="64">
        <f t="shared" si="359"/>
        <v>0</v>
      </c>
    </row>
    <row r="446" spans="1:25" ht="14.25" x14ac:dyDescent="0.15">
      <c r="A446" s="148"/>
      <c r="B446" s="148"/>
      <c r="C446" s="81"/>
      <c r="D446" s="152"/>
      <c r="E446" s="77">
        <f t="shared" si="347"/>
        <v>0</v>
      </c>
      <c r="F446" s="152"/>
      <c r="G446" s="77">
        <f t="shared" si="348"/>
        <v>0</v>
      </c>
      <c r="H446" s="152"/>
      <c r="I446" s="124">
        <f t="shared" si="349"/>
        <v>0</v>
      </c>
      <c r="J446" s="152"/>
      <c r="K446" s="129">
        <f t="shared" si="350"/>
        <v>0</v>
      </c>
      <c r="L446" s="63">
        <f t="shared" si="351"/>
        <v>0</v>
      </c>
      <c r="M446" s="64">
        <f t="shared" si="352"/>
        <v>0</v>
      </c>
      <c r="N446" s="152"/>
      <c r="O446" s="77">
        <f t="shared" si="353"/>
        <v>0</v>
      </c>
      <c r="P446" s="152"/>
      <c r="Q446" s="77">
        <f t="shared" si="354"/>
        <v>0</v>
      </c>
      <c r="R446" s="152"/>
      <c r="S446" s="77">
        <f t="shared" si="355"/>
        <v>0</v>
      </c>
      <c r="T446" s="152"/>
      <c r="U446" s="77">
        <f t="shared" si="356"/>
        <v>0</v>
      </c>
      <c r="V446" s="152"/>
      <c r="W446" s="77">
        <f t="shared" si="357"/>
        <v>0</v>
      </c>
      <c r="X446" s="63">
        <f t="shared" si="358"/>
        <v>0</v>
      </c>
      <c r="Y446" s="64">
        <f t="shared" si="359"/>
        <v>0</v>
      </c>
    </row>
    <row r="447" spans="1:25" ht="14.25" x14ac:dyDescent="0.15">
      <c r="A447" s="148"/>
      <c r="B447" s="148"/>
      <c r="C447" s="81"/>
      <c r="D447" s="152"/>
      <c r="E447" s="77">
        <f t="shared" si="347"/>
        <v>0</v>
      </c>
      <c r="F447" s="152"/>
      <c r="G447" s="77">
        <f t="shared" si="348"/>
        <v>0</v>
      </c>
      <c r="H447" s="152"/>
      <c r="I447" s="124">
        <f t="shared" si="349"/>
        <v>0</v>
      </c>
      <c r="J447" s="152"/>
      <c r="K447" s="129">
        <f t="shared" si="350"/>
        <v>0</v>
      </c>
      <c r="L447" s="63">
        <f t="shared" si="351"/>
        <v>0</v>
      </c>
      <c r="M447" s="64">
        <f t="shared" si="352"/>
        <v>0</v>
      </c>
      <c r="N447" s="152"/>
      <c r="O447" s="77">
        <f t="shared" si="353"/>
        <v>0</v>
      </c>
      <c r="P447" s="152"/>
      <c r="Q447" s="77">
        <f t="shared" si="354"/>
        <v>0</v>
      </c>
      <c r="R447" s="152"/>
      <c r="S447" s="77">
        <f t="shared" si="355"/>
        <v>0</v>
      </c>
      <c r="T447" s="152"/>
      <c r="U447" s="77">
        <f t="shared" si="356"/>
        <v>0</v>
      </c>
      <c r="V447" s="152"/>
      <c r="W447" s="77">
        <f t="shared" si="357"/>
        <v>0</v>
      </c>
      <c r="X447" s="63">
        <f t="shared" si="358"/>
        <v>0</v>
      </c>
      <c r="Y447" s="64">
        <f t="shared" si="359"/>
        <v>0</v>
      </c>
    </row>
    <row r="448" spans="1:25" ht="15" thickBot="1" x14ac:dyDescent="0.2">
      <c r="A448" s="150"/>
      <c r="B448" s="150"/>
      <c r="C448" s="87"/>
      <c r="D448" s="195"/>
      <c r="E448" s="78">
        <f t="shared" si="347"/>
        <v>0</v>
      </c>
      <c r="F448" s="195"/>
      <c r="G448" s="78">
        <f t="shared" si="348"/>
        <v>0</v>
      </c>
      <c r="H448" s="195"/>
      <c r="I448" s="125">
        <f t="shared" si="349"/>
        <v>0</v>
      </c>
      <c r="J448" s="195"/>
      <c r="K448" s="130">
        <f t="shared" si="350"/>
        <v>0</v>
      </c>
      <c r="L448" s="73">
        <f t="shared" si="351"/>
        <v>0</v>
      </c>
      <c r="M448" s="74">
        <f t="shared" si="352"/>
        <v>0</v>
      </c>
      <c r="N448" s="195"/>
      <c r="O448" s="78">
        <f t="shared" si="353"/>
        <v>0</v>
      </c>
      <c r="P448" s="195"/>
      <c r="Q448" s="78">
        <f t="shared" si="354"/>
        <v>0</v>
      </c>
      <c r="R448" s="195"/>
      <c r="S448" s="78">
        <f t="shared" si="355"/>
        <v>0</v>
      </c>
      <c r="T448" s="195"/>
      <c r="U448" s="78">
        <f t="shared" si="356"/>
        <v>0</v>
      </c>
      <c r="V448" s="195"/>
      <c r="W448" s="78">
        <f t="shared" si="357"/>
        <v>0</v>
      </c>
      <c r="X448" s="73">
        <f t="shared" si="358"/>
        <v>0</v>
      </c>
      <c r="Y448" s="74">
        <f t="shared" si="359"/>
        <v>0</v>
      </c>
    </row>
    <row r="449" spans="1:28" ht="15" thickBot="1" x14ac:dyDescent="0.2">
      <c r="A449" s="187"/>
      <c r="B449" s="187"/>
      <c r="C449" s="85"/>
      <c r="D449" s="58"/>
      <c r="E449" s="80">
        <f>SUM(E438:E448)</f>
        <v>0</v>
      </c>
      <c r="F449" s="58"/>
      <c r="G449" s="80">
        <f>SUM(G438:G448)</f>
        <v>0</v>
      </c>
      <c r="H449" s="58"/>
      <c r="I449" s="121">
        <f>SUM(I438:I448)</f>
        <v>0</v>
      </c>
      <c r="J449" s="58"/>
      <c r="K449" s="80">
        <f>SUM(K438:K448)</f>
        <v>0</v>
      </c>
      <c r="L449" s="69" t="s">
        <v>10</v>
      </c>
      <c r="M449" s="70">
        <f>SUM(M438:M448)</f>
        <v>0</v>
      </c>
      <c r="N449" s="58"/>
      <c r="O449" s="80">
        <f>SUM(O438:O448)</f>
        <v>0</v>
      </c>
      <c r="P449" s="58"/>
      <c r="Q449" s="80">
        <f>SUM(Q438:Q448)</f>
        <v>0</v>
      </c>
      <c r="R449" s="58"/>
      <c r="S449" s="80">
        <f>SUM(S438:S448)</f>
        <v>0</v>
      </c>
      <c r="T449" s="58"/>
      <c r="U449" s="80">
        <f>SUM(U438:U448)</f>
        <v>0</v>
      </c>
      <c r="V449" s="58"/>
      <c r="W449" s="80">
        <f>SUM(W438:W448)</f>
        <v>0</v>
      </c>
      <c r="X449" s="69" t="s">
        <v>10</v>
      </c>
      <c r="Y449" s="70">
        <f>SUM(Y438:Y448)</f>
        <v>0</v>
      </c>
    </row>
    <row r="450" spans="1:28" s="88" customFormat="1" ht="44.25" customHeight="1" thickBot="1" x14ac:dyDescent="0.2">
      <c r="A450" s="217" t="s">
        <v>10</v>
      </c>
      <c r="B450" s="218"/>
      <c r="C450" s="219"/>
      <c r="E450" s="90">
        <f>E8+E19+E26+E37+E42+E53+E58+E68+E78+E82+E90+E98+E103+E117+E121+E126+E130+E136+E141+E146+E153+E160+E176+E185+E196+E201+E212+E223+E234+E243+E239+E252+E258+E269+E280+E291+E298+E304+E308+E318+E321+E325+E338+E372+E384+E394+E399+E410+E421+E432+E437+E449+E86+E313</f>
        <v>0</v>
      </c>
      <c r="G450" s="90">
        <f>G8+G19+G26+G37+G42+G53+G58+G68+G78+G82+G90+G98+G103+G117+G121+G126+G130+G136+G141+G146+G153+G160+G176+G185+G196+G201+G212+G223+G234+G243+G239+G252+G258+G269+G280+G291+G298+G304+G308+G318+G321+G325+G338+G372+G384+G394+G399+G410+G421+G432+G437+G449+G86+G313</f>
        <v>0</v>
      </c>
      <c r="I450" s="90">
        <f>I8+I19+I26+I37+I42+I53+I58+I68+I78+I82+I90+I98+I103+I117+I121+I126+I130+I136+I141+I146+I153+I160+I176+I185+I196+I201+I212+I223+I234+I243+I239+I252+I258+I269+I280+I291+I298+I304+I308+I318+I321+I325+I338+I372+I384+I394+I399+I410+I421+I432+I437+I449+I86+I313</f>
        <v>0</v>
      </c>
      <c r="K450" s="90">
        <f>K8+K19+K26+K37+K42+K53+K58+K68+K78+K82+K90+K98+K103+K117+K121+K126+K130+K136+K141+K146+K153+K160+K176+K185+K196+K201+K212+K223+K234+K243+K239+K252+K258+K269+K280+K291+K298+K304+K308+K318+K321+K325+K338+K372+K384+K394+K399+K410+K421+K432+K437+K449+K86+K313</f>
        <v>0</v>
      </c>
      <c r="L450" s="89"/>
      <c r="M450" s="90">
        <f>M8+M19+M26+M37+M42+M53+M58+M68+M78+M82+M90+M98+M103+M117+M121+M126+M130+M136+M141+M146+M153+M160+M176+M185+M196+M201+M212+M223+M234+M243+M239+M252+M258+M269+M280+M291+M298+M304+M308+M318+M321+M325+M338+M372+M384+M394+M399+M410+M421+M432+M437+M449+M86+M313</f>
        <v>0</v>
      </c>
      <c r="O450" s="90">
        <f>O8+O19+O26+O37+O42+O53+O58+O68+O78+O82+O90+O98+O103+O117+O121+O126+O130+O136+O141+O146+O153+O160+O176+O185+O196+O201+O212+O223+O234+O243+O239+O252+O258+O269+O280+O291+O298+O304+O308+O318+O321+O325+O338+O372+O384+O394+O399+O410+O421+O432+O437+O449+O86+O313</f>
        <v>0</v>
      </c>
      <c r="Q450" s="90">
        <f>Q8+Q19+Q26+Q37+Q42+Q53+Q58+Q68+Q78+Q82+Q90+Q98+Q103+Q117+Q121+Q126+Q130+Q136+Q141+Q146+Q153+Q160+Q176+Q185+Q196+Q201+Q212+Q223+Q234+Q243+Q239+Q252+Q258+Q269+Q280+Q291+Q298+Q304+Q308+Q318+Q321+Q325+Q338+Q372+Q384+Q394+Q399+Q410+Q421+Q432+Q437+Q449+Q86+Q313</f>
        <v>0</v>
      </c>
      <c r="S450" s="90">
        <f>S8+S19+S26+S37+S42+S53+S58+S68+S78+S82+S90+S98+S103+S117+S121+S126+S130+S136+S141+S146+S153+S160+S176+S185+S196+S201+S212+S223+S234+S243+S239+S252+S258+S269+S280+S291+S298+S304+S308+S318+S321+S325+S338+S372+S384+S394+S399+S410+S421+S432+S437+S449+S86+S313</f>
        <v>0</v>
      </c>
      <c r="U450" s="90">
        <f>U8+U19+U26+U37+U42+U53+U58+U68+U78+U82+U90+U98+U103+U117+U121+U126+U130+U136+U141+U146+U153+U160+U176+U185+U196+U201+U212+U223+U234+U243+U239+U252+U258+U269+U280+U291+U298+U304+U308+U318+U321+U325+U338+U372+U384+U394+U399+U410+U421+U432+U437+U449+U86+U313</f>
        <v>0</v>
      </c>
      <c r="W450" s="90">
        <f>W8+W19+W26+W37+W42+W53+W58+W68+W78+W82+W90+W98+W103+W117+W121+W126+W130+W136+W141+W146+W153+W160+W176+W185+W196+W201+W212+W223+W234+W243+W239+W252+W258+W269+W280+W291+W298+W304+W308+W318+W321+W325+W338+W372+W384+W394+W399+W410+W421+W432+W437+W449+W86+W313</f>
        <v>0</v>
      </c>
      <c r="X450" s="89"/>
      <c r="Y450" s="90">
        <f>Y8+Y19+Y26+Y37+Y42+Y53+Y58+Y68+Y78+Y82+Y90+Y98+Y103+Y117+Y121+Y126+Y130+Y136+Y141+Y146+Y153+Y160+Y176+Y185+Y196+Y201+Y212+Y223+Y234+Y243+Y239+Y252+Y258+Y269+Y280+Y291+Y298+Y304+Y308+Y318+Y321+Y325+Y338+Y372+Y384+Y394+Y399+Y410+Y421+Y432+Y437+Y449+Y86+Y313</f>
        <v>0</v>
      </c>
      <c r="AA450"/>
      <c r="AB450"/>
    </row>
    <row r="453" spans="1:28" ht="18.75" x14ac:dyDescent="0.15">
      <c r="AA453" s="88"/>
      <c r="AB453" s="88"/>
    </row>
  </sheetData>
  <mergeCells count="15">
    <mergeCell ref="X1:Y1"/>
    <mergeCell ref="T1:U1"/>
    <mergeCell ref="A450:C450"/>
    <mergeCell ref="V1:W1"/>
    <mergeCell ref="B1:B2"/>
    <mergeCell ref="C1:C2"/>
    <mergeCell ref="D1:E1"/>
    <mergeCell ref="F1:G1"/>
    <mergeCell ref="L1:M1"/>
    <mergeCell ref="J1:K1"/>
    <mergeCell ref="N1:O1"/>
    <mergeCell ref="P1:Q1"/>
    <mergeCell ref="R1:S1"/>
    <mergeCell ref="A1:A2"/>
    <mergeCell ref="H1:I1"/>
  </mergeCells>
  <phoneticPr fontId="1"/>
  <pageMargins left="0.7" right="0.7" top="0.75" bottom="0.75" header="0.3" footer="0.3"/>
  <pageSetup paperSize="9" scale="5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19"/>
  <sheetViews>
    <sheetView workbookViewId="0">
      <selection activeCell="J36" sqref="J36"/>
    </sheetView>
  </sheetViews>
  <sheetFormatPr defaultRowHeight="13.5" x14ac:dyDescent="0.15"/>
  <cols>
    <col min="1" max="1" width="10.75" style="1" customWidth="1"/>
    <col min="2" max="12" width="8.25" style="1" customWidth="1"/>
    <col min="13" max="16384" width="9" style="1"/>
  </cols>
  <sheetData>
    <row r="1" spans="1:12" ht="24.75" customHeight="1" thickBot="1" x14ac:dyDescent="0.2">
      <c r="A1" s="12"/>
      <c r="B1" s="13" t="s">
        <v>0</v>
      </c>
      <c r="C1" s="14" t="s">
        <v>1</v>
      </c>
      <c r="D1" s="14" t="s">
        <v>2</v>
      </c>
      <c r="E1" s="15" t="s">
        <v>3</v>
      </c>
      <c r="F1" s="16" t="s">
        <v>9</v>
      </c>
      <c r="G1" s="13" t="s">
        <v>4</v>
      </c>
      <c r="H1" s="14" t="s">
        <v>5</v>
      </c>
      <c r="I1" s="14" t="s">
        <v>6</v>
      </c>
      <c r="J1" s="14" t="s">
        <v>7</v>
      </c>
      <c r="K1" s="15" t="s">
        <v>8</v>
      </c>
      <c r="L1" s="16" t="s">
        <v>10</v>
      </c>
    </row>
    <row r="2" spans="1:12" ht="24.75" customHeight="1" x14ac:dyDescent="0.15">
      <c r="A2" s="17" t="s">
        <v>11</v>
      </c>
      <c r="B2" s="3">
        <f>'入力 (1年)'!E450</f>
        <v>0</v>
      </c>
      <c r="C2" s="3">
        <f>'入力 (1年)'!G450</f>
        <v>0</v>
      </c>
      <c r="D2" s="3">
        <f>'入力 (1年)'!I450</f>
        <v>0</v>
      </c>
      <c r="E2" s="3">
        <f>'入力 (1年)'!K450</f>
        <v>0</v>
      </c>
      <c r="F2" s="4" t="str">
        <f t="shared" ref="F2:F7" si="0">IF(SUM(B2:E2)=0,"",SUM(B2:E2))</f>
        <v/>
      </c>
      <c r="G2" s="3">
        <f>'入力 (1年)'!O450</f>
        <v>0</v>
      </c>
      <c r="H2" s="3">
        <f>'入力 (1年)'!Q450</f>
        <v>0</v>
      </c>
      <c r="I2" s="3">
        <f>'入力 (1年)'!S450</f>
        <v>0</v>
      </c>
      <c r="J2" s="3">
        <f>'入力 (1年)'!U450</f>
        <v>0</v>
      </c>
      <c r="K2" s="3">
        <f>'入力 (1年)'!W450</f>
        <v>0</v>
      </c>
      <c r="L2" s="4" t="str">
        <f t="shared" ref="L2:L7" si="1">IF(SUM(B2:E2,G2:K2)=0,"",SUM(B2:E2,G2:K2))</f>
        <v/>
      </c>
    </row>
    <row r="3" spans="1:12" ht="24.75" customHeight="1" x14ac:dyDescent="0.15">
      <c r="A3" s="18" t="s">
        <v>12</v>
      </c>
      <c r="B3" s="3">
        <f>'入力 (2年)'!E450</f>
        <v>0</v>
      </c>
      <c r="C3" s="2">
        <f>'入力 (2年)'!G450</f>
        <v>0</v>
      </c>
      <c r="D3" s="2">
        <f>'入力 (2年)'!I450</f>
        <v>0</v>
      </c>
      <c r="E3" s="2">
        <f>'入力 (2年)'!K450</f>
        <v>0</v>
      </c>
      <c r="F3" s="5" t="str">
        <f t="shared" si="0"/>
        <v/>
      </c>
      <c r="G3" s="3">
        <f>'入力 (2年)'!O450</f>
        <v>0</v>
      </c>
      <c r="H3" s="3">
        <f>'入力 (2年)'!Q450</f>
        <v>0</v>
      </c>
      <c r="I3" s="3">
        <f>'入力 (2年)'!S450</f>
        <v>0</v>
      </c>
      <c r="J3" s="3">
        <f>'入力 (2年)'!U450</f>
        <v>0</v>
      </c>
      <c r="K3" s="3">
        <f>'入力 (2年)'!W450</f>
        <v>0</v>
      </c>
      <c r="L3" s="5" t="str">
        <f t="shared" si="1"/>
        <v/>
      </c>
    </row>
    <row r="4" spans="1:12" ht="24.75" customHeight="1" x14ac:dyDescent="0.15">
      <c r="A4" s="18" t="s">
        <v>13</v>
      </c>
      <c r="B4" s="3">
        <f>'入力 (3年)'!E450</f>
        <v>0</v>
      </c>
      <c r="C4" s="2">
        <f>'入力 (3年)'!G450</f>
        <v>0</v>
      </c>
      <c r="D4" s="2">
        <f>'入力 (3年)'!I450</f>
        <v>0</v>
      </c>
      <c r="E4" s="2">
        <f>'入力 (3年)'!K450</f>
        <v>0</v>
      </c>
      <c r="F4" s="5" t="str">
        <f t="shared" si="0"/>
        <v/>
      </c>
      <c r="G4" s="3">
        <f>'入力 (3年)'!O450</f>
        <v>0</v>
      </c>
      <c r="H4" s="3">
        <f>'入力 (3年)'!Q450</f>
        <v>0</v>
      </c>
      <c r="I4" s="3">
        <f>'入力 (3年)'!S450</f>
        <v>0</v>
      </c>
      <c r="J4" s="3">
        <f>'入力 (3年)'!U450</f>
        <v>0</v>
      </c>
      <c r="K4" s="3">
        <f>'入力 (3年)'!W450</f>
        <v>0</v>
      </c>
      <c r="L4" s="5" t="str">
        <f t="shared" si="1"/>
        <v/>
      </c>
    </row>
    <row r="5" spans="1:12" ht="24.75" customHeight="1" x14ac:dyDescent="0.15">
      <c r="A5" s="18" t="s">
        <v>14</v>
      </c>
      <c r="B5" s="3">
        <f>'入力 (4年)'!E450</f>
        <v>0</v>
      </c>
      <c r="C5" s="2">
        <f>'入力 (4年)'!G450</f>
        <v>0</v>
      </c>
      <c r="D5" s="2">
        <f>'入力 (4年)'!I450</f>
        <v>0</v>
      </c>
      <c r="E5" s="2">
        <f>'入力 (4年)'!K450</f>
        <v>0</v>
      </c>
      <c r="F5" s="5" t="str">
        <f t="shared" si="0"/>
        <v/>
      </c>
      <c r="G5" s="3">
        <f>'入力 (4年)'!O450</f>
        <v>0</v>
      </c>
      <c r="H5" s="3">
        <f>'入力 (4年)'!Q450</f>
        <v>0</v>
      </c>
      <c r="I5" s="3">
        <f>'入力 (4年)'!S450</f>
        <v>0</v>
      </c>
      <c r="J5" s="3">
        <f>'入力 (4年)'!U450</f>
        <v>0</v>
      </c>
      <c r="K5" s="3">
        <f>'入力 (4年)'!W450</f>
        <v>0</v>
      </c>
      <c r="L5" s="5" t="str">
        <f t="shared" si="1"/>
        <v/>
      </c>
    </row>
    <row r="6" spans="1:12" ht="24.75" customHeight="1" x14ac:dyDescent="0.15">
      <c r="A6" s="18" t="s">
        <v>15</v>
      </c>
      <c r="B6" s="3">
        <f>'入力 (5年)'!E450</f>
        <v>0</v>
      </c>
      <c r="C6" s="2">
        <f>'入力 (5年)'!G450</f>
        <v>0</v>
      </c>
      <c r="D6" s="2">
        <f>'入力 (5年)'!I450</f>
        <v>0</v>
      </c>
      <c r="E6" s="2">
        <f>'入力 (5年)'!K450</f>
        <v>0</v>
      </c>
      <c r="F6" s="5" t="str">
        <f t="shared" si="0"/>
        <v/>
      </c>
      <c r="G6" s="3">
        <f>'入力 (5年)'!O450</f>
        <v>0</v>
      </c>
      <c r="H6" s="3">
        <f>'入力 (5年)'!Q450</f>
        <v>0</v>
      </c>
      <c r="I6" s="3">
        <f>'入力 (5年)'!S450</f>
        <v>0</v>
      </c>
      <c r="J6" s="3">
        <f>'入力 (5年)'!U450</f>
        <v>0</v>
      </c>
      <c r="K6" s="3">
        <f>'入力 (5年)'!W450</f>
        <v>0</v>
      </c>
      <c r="L6" s="5" t="str">
        <f t="shared" si="1"/>
        <v/>
      </c>
    </row>
    <row r="7" spans="1:12" ht="24.75" customHeight="1" thickBot="1" x14ac:dyDescent="0.2">
      <c r="A7" s="19" t="s">
        <v>74</v>
      </c>
      <c r="B7" s="3">
        <f>'入力 (6年)'!E450</f>
        <v>0</v>
      </c>
      <c r="C7" s="7">
        <f>'入力 (6年)'!G450</f>
        <v>0</v>
      </c>
      <c r="D7" s="7">
        <f>'入力 (6年)'!I450</f>
        <v>0</v>
      </c>
      <c r="E7" s="7">
        <f>'入力 (6年)'!K450</f>
        <v>0</v>
      </c>
      <c r="F7" s="6" t="str">
        <f t="shared" si="0"/>
        <v/>
      </c>
      <c r="G7" s="3">
        <f>'入力 (6年)'!O450</f>
        <v>0</v>
      </c>
      <c r="H7" s="3">
        <f>'入力 (6年)'!Q450</f>
        <v>0</v>
      </c>
      <c r="I7" s="3">
        <f>'入力 (6年)'!S450</f>
        <v>0</v>
      </c>
      <c r="J7" s="3">
        <f>'入力 (6年)'!U450</f>
        <v>0</v>
      </c>
      <c r="K7" s="3">
        <f>'入力 (6年)'!W450</f>
        <v>0</v>
      </c>
      <c r="L7" s="6" t="str">
        <f t="shared" si="1"/>
        <v/>
      </c>
    </row>
    <row r="8" spans="1:12" ht="21.75" customHeight="1" thickBot="1" x14ac:dyDescent="0.2">
      <c r="A8" s="16" t="s">
        <v>10</v>
      </c>
      <c r="B8" s="137" t="str">
        <f>IF(SUM(B2:B7)=0,"",SUM(B2:B7))</f>
        <v/>
      </c>
      <c r="C8" s="8" t="str">
        <f t="shared" ref="C8:J8" si="2">IF(SUM(C2:C7)=0,"",SUM(C2:C7))</f>
        <v/>
      </c>
      <c r="D8" s="8" t="str">
        <f>IF(SUM(D2:D7)=0,"",SUM(D2:D7))</f>
        <v/>
      </c>
      <c r="E8" s="9" t="str">
        <f t="shared" si="2"/>
        <v/>
      </c>
      <c r="F8" s="10" t="str">
        <f t="shared" si="2"/>
        <v/>
      </c>
      <c r="G8" s="11" t="str">
        <f t="shared" si="2"/>
        <v/>
      </c>
      <c r="H8" s="11" t="str">
        <f t="shared" si="2"/>
        <v/>
      </c>
      <c r="I8" s="11" t="str">
        <f t="shared" si="2"/>
        <v/>
      </c>
      <c r="J8" s="11" t="str">
        <f t="shared" si="2"/>
        <v/>
      </c>
      <c r="K8" s="11" t="str">
        <f>IF(SUM(K2:K7)=0,"",SUM(K2:K7))</f>
        <v/>
      </c>
      <c r="L8" s="10" t="str">
        <f>IF(SUM(L2:L7)=0,"",SUM(L2:L7))</f>
        <v/>
      </c>
    </row>
    <row r="11" spans="1:12" x14ac:dyDescent="0.15">
      <c r="A11" s="91">
        <v>5</v>
      </c>
      <c r="B11" s="92">
        <v>42856</v>
      </c>
      <c r="C11" s="92">
        <v>42887</v>
      </c>
    </row>
    <row r="12" spans="1:12" x14ac:dyDescent="0.15">
      <c r="A12" s="91">
        <v>6</v>
      </c>
      <c r="B12" s="92">
        <v>42887</v>
      </c>
      <c r="C12" s="92">
        <v>42919</v>
      </c>
    </row>
    <row r="13" spans="1:12" x14ac:dyDescent="0.15">
      <c r="A13" s="91">
        <v>7</v>
      </c>
      <c r="B13" s="92">
        <v>42919</v>
      </c>
      <c r="C13" s="92">
        <v>42979</v>
      </c>
    </row>
    <row r="14" spans="1:12" x14ac:dyDescent="0.15">
      <c r="A14" s="91">
        <v>9</v>
      </c>
      <c r="B14" s="92">
        <v>42979</v>
      </c>
      <c r="C14" s="92">
        <v>43010</v>
      </c>
    </row>
    <row r="15" spans="1:12" x14ac:dyDescent="0.15">
      <c r="A15" s="91">
        <v>10</v>
      </c>
      <c r="B15" s="92">
        <v>43010</v>
      </c>
      <c r="C15" s="92">
        <v>43040</v>
      </c>
    </row>
    <row r="16" spans="1:12" x14ac:dyDescent="0.15">
      <c r="A16" s="91">
        <v>11</v>
      </c>
      <c r="B16" s="92">
        <v>43040</v>
      </c>
      <c r="C16" s="92">
        <v>43070</v>
      </c>
    </row>
    <row r="17" spans="1:3" x14ac:dyDescent="0.15">
      <c r="A17" s="91">
        <v>12</v>
      </c>
      <c r="B17" s="92">
        <v>43070</v>
      </c>
      <c r="C17" s="92">
        <v>43110</v>
      </c>
    </row>
    <row r="18" spans="1:3" x14ac:dyDescent="0.15">
      <c r="A18" s="91">
        <v>1</v>
      </c>
      <c r="B18" s="92">
        <v>43110</v>
      </c>
      <c r="C18" s="92">
        <v>43132</v>
      </c>
    </row>
    <row r="19" spans="1:3" x14ac:dyDescent="0.15">
      <c r="A19" s="91">
        <v>2</v>
      </c>
      <c r="B19" s="92">
        <v>43132</v>
      </c>
    </row>
  </sheetData>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J451"/>
  <sheetViews>
    <sheetView tabSelected="1" zoomScale="60" zoomScaleNormal="60" workbookViewId="0">
      <pane ySplit="2" topLeftCell="A63" activePane="bottomLeft" state="frozen"/>
      <selection activeCell="H36" sqref="H36"/>
      <selection pane="bottomLeft" activeCell="T458" sqref="T458"/>
    </sheetView>
  </sheetViews>
  <sheetFormatPr defaultRowHeight="13.5" x14ac:dyDescent="0.15"/>
  <cols>
    <col min="1" max="1" width="3.875" customWidth="1"/>
    <col min="2" max="2" width="15.75" customWidth="1"/>
    <col min="3" max="3" width="5.875" customWidth="1"/>
    <col min="4" max="4" width="5.25" style="1" bestFit="1" customWidth="1"/>
    <col min="5" max="5" width="9.5" style="143" customWidth="1"/>
    <col min="6" max="6" width="2.625" style="1" customWidth="1"/>
    <col min="7" max="7" width="3.625" customWidth="1"/>
    <col min="8" max="8" width="13.875" customWidth="1"/>
    <col min="9" max="9" width="6.5" customWidth="1"/>
    <col min="10" max="10" width="5.625" style="1" customWidth="1"/>
    <col min="11" max="11" width="9.25" style="141" customWidth="1"/>
    <col min="12" max="12" width="2.125" style="1" customWidth="1"/>
    <col min="13" max="13" width="3.25" customWidth="1"/>
    <col min="14" max="14" width="13.5" customWidth="1"/>
    <col min="15" max="15" width="6.25" bestFit="1" customWidth="1"/>
    <col min="16" max="16" width="4.5" style="1" customWidth="1"/>
    <col min="17" max="17" width="8.625" style="141" customWidth="1"/>
    <col min="18" max="18" width="1.875" style="1" customWidth="1"/>
    <col min="19" max="19" width="3.75" customWidth="1"/>
    <col min="20" max="20" width="11.5" customWidth="1"/>
    <col min="21" max="21" width="7.625" customWidth="1"/>
    <col min="22" max="22" width="5.25" style="1" bestFit="1" customWidth="1"/>
    <col min="23" max="23" width="10" style="141" customWidth="1"/>
    <col min="24" max="24" width="3.125" style="1" customWidth="1"/>
    <col min="25" max="25" width="3.75" customWidth="1"/>
    <col min="26" max="26" width="11.375" customWidth="1"/>
    <col min="27" max="27" width="6.5" customWidth="1"/>
    <col min="28" max="28" width="4.25" style="1" customWidth="1"/>
    <col min="29" max="29" width="10" style="143" customWidth="1"/>
    <col min="30" max="30" width="2.625" style="1" customWidth="1"/>
    <col min="31" max="31" width="4.125" customWidth="1"/>
    <col min="32" max="32" width="12.125" customWidth="1"/>
    <col min="33" max="33" width="6.125" customWidth="1"/>
    <col min="34" max="34" width="5.25" style="1" bestFit="1" customWidth="1"/>
    <col min="35" max="35" width="9.5" style="143" bestFit="1" customWidth="1"/>
    <col min="36" max="16384" width="9" style="1"/>
  </cols>
  <sheetData>
    <row r="1" spans="1:36" x14ac:dyDescent="0.15">
      <c r="A1" s="211" t="s">
        <v>18</v>
      </c>
      <c r="B1" s="213" t="s">
        <v>53</v>
      </c>
      <c r="C1" s="215" t="s">
        <v>54</v>
      </c>
      <c r="D1" s="207" t="s">
        <v>72</v>
      </c>
      <c r="E1" s="208"/>
      <c r="G1" s="211" t="s">
        <v>18</v>
      </c>
      <c r="H1" s="213" t="s">
        <v>53</v>
      </c>
      <c r="I1" s="215" t="s">
        <v>54</v>
      </c>
      <c r="J1" s="207" t="s">
        <v>15</v>
      </c>
      <c r="K1" s="208"/>
      <c r="M1" s="211" t="s">
        <v>18</v>
      </c>
      <c r="N1" s="213" t="s">
        <v>53</v>
      </c>
      <c r="O1" s="215" t="s">
        <v>54</v>
      </c>
      <c r="P1" s="207" t="s">
        <v>14</v>
      </c>
      <c r="Q1" s="208"/>
      <c r="S1" s="211" t="s">
        <v>18</v>
      </c>
      <c r="T1" s="213" t="s">
        <v>53</v>
      </c>
      <c r="U1" s="215" t="s">
        <v>54</v>
      </c>
      <c r="V1" s="207" t="s">
        <v>13</v>
      </c>
      <c r="W1" s="208"/>
      <c r="Y1" s="211" t="s">
        <v>18</v>
      </c>
      <c r="Z1" s="213" t="s">
        <v>53</v>
      </c>
      <c r="AA1" s="215" t="s">
        <v>54</v>
      </c>
      <c r="AB1" s="207" t="s">
        <v>12</v>
      </c>
      <c r="AC1" s="208"/>
      <c r="AE1" s="211" t="s">
        <v>18</v>
      </c>
      <c r="AF1" s="213" t="s">
        <v>53</v>
      </c>
      <c r="AG1" s="215" t="s">
        <v>54</v>
      </c>
      <c r="AH1" s="207" t="s">
        <v>11</v>
      </c>
      <c r="AI1" s="208"/>
    </row>
    <row r="2" spans="1:36" x14ac:dyDescent="0.15">
      <c r="A2" s="212"/>
      <c r="B2" s="214"/>
      <c r="C2" s="216"/>
      <c r="D2" s="59" t="s">
        <v>69</v>
      </c>
      <c r="E2" s="142" t="s">
        <v>70</v>
      </c>
      <c r="G2" s="212"/>
      <c r="H2" s="214"/>
      <c r="I2" s="216"/>
      <c r="J2" s="59" t="s">
        <v>51</v>
      </c>
      <c r="K2" s="140" t="s">
        <v>50</v>
      </c>
      <c r="M2" s="212"/>
      <c r="N2" s="214"/>
      <c r="O2" s="216"/>
      <c r="P2" s="59" t="s">
        <v>51</v>
      </c>
      <c r="Q2" s="140" t="s">
        <v>50</v>
      </c>
      <c r="S2" s="212"/>
      <c r="T2" s="214"/>
      <c r="U2" s="216"/>
      <c r="V2" s="59" t="s">
        <v>51</v>
      </c>
      <c r="W2" s="140" t="s">
        <v>50</v>
      </c>
      <c r="Y2" s="212"/>
      <c r="Z2" s="214"/>
      <c r="AA2" s="216"/>
      <c r="AB2" s="59" t="s">
        <v>51</v>
      </c>
      <c r="AC2" s="142" t="s">
        <v>50</v>
      </c>
      <c r="AE2" s="212"/>
      <c r="AF2" s="214"/>
      <c r="AG2" s="216"/>
      <c r="AH2" s="59" t="s">
        <v>51</v>
      </c>
      <c r="AI2" s="142" t="s">
        <v>50</v>
      </c>
    </row>
    <row r="3" spans="1:36" ht="14.25" x14ac:dyDescent="0.15">
      <c r="A3" s="158">
        <v>1</v>
      </c>
      <c r="B3" s="158" t="str">
        <f>'入力 (6年)'!$B3</f>
        <v>イオントップバリュ</v>
      </c>
      <c r="C3" s="81">
        <f>'入力 (6年)'!$C3</f>
        <v>1</v>
      </c>
      <c r="D3" s="61">
        <f>'入力 (6年)'!$X3</f>
        <v>0</v>
      </c>
      <c r="E3" s="62">
        <f>C3*D3</f>
        <v>0</v>
      </c>
      <c r="G3" s="158">
        <v>1</v>
      </c>
      <c r="H3" s="158" t="str">
        <f>'入力 (5年)'!$B3</f>
        <v>イオントップバリュ</v>
      </c>
      <c r="I3" s="81">
        <f>'入力 (5年)'!$C3</f>
        <v>1</v>
      </c>
      <c r="J3" s="61">
        <f>'入力 (5年)'!$X3</f>
        <v>0</v>
      </c>
      <c r="K3" s="62">
        <f>I3*J3</f>
        <v>0</v>
      </c>
      <c r="M3" s="158">
        <v>1</v>
      </c>
      <c r="N3" s="158" t="str">
        <f>'入力 (4年)'!$B3</f>
        <v>イオントップバリュ</v>
      </c>
      <c r="O3" s="81">
        <f>'入力 (4年)'!$C3</f>
        <v>1</v>
      </c>
      <c r="P3" s="61">
        <f>'入力 (4年)'!$X3</f>
        <v>0</v>
      </c>
      <c r="Q3" s="62">
        <f>O3*P3</f>
        <v>0</v>
      </c>
      <c r="S3" s="158">
        <v>1</v>
      </c>
      <c r="T3" s="158" t="str">
        <f>'入力 (3年)'!$B3</f>
        <v>イオントップバリュ</v>
      </c>
      <c r="U3" s="81">
        <f>'入力 (3年)'!$C3</f>
        <v>1</v>
      </c>
      <c r="V3" s="61">
        <f>'入力 (3年)'!$X3</f>
        <v>0</v>
      </c>
      <c r="W3" s="62">
        <f>U3*V3</f>
        <v>0</v>
      </c>
      <c r="Y3" s="158">
        <v>1</v>
      </c>
      <c r="Z3" s="158" t="str">
        <f>'入力 (2年)'!$B3</f>
        <v>イオントップバリュ</v>
      </c>
      <c r="AA3" s="81">
        <f>'入力 (2年)'!$C3</f>
        <v>1</v>
      </c>
      <c r="AB3" s="61">
        <f>'入力 (2年)'!$X3</f>
        <v>0</v>
      </c>
      <c r="AC3" s="62">
        <f>AA3*AB3</f>
        <v>0</v>
      </c>
      <c r="AE3" s="158">
        <v>1</v>
      </c>
      <c r="AF3" s="158" t="str">
        <f>'入力 (1年)'!$B3</f>
        <v>イオントップバリュ</v>
      </c>
      <c r="AG3" s="81">
        <f>'入力 (1年)'!$C3</f>
        <v>1</v>
      </c>
      <c r="AH3" s="61">
        <f>'入力 (1年)'!$X3</f>
        <v>0</v>
      </c>
      <c r="AI3" s="62">
        <f>AG3*AH3</f>
        <v>0</v>
      </c>
    </row>
    <row r="4" spans="1:36" ht="14.25" x14ac:dyDescent="0.15">
      <c r="A4" s="159"/>
      <c r="B4" s="159">
        <f>'入力 (6年)'!$B4</f>
        <v>0</v>
      </c>
      <c r="C4" s="81">
        <f>'入力 (6年)'!$C4</f>
        <v>6</v>
      </c>
      <c r="D4" s="63">
        <f>'入力 (6年)'!$X4</f>
        <v>0</v>
      </c>
      <c r="E4" s="64">
        <f>C4*D4</f>
        <v>0</v>
      </c>
      <c r="G4" s="159"/>
      <c r="H4" s="159">
        <f>'入力 (5年)'!$B4</f>
        <v>0</v>
      </c>
      <c r="I4" s="81">
        <f>'入力 (5年)'!$C4</f>
        <v>6</v>
      </c>
      <c r="J4" s="63">
        <f>'入力 (5年)'!$X4</f>
        <v>0</v>
      </c>
      <c r="K4" s="64">
        <f>I4*J4</f>
        <v>0</v>
      </c>
      <c r="M4" s="159"/>
      <c r="N4" s="159">
        <f>'入力 (4年)'!$B4</f>
        <v>0</v>
      </c>
      <c r="O4" s="81">
        <f>'入力 (4年)'!$C4</f>
        <v>6</v>
      </c>
      <c r="P4" s="63">
        <f>'入力 (4年)'!$X4</f>
        <v>0</v>
      </c>
      <c r="Q4" s="64">
        <f>O4*P4</f>
        <v>0</v>
      </c>
      <c r="S4" s="159"/>
      <c r="T4" s="159">
        <f>'入力 (3年)'!$B4</f>
        <v>0</v>
      </c>
      <c r="U4" s="81">
        <f>'入力 (3年)'!$C4</f>
        <v>6</v>
      </c>
      <c r="V4" s="63">
        <f>'入力 (3年)'!$X4</f>
        <v>0</v>
      </c>
      <c r="W4" s="64">
        <f>U4*V4</f>
        <v>0</v>
      </c>
      <c r="Y4" s="159"/>
      <c r="Z4" s="159">
        <f>'入力 (2年)'!$B4</f>
        <v>0</v>
      </c>
      <c r="AA4" s="81">
        <f>'入力 (2年)'!$C4</f>
        <v>6</v>
      </c>
      <c r="AB4" s="63">
        <f>'入力 (2年)'!$X4</f>
        <v>0</v>
      </c>
      <c r="AC4" s="64">
        <f>AA4*AB4</f>
        <v>0</v>
      </c>
      <c r="AE4" s="159"/>
      <c r="AF4" s="159">
        <f>'入力 (1年)'!$B4</f>
        <v>0</v>
      </c>
      <c r="AG4" s="81">
        <f>'入力 (1年)'!$C4</f>
        <v>6</v>
      </c>
      <c r="AH4" s="63">
        <f>'入力 (1年)'!$X4</f>
        <v>0</v>
      </c>
      <c r="AI4" s="64">
        <f>AG4*AH4</f>
        <v>0</v>
      </c>
      <c r="AJ4" s="144"/>
    </row>
    <row r="5" spans="1:36" ht="14.25" x14ac:dyDescent="0.15">
      <c r="A5" s="159"/>
      <c r="B5" s="159">
        <f>'入力 (6年)'!$B5</f>
        <v>0</v>
      </c>
      <c r="C5" s="81">
        <f>'入力 (6年)'!$C5</f>
        <v>0</v>
      </c>
      <c r="D5" s="63">
        <f>'入力 (6年)'!$X5</f>
        <v>0</v>
      </c>
      <c r="E5" s="64">
        <f>C5*D5</f>
        <v>0</v>
      </c>
      <c r="G5" s="159"/>
      <c r="H5" s="159">
        <f>'入力 (5年)'!$B5</f>
        <v>0</v>
      </c>
      <c r="I5" s="81">
        <f>'入力 (5年)'!$C5</f>
        <v>0</v>
      </c>
      <c r="J5" s="63">
        <f>'入力 (5年)'!$X5</f>
        <v>0</v>
      </c>
      <c r="K5" s="64">
        <f>I5*J5</f>
        <v>0</v>
      </c>
      <c r="M5" s="159"/>
      <c r="N5" s="159">
        <f>'入力 (4年)'!$B5</f>
        <v>0</v>
      </c>
      <c r="O5" s="81">
        <f>'入力 (4年)'!$C5</f>
        <v>0</v>
      </c>
      <c r="P5" s="63">
        <f>'入力 (4年)'!$X5</f>
        <v>0</v>
      </c>
      <c r="Q5" s="64">
        <f>O5*P5</f>
        <v>0</v>
      </c>
      <c r="S5" s="159"/>
      <c r="T5" s="159">
        <f>'入力 (3年)'!$B5</f>
        <v>0</v>
      </c>
      <c r="U5" s="81">
        <f>'入力 (3年)'!$C5</f>
        <v>0</v>
      </c>
      <c r="V5" s="63">
        <f>'入力 (3年)'!$X5</f>
        <v>0</v>
      </c>
      <c r="W5" s="64">
        <f>U5*V5</f>
        <v>0</v>
      </c>
      <c r="Y5" s="159"/>
      <c r="Z5" s="159">
        <f>'入力 (2年)'!$B5</f>
        <v>0</v>
      </c>
      <c r="AA5" s="81">
        <f>'入力 (2年)'!$C5</f>
        <v>0</v>
      </c>
      <c r="AB5" s="63">
        <f>'入力 (2年)'!$X5</f>
        <v>0</v>
      </c>
      <c r="AC5" s="64">
        <f>AA5*AB5</f>
        <v>0</v>
      </c>
      <c r="AE5" s="159"/>
      <c r="AF5" s="159">
        <f>'入力 (1年)'!$B5</f>
        <v>0</v>
      </c>
      <c r="AG5" s="81">
        <f>'入力 (1年)'!$C5</f>
        <v>0</v>
      </c>
      <c r="AH5" s="63">
        <f>'入力 (1年)'!$X5</f>
        <v>0</v>
      </c>
      <c r="AI5" s="64">
        <f>AG5*AH5</f>
        <v>0</v>
      </c>
    </row>
    <row r="6" spans="1:36" ht="14.25" x14ac:dyDescent="0.15">
      <c r="A6" s="159"/>
      <c r="B6" s="159">
        <f>'入力 (6年)'!$B6</f>
        <v>0</v>
      </c>
      <c r="C6" s="81">
        <f>'入力 (6年)'!$C6</f>
        <v>0</v>
      </c>
      <c r="D6" s="65">
        <f>'入力 (6年)'!$X6</f>
        <v>0</v>
      </c>
      <c r="E6" s="66">
        <f>C6*D6</f>
        <v>0</v>
      </c>
      <c r="G6" s="159"/>
      <c r="H6" s="159">
        <f>'入力 (5年)'!$B6</f>
        <v>0</v>
      </c>
      <c r="I6" s="81">
        <f>'入力 (5年)'!$C6</f>
        <v>0</v>
      </c>
      <c r="J6" s="65">
        <f>'入力 (5年)'!$X6</f>
        <v>0</v>
      </c>
      <c r="K6" s="66">
        <f>I6*J6</f>
        <v>0</v>
      </c>
      <c r="M6" s="159"/>
      <c r="N6" s="159">
        <f>'入力 (4年)'!$B6</f>
        <v>0</v>
      </c>
      <c r="O6" s="81">
        <f>'入力 (4年)'!$C6</f>
        <v>0</v>
      </c>
      <c r="P6" s="65">
        <f>'入力 (4年)'!$X6</f>
        <v>0</v>
      </c>
      <c r="Q6" s="66">
        <f>O6*P6</f>
        <v>0</v>
      </c>
      <c r="S6" s="159"/>
      <c r="T6" s="159">
        <f>'入力 (3年)'!$B6</f>
        <v>0</v>
      </c>
      <c r="U6" s="81">
        <f>'入力 (3年)'!$C6</f>
        <v>0</v>
      </c>
      <c r="V6" s="65">
        <f>'入力 (3年)'!$X6</f>
        <v>0</v>
      </c>
      <c r="W6" s="66">
        <f>U6*V6</f>
        <v>0</v>
      </c>
      <c r="Y6" s="159"/>
      <c r="Z6" s="159">
        <f>'入力 (2年)'!$B6</f>
        <v>0</v>
      </c>
      <c r="AA6" s="81">
        <f>'入力 (2年)'!$C6</f>
        <v>0</v>
      </c>
      <c r="AB6" s="65">
        <f>'入力 (2年)'!$X6</f>
        <v>0</v>
      </c>
      <c r="AC6" s="66">
        <f>AA6*AB6</f>
        <v>0</v>
      </c>
      <c r="AE6" s="159"/>
      <c r="AF6" s="159">
        <f>'入力 (1年)'!$B6</f>
        <v>0</v>
      </c>
      <c r="AG6" s="81">
        <f>'入力 (1年)'!$C6</f>
        <v>0</v>
      </c>
      <c r="AH6" s="65">
        <f>'入力 (1年)'!$X6</f>
        <v>0</v>
      </c>
      <c r="AI6" s="66">
        <f>AG6*AH6</f>
        <v>0</v>
      </c>
    </row>
    <row r="7" spans="1:36" ht="15" thickBot="1" x14ac:dyDescent="0.2">
      <c r="A7" s="160"/>
      <c r="B7" s="160">
        <f>'入力 (6年)'!$B7</f>
        <v>0</v>
      </c>
      <c r="C7" s="82">
        <f>'入力 (6年)'!$C7</f>
        <v>0</v>
      </c>
      <c r="D7" s="67">
        <f>'入力 (6年)'!$X7</f>
        <v>0</v>
      </c>
      <c r="E7" s="68">
        <f>C7*D7</f>
        <v>0</v>
      </c>
      <c r="G7" s="160"/>
      <c r="H7" s="160">
        <f>'入力 (5年)'!$B7</f>
        <v>0</v>
      </c>
      <c r="I7" s="82">
        <f>'入力 (5年)'!$C7</f>
        <v>0</v>
      </c>
      <c r="J7" s="67">
        <f>'入力 (5年)'!$X7</f>
        <v>0</v>
      </c>
      <c r="K7" s="68">
        <f>I7*J7</f>
        <v>0</v>
      </c>
      <c r="M7" s="160"/>
      <c r="N7" s="160">
        <f>'入力 (4年)'!$B7</f>
        <v>0</v>
      </c>
      <c r="O7" s="82">
        <f>'入力 (4年)'!$C7</f>
        <v>0</v>
      </c>
      <c r="P7" s="67">
        <f>'入力 (4年)'!$X7</f>
        <v>0</v>
      </c>
      <c r="Q7" s="68">
        <f>O7*P7</f>
        <v>0</v>
      </c>
      <c r="S7" s="160"/>
      <c r="T7" s="160">
        <f>'入力 (3年)'!$B7</f>
        <v>0</v>
      </c>
      <c r="U7" s="82">
        <f>'入力 (3年)'!$C7</f>
        <v>0</v>
      </c>
      <c r="V7" s="67">
        <f>'入力 (3年)'!$X7</f>
        <v>0</v>
      </c>
      <c r="W7" s="68">
        <f>U7*V7</f>
        <v>0</v>
      </c>
      <c r="Y7" s="160"/>
      <c r="Z7" s="160">
        <f>'入力 (2年)'!$B7</f>
        <v>0</v>
      </c>
      <c r="AA7" s="82">
        <f>'入力 (2年)'!$C7</f>
        <v>0</v>
      </c>
      <c r="AB7" s="67">
        <f>'入力 (2年)'!$X7</f>
        <v>0</v>
      </c>
      <c r="AC7" s="68">
        <f>AA7*AB7</f>
        <v>0</v>
      </c>
      <c r="AE7" s="160"/>
      <c r="AF7" s="160">
        <f>'入力 (1年)'!$B7</f>
        <v>0</v>
      </c>
      <c r="AG7" s="82">
        <f>'入力 (1年)'!$C7</f>
        <v>0</v>
      </c>
      <c r="AH7" s="67">
        <f>'入力 (1年)'!$X7</f>
        <v>0</v>
      </c>
      <c r="AI7" s="68">
        <f>AG7*AH7</f>
        <v>0</v>
      </c>
    </row>
    <row r="8" spans="1:36" ht="15" thickBot="1" x14ac:dyDescent="0.2">
      <c r="A8" s="159"/>
      <c r="B8" s="159"/>
      <c r="C8" s="83"/>
      <c r="D8" s="69" t="s">
        <v>10</v>
      </c>
      <c r="E8" s="70">
        <f>SUM(E3:E7)</f>
        <v>0</v>
      </c>
      <c r="G8" s="159"/>
      <c r="H8" s="159"/>
      <c r="I8" s="83"/>
      <c r="J8" s="69" t="s">
        <v>10</v>
      </c>
      <c r="K8" s="70">
        <f>SUM(K3:K7)</f>
        <v>0</v>
      </c>
      <c r="M8" s="159"/>
      <c r="N8" s="159"/>
      <c r="O8" s="83"/>
      <c r="P8" s="69" t="s">
        <v>10</v>
      </c>
      <c r="Q8" s="70">
        <f>SUM(Q3:Q7)</f>
        <v>0</v>
      </c>
      <c r="S8" s="159"/>
      <c r="T8" s="159"/>
      <c r="U8" s="83"/>
      <c r="V8" s="69" t="s">
        <v>10</v>
      </c>
      <c r="W8" s="70">
        <f>SUM(W3:W7)</f>
        <v>0</v>
      </c>
      <c r="Y8" s="159"/>
      <c r="Z8" s="159"/>
      <c r="AA8" s="83"/>
      <c r="AB8" s="69" t="s">
        <v>10</v>
      </c>
      <c r="AC8" s="70">
        <f>SUM(AC3:AC7)</f>
        <v>0</v>
      </c>
      <c r="AE8" s="159"/>
      <c r="AF8" s="159"/>
      <c r="AG8" s="83"/>
      <c r="AH8" s="69" t="s">
        <v>10</v>
      </c>
      <c r="AI8" s="70">
        <f>SUM(AI3:AI7)</f>
        <v>0</v>
      </c>
    </row>
    <row r="9" spans="1:36" ht="14.25" x14ac:dyDescent="0.15">
      <c r="A9" s="161">
        <v>3</v>
      </c>
      <c r="B9" s="161" t="str">
        <f>'入力 (6年)'!$B9</f>
        <v>ラッキーベル</v>
      </c>
      <c r="C9" s="84">
        <f>'入力 (6年)'!$C9</f>
        <v>12</v>
      </c>
      <c r="D9" s="71">
        <f>'入力 (6年)'!$X9</f>
        <v>0</v>
      </c>
      <c r="E9" s="72">
        <f t="shared" ref="E9:E18" si="0">C9*D9</f>
        <v>0</v>
      </c>
      <c r="G9" s="161">
        <v>3</v>
      </c>
      <c r="H9" s="161" t="str">
        <f>'入力 (5年)'!$B9</f>
        <v>ラッキーベル</v>
      </c>
      <c r="I9" s="84">
        <f>'入力 (5年)'!$C9</f>
        <v>12</v>
      </c>
      <c r="J9" s="71">
        <f>'入力 (5年)'!$X9</f>
        <v>0</v>
      </c>
      <c r="K9" s="72">
        <f t="shared" ref="K9:K18" si="1">I9*J9</f>
        <v>0</v>
      </c>
      <c r="M9" s="161">
        <v>3</v>
      </c>
      <c r="N9" s="161" t="str">
        <f>'入力 (4年)'!$B9</f>
        <v>ラッキーベル</v>
      </c>
      <c r="O9" s="84">
        <f>'入力 (4年)'!$C9</f>
        <v>12</v>
      </c>
      <c r="P9" s="71">
        <f>'入力 (4年)'!$X9</f>
        <v>0</v>
      </c>
      <c r="Q9" s="72">
        <f t="shared" ref="Q9:Q18" si="2">O9*P9</f>
        <v>0</v>
      </c>
      <c r="S9" s="161">
        <v>3</v>
      </c>
      <c r="T9" s="161" t="str">
        <f>'入力 (3年)'!$B9</f>
        <v>ラッキーベル</v>
      </c>
      <c r="U9" s="84">
        <f>'入力 (3年)'!$C9</f>
        <v>12</v>
      </c>
      <c r="V9" s="71">
        <f>'入力 (3年)'!$X9</f>
        <v>0</v>
      </c>
      <c r="W9" s="72">
        <f t="shared" ref="W9:W18" si="3">U9*V9</f>
        <v>0</v>
      </c>
      <c r="Y9" s="161">
        <v>3</v>
      </c>
      <c r="Z9" s="161" t="str">
        <f>'入力 (2年)'!$B9</f>
        <v>ラッキーベル</v>
      </c>
      <c r="AA9" s="84">
        <f>'入力 (2年)'!$C9</f>
        <v>12</v>
      </c>
      <c r="AB9" s="71">
        <f>'入力 (2年)'!$X9</f>
        <v>0</v>
      </c>
      <c r="AC9" s="72">
        <f t="shared" ref="AC9:AC18" si="4">AA9*AB9</f>
        <v>0</v>
      </c>
      <c r="AE9" s="161">
        <v>3</v>
      </c>
      <c r="AF9" s="161" t="str">
        <f>'入力 (1年)'!$B9</f>
        <v>ラッキーベル</v>
      </c>
      <c r="AG9" s="84">
        <f>'入力 (1年)'!$C9</f>
        <v>12</v>
      </c>
      <c r="AH9" s="71">
        <f>'入力 (1年)'!$X9</f>
        <v>0</v>
      </c>
      <c r="AI9" s="72">
        <f t="shared" ref="AI9:AI18" si="5">AG9*AH9</f>
        <v>0</v>
      </c>
    </row>
    <row r="10" spans="1:36" ht="14.25" x14ac:dyDescent="0.15">
      <c r="A10" s="162"/>
      <c r="B10" s="162">
        <f>'入力 (6年)'!$B10</f>
        <v>0</v>
      </c>
      <c r="C10" s="81">
        <f>'入力 (6年)'!$C10</f>
        <v>25</v>
      </c>
      <c r="D10" s="63">
        <f>'入力 (6年)'!$X10</f>
        <v>0</v>
      </c>
      <c r="E10" s="64">
        <f t="shared" si="0"/>
        <v>0</v>
      </c>
      <c r="G10" s="162"/>
      <c r="H10" s="162">
        <f>'入力 (5年)'!$B10</f>
        <v>0</v>
      </c>
      <c r="I10" s="81">
        <f>'入力 (5年)'!$C10</f>
        <v>25</v>
      </c>
      <c r="J10" s="63">
        <f>'入力 (5年)'!$X10</f>
        <v>0</v>
      </c>
      <c r="K10" s="64">
        <f t="shared" si="1"/>
        <v>0</v>
      </c>
      <c r="M10" s="162"/>
      <c r="N10" s="162">
        <f>'入力 (4年)'!$B10</f>
        <v>0</v>
      </c>
      <c r="O10" s="81">
        <f>'入力 (4年)'!$C10</f>
        <v>25</v>
      </c>
      <c r="P10" s="63">
        <f>'入力 (4年)'!$X10</f>
        <v>0</v>
      </c>
      <c r="Q10" s="64">
        <f t="shared" si="2"/>
        <v>0</v>
      </c>
      <c r="S10" s="162"/>
      <c r="T10" s="162">
        <f>'入力 (3年)'!$B10</f>
        <v>0</v>
      </c>
      <c r="U10" s="81">
        <f>'入力 (3年)'!$C10</f>
        <v>25</v>
      </c>
      <c r="V10" s="63">
        <f>'入力 (3年)'!$X10</f>
        <v>0</v>
      </c>
      <c r="W10" s="64">
        <f t="shared" si="3"/>
        <v>0</v>
      </c>
      <c r="Y10" s="162"/>
      <c r="Z10" s="162">
        <f>'入力 (2年)'!$B10</f>
        <v>0</v>
      </c>
      <c r="AA10" s="81">
        <f>'入力 (2年)'!$C10</f>
        <v>25</v>
      </c>
      <c r="AB10" s="63">
        <f>'入力 (2年)'!$X10</f>
        <v>0</v>
      </c>
      <c r="AC10" s="64">
        <f t="shared" si="4"/>
        <v>0</v>
      </c>
      <c r="AE10" s="162"/>
      <c r="AF10" s="162">
        <f>'入力 (1年)'!$B10</f>
        <v>0</v>
      </c>
      <c r="AG10" s="81">
        <f>'入力 (1年)'!$C10</f>
        <v>25</v>
      </c>
      <c r="AH10" s="63">
        <f>'入力 (1年)'!$X10</f>
        <v>0</v>
      </c>
      <c r="AI10" s="64">
        <f t="shared" si="5"/>
        <v>0</v>
      </c>
    </row>
    <row r="11" spans="1:36" ht="14.25" x14ac:dyDescent="0.15">
      <c r="A11" s="162"/>
      <c r="B11" s="162">
        <f>'入力 (6年)'!$B11</f>
        <v>0</v>
      </c>
      <c r="C11" s="81">
        <f>'入力 (6年)'!$C11</f>
        <v>32</v>
      </c>
      <c r="D11" s="63">
        <f>'入力 (6年)'!$X11</f>
        <v>0</v>
      </c>
      <c r="E11" s="64">
        <f t="shared" si="0"/>
        <v>0</v>
      </c>
      <c r="G11" s="162"/>
      <c r="H11" s="162">
        <f>'入力 (5年)'!$B11</f>
        <v>0</v>
      </c>
      <c r="I11" s="81">
        <f>'入力 (5年)'!$C11</f>
        <v>32</v>
      </c>
      <c r="J11" s="63">
        <f>'入力 (5年)'!$X11</f>
        <v>0</v>
      </c>
      <c r="K11" s="64">
        <f t="shared" si="1"/>
        <v>0</v>
      </c>
      <c r="M11" s="162"/>
      <c r="N11" s="162">
        <f>'入力 (4年)'!$B11</f>
        <v>0</v>
      </c>
      <c r="O11" s="81">
        <f>'入力 (4年)'!$C11</f>
        <v>32</v>
      </c>
      <c r="P11" s="63">
        <f>'入力 (4年)'!$X11</f>
        <v>0</v>
      </c>
      <c r="Q11" s="64">
        <f t="shared" si="2"/>
        <v>0</v>
      </c>
      <c r="S11" s="162"/>
      <c r="T11" s="162">
        <f>'入力 (3年)'!$B11</f>
        <v>0</v>
      </c>
      <c r="U11" s="81">
        <f>'入力 (3年)'!$C11</f>
        <v>32</v>
      </c>
      <c r="V11" s="63">
        <f>'入力 (3年)'!$X11</f>
        <v>0</v>
      </c>
      <c r="W11" s="64">
        <f t="shared" si="3"/>
        <v>0</v>
      </c>
      <c r="Y11" s="162"/>
      <c r="Z11" s="162">
        <f>'入力 (2年)'!$B11</f>
        <v>0</v>
      </c>
      <c r="AA11" s="81">
        <f>'入力 (2年)'!$C11</f>
        <v>32</v>
      </c>
      <c r="AB11" s="63">
        <f>'入力 (2年)'!$X11</f>
        <v>0</v>
      </c>
      <c r="AC11" s="64">
        <f t="shared" si="4"/>
        <v>0</v>
      </c>
      <c r="AE11" s="162"/>
      <c r="AF11" s="162">
        <f>'入力 (1年)'!$B11</f>
        <v>0</v>
      </c>
      <c r="AG11" s="81">
        <f>'入力 (1年)'!$C11</f>
        <v>32</v>
      </c>
      <c r="AH11" s="63">
        <f>'入力 (1年)'!$X11</f>
        <v>0</v>
      </c>
      <c r="AI11" s="64">
        <f t="shared" si="5"/>
        <v>0</v>
      </c>
    </row>
    <row r="12" spans="1:36" ht="14.25" x14ac:dyDescent="0.15">
      <c r="A12" s="162"/>
      <c r="B12" s="162">
        <f>'入力 (6年)'!$B12</f>
        <v>0</v>
      </c>
      <c r="C12" s="81">
        <f>'入力 (6年)'!$C12</f>
        <v>50</v>
      </c>
      <c r="D12" s="63">
        <f>'入力 (6年)'!$X12</f>
        <v>0</v>
      </c>
      <c r="E12" s="64">
        <f t="shared" si="0"/>
        <v>0</v>
      </c>
      <c r="G12" s="162"/>
      <c r="H12" s="162">
        <f>'入力 (5年)'!$B12</f>
        <v>0</v>
      </c>
      <c r="I12" s="81">
        <f>'入力 (5年)'!$C12</f>
        <v>50</v>
      </c>
      <c r="J12" s="63">
        <f>'入力 (5年)'!$X12</f>
        <v>0</v>
      </c>
      <c r="K12" s="64">
        <f t="shared" si="1"/>
        <v>0</v>
      </c>
      <c r="M12" s="162"/>
      <c r="N12" s="162">
        <f>'入力 (4年)'!$B12</f>
        <v>0</v>
      </c>
      <c r="O12" s="81">
        <f>'入力 (4年)'!$C12</f>
        <v>50</v>
      </c>
      <c r="P12" s="63">
        <f>'入力 (4年)'!$X12</f>
        <v>0</v>
      </c>
      <c r="Q12" s="64">
        <f t="shared" si="2"/>
        <v>0</v>
      </c>
      <c r="S12" s="162"/>
      <c r="T12" s="162">
        <f>'入力 (3年)'!$B12</f>
        <v>0</v>
      </c>
      <c r="U12" s="81">
        <f>'入力 (3年)'!$C12</f>
        <v>50</v>
      </c>
      <c r="V12" s="63">
        <f>'入力 (3年)'!$X12</f>
        <v>0</v>
      </c>
      <c r="W12" s="64">
        <f t="shared" si="3"/>
        <v>0</v>
      </c>
      <c r="Y12" s="162"/>
      <c r="Z12" s="162">
        <f>'入力 (2年)'!$B12</f>
        <v>0</v>
      </c>
      <c r="AA12" s="81">
        <f>'入力 (2年)'!$C12</f>
        <v>50</v>
      </c>
      <c r="AB12" s="63">
        <f>'入力 (2年)'!$X12</f>
        <v>0</v>
      </c>
      <c r="AC12" s="64">
        <f t="shared" si="4"/>
        <v>0</v>
      </c>
      <c r="AE12" s="162"/>
      <c r="AF12" s="162">
        <f>'入力 (1年)'!$B12</f>
        <v>0</v>
      </c>
      <c r="AG12" s="81">
        <f>'入力 (1年)'!$C12</f>
        <v>50</v>
      </c>
      <c r="AH12" s="63">
        <f>'入力 (1年)'!$X12</f>
        <v>0</v>
      </c>
      <c r="AI12" s="64">
        <f t="shared" si="5"/>
        <v>0</v>
      </c>
    </row>
    <row r="13" spans="1:36" ht="14.25" x14ac:dyDescent="0.15">
      <c r="A13" s="162"/>
      <c r="B13" s="162">
        <f>'入力 (6年)'!$B13</f>
        <v>0</v>
      </c>
      <c r="C13" s="81">
        <f>'入力 (6年)'!$C13</f>
        <v>0</v>
      </c>
      <c r="D13" s="63">
        <f>'入力 (6年)'!$X13</f>
        <v>0</v>
      </c>
      <c r="E13" s="64">
        <f t="shared" si="0"/>
        <v>0</v>
      </c>
      <c r="G13" s="162"/>
      <c r="H13" s="162">
        <f>'入力 (5年)'!$B13</f>
        <v>0</v>
      </c>
      <c r="I13" s="81">
        <f>'入力 (5年)'!$C13</f>
        <v>0</v>
      </c>
      <c r="J13" s="63">
        <f>'入力 (5年)'!$X13</f>
        <v>0</v>
      </c>
      <c r="K13" s="64">
        <f t="shared" si="1"/>
        <v>0</v>
      </c>
      <c r="M13" s="162"/>
      <c r="N13" s="162">
        <f>'入力 (4年)'!$B13</f>
        <v>0</v>
      </c>
      <c r="O13" s="81">
        <f>'入力 (4年)'!$C13</f>
        <v>0</v>
      </c>
      <c r="P13" s="63">
        <f>'入力 (4年)'!$X13</f>
        <v>0</v>
      </c>
      <c r="Q13" s="64">
        <f t="shared" si="2"/>
        <v>0</v>
      </c>
      <c r="S13" s="162"/>
      <c r="T13" s="162">
        <f>'入力 (3年)'!$B13</f>
        <v>0</v>
      </c>
      <c r="U13" s="81">
        <f>'入力 (3年)'!$C13</f>
        <v>0</v>
      </c>
      <c r="V13" s="63">
        <f>'入力 (3年)'!$X13</f>
        <v>0</v>
      </c>
      <c r="W13" s="64">
        <f t="shared" si="3"/>
        <v>0</v>
      </c>
      <c r="Y13" s="162"/>
      <c r="Z13" s="162">
        <f>'入力 (2年)'!$B13</f>
        <v>0</v>
      </c>
      <c r="AA13" s="81">
        <f>'入力 (2年)'!$C13</f>
        <v>0</v>
      </c>
      <c r="AB13" s="63">
        <f>'入力 (2年)'!$X13</f>
        <v>0</v>
      </c>
      <c r="AC13" s="64">
        <f t="shared" si="4"/>
        <v>0</v>
      </c>
      <c r="AE13" s="162"/>
      <c r="AF13" s="162">
        <f>'入力 (1年)'!$B13</f>
        <v>0</v>
      </c>
      <c r="AG13" s="81">
        <f>'入力 (1年)'!$C13</f>
        <v>0</v>
      </c>
      <c r="AH13" s="63">
        <f>'入力 (1年)'!$X13</f>
        <v>0</v>
      </c>
      <c r="AI13" s="64">
        <f t="shared" si="5"/>
        <v>0</v>
      </c>
    </row>
    <row r="14" spans="1:36" ht="14.25" x14ac:dyDescent="0.15">
      <c r="A14" s="162"/>
      <c r="B14" s="163">
        <f>'入力 (6年)'!$B14</f>
        <v>0</v>
      </c>
      <c r="C14" s="81">
        <f>'入力 (6年)'!$C14</f>
        <v>0</v>
      </c>
      <c r="D14" s="63">
        <f>'入力 (6年)'!$X14</f>
        <v>0</v>
      </c>
      <c r="E14" s="64">
        <f t="shared" si="0"/>
        <v>0</v>
      </c>
      <c r="G14" s="162"/>
      <c r="H14" s="163">
        <f>'入力 (5年)'!$B14</f>
        <v>0</v>
      </c>
      <c r="I14" s="81">
        <f>'入力 (5年)'!$C14</f>
        <v>0</v>
      </c>
      <c r="J14" s="63">
        <f>'入力 (5年)'!$X14</f>
        <v>0</v>
      </c>
      <c r="K14" s="64">
        <f t="shared" si="1"/>
        <v>0</v>
      </c>
      <c r="M14" s="162"/>
      <c r="N14" s="163">
        <f>'入力 (4年)'!$B14</f>
        <v>0</v>
      </c>
      <c r="O14" s="81">
        <f>'入力 (4年)'!$C14</f>
        <v>0</v>
      </c>
      <c r="P14" s="63">
        <f>'入力 (4年)'!$X14</f>
        <v>0</v>
      </c>
      <c r="Q14" s="64">
        <f t="shared" si="2"/>
        <v>0</v>
      </c>
      <c r="S14" s="162"/>
      <c r="T14" s="163">
        <f>'入力 (3年)'!$B14</f>
        <v>0</v>
      </c>
      <c r="U14" s="81">
        <f>'入力 (3年)'!$C14</f>
        <v>0</v>
      </c>
      <c r="V14" s="63">
        <f>'入力 (3年)'!$X14</f>
        <v>0</v>
      </c>
      <c r="W14" s="64">
        <f t="shared" si="3"/>
        <v>0</v>
      </c>
      <c r="Y14" s="162"/>
      <c r="Z14" s="163">
        <f>'入力 (2年)'!$B14</f>
        <v>0</v>
      </c>
      <c r="AA14" s="81">
        <f>'入力 (2年)'!$C14</f>
        <v>0</v>
      </c>
      <c r="AB14" s="63">
        <f>'入力 (2年)'!$X14</f>
        <v>0</v>
      </c>
      <c r="AC14" s="64">
        <f t="shared" si="4"/>
        <v>0</v>
      </c>
      <c r="AE14" s="162"/>
      <c r="AF14" s="163">
        <f>'入力 (1年)'!$B14</f>
        <v>0</v>
      </c>
      <c r="AG14" s="81">
        <f>'入力 (1年)'!$C14</f>
        <v>0</v>
      </c>
      <c r="AH14" s="63">
        <f>'入力 (1年)'!$X14</f>
        <v>0</v>
      </c>
      <c r="AI14" s="64">
        <f t="shared" si="5"/>
        <v>0</v>
      </c>
    </row>
    <row r="15" spans="1:36" ht="14.25" x14ac:dyDescent="0.15">
      <c r="A15" s="162"/>
      <c r="B15" s="162">
        <f>'入力 (6年)'!$B15</f>
        <v>0</v>
      </c>
      <c r="C15" s="81">
        <f>'入力 (6年)'!$C15</f>
        <v>0</v>
      </c>
      <c r="D15" s="63">
        <f>'入力 (6年)'!$X15</f>
        <v>0</v>
      </c>
      <c r="E15" s="64">
        <f t="shared" si="0"/>
        <v>0</v>
      </c>
      <c r="G15" s="162"/>
      <c r="H15" s="162">
        <f>'入力 (5年)'!$B15</f>
        <v>0</v>
      </c>
      <c r="I15" s="81">
        <f>'入力 (5年)'!$C15</f>
        <v>0</v>
      </c>
      <c r="J15" s="63">
        <f>'入力 (5年)'!$X15</f>
        <v>0</v>
      </c>
      <c r="K15" s="64">
        <f t="shared" si="1"/>
        <v>0</v>
      </c>
      <c r="M15" s="162"/>
      <c r="N15" s="162">
        <f>'入力 (4年)'!$B15</f>
        <v>0</v>
      </c>
      <c r="O15" s="81">
        <f>'入力 (4年)'!$C15</f>
        <v>0</v>
      </c>
      <c r="P15" s="63">
        <f>'入力 (4年)'!$X15</f>
        <v>0</v>
      </c>
      <c r="Q15" s="64">
        <f t="shared" si="2"/>
        <v>0</v>
      </c>
      <c r="R15" s="138"/>
      <c r="S15" s="162"/>
      <c r="T15" s="162">
        <f>'入力 (3年)'!$B15</f>
        <v>0</v>
      </c>
      <c r="U15" s="81">
        <f>'入力 (3年)'!$C15</f>
        <v>0</v>
      </c>
      <c r="V15" s="63">
        <f>'入力 (3年)'!$X15</f>
        <v>0</v>
      </c>
      <c r="W15" s="64">
        <f t="shared" si="3"/>
        <v>0</v>
      </c>
      <c r="Y15" s="162"/>
      <c r="Z15" s="162">
        <f>'入力 (2年)'!$B15</f>
        <v>0</v>
      </c>
      <c r="AA15" s="81">
        <f>'入力 (2年)'!$C15</f>
        <v>0</v>
      </c>
      <c r="AB15" s="63">
        <f>'入力 (2年)'!$X15</f>
        <v>0</v>
      </c>
      <c r="AC15" s="64">
        <f t="shared" si="4"/>
        <v>0</v>
      </c>
      <c r="AE15" s="162"/>
      <c r="AF15" s="162">
        <f>'入力 (1年)'!$B15</f>
        <v>0</v>
      </c>
      <c r="AG15" s="81">
        <f>'入力 (1年)'!$C15</f>
        <v>0</v>
      </c>
      <c r="AH15" s="63">
        <f>'入力 (1年)'!$X15</f>
        <v>0</v>
      </c>
      <c r="AI15" s="64">
        <f t="shared" si="5"/>
        <v>0</v>
      </c>
    </row>
    <row r="16" spans="1:36" ht="14.25" x14ac:dyDescent="0.15">
      <c r="A16" s="162"/>
      <c r="B16" s="162">
        <f>'入力 (6年)'!$B16</f>
        <v>0</v>
      </c>
      <c r="C16" s="81">
        <f>'入力 (6年)'!$C16</f>
        <v>0</v>
      </c>
      <c r="D16" s="63">
        <f>'入力 (6年)'!$X16</f>
        <v>0</v>
      </c>
      <c r="E16" s="64">
        <f t="shared" si="0"/>
        <v>0</v>
      </c>
      <c r="G16" s="162"/>
      <c r="H16" s="162">
        <f>'入力 (5年)'!$B16</f>
        <v>0</v>
      </c>
      <c r="I16" s="81">
        <f>'入力 (5年)'!$C16</f>
        <v>0</v>
      </c>
      <c r="J16" s="63">
        <f>'入力 (5年)'!$X16</f>
        <v>0</v>
      </c>
      <c r="K16" s="64">
        <f t="shared" si="1"/>
        <v>0</v>
      </c>
      <c r="M16" s="162"/>
      <c r="N16" s="162">
        <f>'入力 (4年)'!$B16</f>
        <v>0</v>
      </c>
      <c r="O16" s="81">
        <f>'入力 (4年)'!$C16</f>
        <v>0</v>
      </c>
      <c r="P16" s="63">
        <f>'入力 (4年)'!$X16</f>
        <v>0</v>
      </c>
      <c r="Q16" s="64">
        <f t="shared" si="2"/>
        <v>0</v>
      </c>
      <c r="S16" s="162"/>
      <c r="T16" s="162">
        <f>'入力 (3年)'!$B16</f>
        <v>0</v>
      </c>
      <c r="U16" s="81">
        <f>'入力 (3年)'!$C16</f>
        <v>0</v>
      </c>
      <c r="V16" s="63">
        <f>'入力 (3年)'!$X16</f>
        <v>0</v>
      </c>
      <c r="W16" s="64">
        <f t="shared" si="3"/>
        <v>0</v>
      </c>
      <c r="Y16" s="162"/>
      <c r="Z16" s="162">
        <f>'入力 (2年)'!$B16</f>
        <v>0</v>
      </c>
      <c r="AA16" s="81">
        <f>'入力 (2年)'!$C16</f>
        <v>0</v>
      </c>
      <c r="AB16" s="63">
        <f>'入力 (2年)'!$X16</f>
        <v>0</v>
      </c>
      <c r="AC16" s="64">
        <f t="shared" si="4"/>
        <v>0</v>
      </c>
      <c r="AE16" s="162"/>
      <c r="AF16" s="162">
        <f>'入力 (1年)'!$B16</f>
        <v>0</v>
      </c>
      <c r="AG16" s="81">
        <f>'入力 (1年)'!$C16</f>
        <v>0</v>
      </c>
      <c r="AH16" s="63">
        <f>'入力 (1年)'!$X16</f>
        <v>0</v>
      </c>
      <c r="AI16" s="64">
        <f t="shared" si="5"/>
        <v>0</v>
      </c>
    </row>
    <row r="17" spans="1:35" ht="14.25" x14ac:dyDescent="0.15">
      <c r="A17" s="162"/>
      <c r="B17" s="162">
        <f>'入力 (6年)'!$B17</f>
        <v>0</v>
      </c>
      <c r="C17" s="81">
        <f>'入力 (6年)'!$C17</f>
        <v>0</v>
      </c>
      <c r="D17" s="63">
        <f>'入力 (6年)'!$X17</f>
        <v>0</v>
      </c>
      <c r="E17" s="64">
        <f t="shared" si="0"/>
        <v>0</v>
      </c>
      <c r="G17" s="162"/>
      <c r="H17" s="162">
        <f>'入力 (5年)'!$B17</f>
        <v>0</v>
      </c>
      <c r="I17" s="81">
        <f>'入力 (5年)'!$C17</f>
        <v>0</v>
      </c>
      <c r="J17" s="63">
        <f>'入力 (5年)'!$X17</f>
        <v>0</v>
      </c>
      <c r="K17" s="64">
        <f t="shared" si="1"/>
        <v>0</v>
      </c>
      <c r="M17" s="162"/>
      <c r="N17" s="162">
        <f>'入力 (4年)'!$B17</f>
        <v>0</v>
      </c>
      <c r="O17" s="81">
        <f>'入力 (4年)'!$C17</f>
        <v>0</v>
      </c>
      <c r="P17" s="63">
        <f>'入力 (4年)'!$X17</f>
        <v>0</v>
      </c>
      <c r="Q17" s="64">
        <f t="shared" si="2"/>
        <v>0</v>
      </c>
      <c r="S17" s="162"/>
      <c r="T17" s="162">
        <f>'入力 (3年)'!$B17</f>
        <v>0</v>
      </c>
      <c r="U17" s="81">
        <f>'入力 (3年)'!$C17</f>
        <v>0</v>
      </c>
      <c r="V17" s="63">
        <f>'入力 (3年)'!$X17</f>
        <v>0</v>
      </c>
      <c r="W17" s="64">
        <f t="shared" si="3"/>
        <v>0</v>
      </c>
      <c r="Y17" s="162"/>
      <c r="Z17" s="162">
        <f>'入力 (2年)'!$B17</f>
        <v>0</v>
      </c>
      <c r="AA17" s="81">
        <f>'入力 (2年)'!$C17</f>
        <v>0</v>
      </c>
      <c r="AB17" s="63">
        <f>'入力 (2年)'!$X17</f>
        <v>0</v>
      </c>
      <c r="AC17" s="64">
        <f t="shared" si="4"/>
        <v>0</v>
      </c>
      <c r="AE17" s="162"/>
      <c r="AF17" s="162">
        <f>'入力 (1年)'!$B17</f>
        <v>0</v>
      </c>
      <c r="AG17" s="81">
        <f>'入力 (1年)'!$C17</f>
        <v>0</v>
      </c>
      <c r="AH17" s="63">
        <f>'入力 (1年)'!$X17</f>
        <v>0</v>
      </c>
      <c r="AI17" s="64">
        <f t="shared" si="5"/>
        <v>0</v>
      </c>
    </row>
    <row r="18" spans="1:35" ht="15" thickBot="1" x14ac:dyDescent="0.2">
      <c r="A18" s="164"/>
      <c r="B18" s="164">
        <f>'入力 (6年)'!$B18</f>
        <v>0</v>
      </c>
      <c r="C18" s="82">
        <f>'入力 (6年)'!$C18</f>
        <v>0</v>
      </c>
      <c r="D18" s="65">
        <f>'入力 (6年)'!$X18</f>
        <v>0</v>
      </c>
      <c r="E18" s="66">
        <f t="shared" si="0"/>
        <v>0</v>
      </c>
      <c r="G18" s="164"/>
      <c r="H18" s="164">
        <f>'入力 (5年)'!$B18</f>
        <v>0</v>
      </c>
      <c r="I18" s="82">
        <f>'入力 (5年)'!$C18</f>
        <v>0</v>
      </c>
      <c r="J18" s="65">
        <f>'入力 (5年)'!$X18</f>
        <v>0</v>
      </c>
      <c r="K18" s="66">
        <f t="shared" si="1"/>
        <v>0</v>
      </c>
      <c r="M18" s="164"/>
      <c r="N18" s="164">
        <f>'入力 (4年)'!$B18</f>
        <v>0</v>
      </c>
      <c r="O18" s="82">
        <f>'入力 (4年)'!$C18</f>
        <v>0</v>
      </c>
      <c r="P18" s="65">
        <f>'入力 (4年)'!$X18</f>
        <v>0</v>
      </c>
      <c r="Q18" s="66">
        <f t="shared" si="2"/>
        <v>0</v>
      </c>
      <c r="S18" s="164"/>
      <c r="T18" s="164">
        <f>'入力 (3年)'!$B18</f>
        <v>0</v>
      </c>
      <c r="U18" s="82">
        <f>'入力 (3年)'!$C18</f>
        <v>0</v>
      </c>
      <c r="V18" s="65">
        <f>'入力 (3年)'!$X18</f>
        <v>0</v>
      </c>
      <c r="W18" s="66">
        <f t="shared" si="3"/>
        <v>0</v>
      </c>
      <c r="Y18" s="164"/>
      <c r="Z18" s="164">
        <f>'入力 (2年)'!$B18</f>
        <v>0</v>
      </c>
      <c r="AA18" s="82">
        <f>'入力 (2年)'!$C18</f>
        <v>0</v>
      </c>
      <c r="AB18" s="65">
        <f>'入力 (2年)'!$X18</f>
        <v>0</v>
      </c>
      <c r="AC18" s="66">
        <f t="shared" si="4"/>
        <v>0</v>
      </c>
      <c r="AE18" s="164"/>
      <c r="AF18" s="164">
        <f>'入力 (1年)'!$B18</f>
        <v>0</v>
      </c>
      <c r="AG18" s="82">
        <f>'入力 (1年)'!$C18</f>
        <v>0</v>
      </c>
      <c r="AH18" s="65">
        <f>'入力 (1年)'!$X18</f>
        <v>0</v>
      </c>
      <c r="AI18" s="66">
        <f t="shared" si="5"/>
        <v>0</v>
      </c>
    </row>
    <row r="19" spans="1:35" ht="15" thickBot="1" x14ac:dyDescent="0.2">
      <c r="A19" s="165"/>
      <c r="B19" s="165"/>
      <c r="C19" s="85"/>
      <c r="D19" s="69" t="s">
        <v>10</v>
      </c>
      <c r="E19" s="70">
        <f>SUM(E9:E18)</f>
        <v>0</v>
      </c>
      <c r="G19" s="165"/>
      <c r="H19" s="165"/>
      <c r="I19" s="85"/>
      <c r="J19" s="69" t="s">
        <v>10</v>
      </c>
      <c r="K19" s="70">
        <f>SUM(K9:K18)</f>
        <v>0</v>
      </c>
      <c r="M19" s="165"/>
      <c r="N19" s="165"/>
      <c r="O19" s="85"/>
      <c r="P19" s="69" t="s">
        <v>10</v>
      </c>
      <c r="Q19" s="70">
        <f>SUM(Q9:Q18)</f>
        <v>0</v>
      </c>
      <c r="S19" s="165"/>
      <c r="T19" s="165"/>
      <c r="U19" s="85"/>
      <c r="V19" s="69" t="s">
        <v>10</v>
      </c>
      <c r="W19" s="70">
        <f>SUM(W9:W18)</f>
        <v>0</v>
      </c>
      <c r="Y19" s="165"/>
      <c r="Z19" s="165"/>
      <c r="AA19" s="85"/>
      <c r="AB19" s="69" t="s">
        <v>10</v>
      </c>
      <c r="AC19" s="70">
        <f>SUM(AC9:AC18)</f>
        <v>0</v>
      </c>
      <c r="AE19" s="165"/>
      <c r="AF19" s="165"/>
      <c r="AG19" s="85"/>
      <c r="AH19" s="69" t="s">
        <v>10</v>
      </c>
      <c r="AI19" s="70">
        <f>SUM(AI9:AI18)</f>
        <v>0</v>
      </c>
    </row>
    <row r="20" spans="1:35" ht="14.25" x14ac:dyDescent="0.15">
      <c r="A20" s="166">
        <v>4</v>
      </c>
      <c r="B20" s="166" t="str">
        <f>'入力 (6年)'!$B20</f>
        <v>日本水産</v>
      </c>
      <c r="C20" s="86">
        <f>'入力 (6年)'!$C20</f>
        <v>1</v>
      </c>
      <c r="D20" s="71">
        <f>'入力 (6年)'!$X20</f>
        <v>0</v>
      </c>
      <c r="E20" s="72">
        <f t="shared" ref="E20:E25" si="6">C20*D20</f>
        <v>0</v>
      </c>
      <c r="G20" s="166">
        <v>4</v>
      </c>
      <c r="H20" s="166" t="str">
        <f>'入力 (5年)'!$B20</f>
        <v>日本水産</v>
      </c>
      <c r="I20" s="86">
        <f>'入力 (5年)'!$C20</f>
        <v>1</v>
      </c>
      <c r="J20" s="71">
        <f>'入力 (5年)'!$X20</f>
        <v>0</v>
      </c>
      <c r="K20" s="72">
        <f t="shared" ref="K20:K25" si="7">I20*J20</f>
        <v>0</v>
      </c>
      <c r="M20" s="166">
        <v>4</v>
      </c>
      <c r="N20" s="166" t="str">
        <f>'入力 (4年)'!$B20</f>
        <v>日本水産</v>
      </c>
      <c r="O20" s="86">
        <f>'入力 (4年)'!$C20</f>
        <v>1</v>
      </c>
      <c r="P20" s="71">
        <f>'入力 (4年)'!$X20</f>
        <v>0</v>
      </c>
      <c r="Q20" s="72">
        <f t="shared" ref="Q20:Q25" si="8">O20*P20</f>
        <v>0</v>
      </c>
      <c r="S20" s="166">
        <v>4</v>
      </c>
      <c r="T20" s="166" t="str">
        <f>'入力 (3年)'!$B20</f>
        <v>日本水産</v>
      </c>
      <c r="U20" s="86">
        <f>'入力 (3年)'!$C20</f>
        <v>1</v>
      </c>
      <c r="V20" s="71">
        <f>'入力 (3年)'!$X20</f>
        <v>0</v>
      </c>
      <c r="W20" s="72">
        <f t="shared" ref="W20:W25" si="9">U20*V20</f>
        <v>0</v>
      </c>
      <c r="Y20" s="166">
        <v>4</v>
      </c>
      <c r="Z20" s="166" t="str">
        <f>'入力 (2年)'!$B20</f>
        <v>日本水産</v>
      </c>
      <c r="AA20" s="86">
        <f>'入力 (2年)'!$C20</f>
        <v>1</v>
      </c>
      <c r="AB20" s="71">
        <f>'入力 (2年)'!$X20</f>
        <v>0</v>
      </c>
      <c r="AC20" s="72">
        <f t="shared" ref="AC20:AC25" si="10">AA20*AB20</f>
        <v>0</v>
      </c>
      <c r="AE20" s="166">
        <v>4</v>
      </c>
      <c r="AF20" s="166" t="str">
        <f>'入力 (1年)'!$B20</f>
        <v>日本水産</v>
      </c>
      <c r="AG20" s="86">
        <f>'入力 (1年)'!$C20</f>
        <v>1</v>
      </c>
      <c r="AH20" s="71">
        <f>'入力 (1年)'!$X20</f>
        <v>0</v>
      </c>
      <c r="AI20" s="72">
        <f t="shared" ref="AI20:AI25" si="11">AG20*AH20</f>
        <v>0</v>
      </c>
    </row>
    <row r="21" spans="1:35" ht="14.25" x14ac:dyDescent="0.15">
      <c r="A21" s="159"/>
      <c r="B21" s="159">
        <f>'入力 (6年)'!$B21</f>
        <v>0</v>
      </c>
      <c r="C21" s="81">
        <f>'入力 (6年)'!$C21</f>
        <v>2</v>
      </c>
      <c r="D21" s="63">
        <f>'入力 (6年)'!$X21</f>
        <v>0</v>
      </c>
      <c r="E21" s="64">
        <f t="shared" si="6"/>
        <v>0</v>
      </c>
      <c r="G21" s="159"/>
      <c r="H21" s="159">
        <f>'入力 (5年)'!$B21</f>
        <v>0</v>
      </c>
      <c r="I21" s="81">
        <f>'入力 (5年)'!$C21</f>
        <v>2</v>
      </c>
      <c r="J21" s="63">
        <f>'入力 (5年)'!$X21</f>
        <v>0</v>
      </c>
      <c r="K21" s="64">
        <f t="shared" si="7"/>
        <v>0</v>
      </c>
      <c r="M21" s="159"/>
      <c r="N21" s="159">
        <f>'入力 (4年)'!$B21</f>
        <v>0</v>
      </c>
      <c r="O21" s="81">
        <f>'入力 (4年)'!$C21</f>
        <v>2</v>
      </c>
      <c r="P21" s="63">
        <f>'入力 (4年)'!$X21</f>
        <v>0</v>
      </c>
      <c r="Q21" s="64">
        <f t="shared" si="8"/>
        <v>0</v>
      </c>
      <c r="S21" s="159"/>
      <c r="T21" s="159">
        <f>'入力 (3年)'!$B21</f>
        <v>0</v>
      </c>
      <c r="U21" s="81">
        <f>'入力 (3年)'!$C21</f>
        <v>2</v>
      </c>
      <c r="V21" s="63">
        <f>'入力 (3年)'!$X21</f>
        <v>0</v>
      </c>
      <c r="W21" s="64">
        <f t="shared" si="9"/>
        <v>0</v>
      </c>
      <c r="Y21" s="159"/>
      <c r="Z21" s="159">
        <f>'入力 (2年)'!$B21</f>
        <v>0</v>
      </c>
      <c r="AA21" s="81">
        <f>'入力 (2年)'!$C21</f>
        <v>2</v>
      </c>
      <c r="AB21" s="63">
        <f>'入力 (2年)'!$X21</f>
        <v>0</v>
      </c>
      <c r="AC21" s="64">
        <f t="shared" si="10"/>
        <v>0</v>
      </c>
      <c r="AE21" s="159"/>
      <c r="AF21" s="159">
        <f>'入力 (1年)'!$B21</f>
        <v>0</v>
      </c>
      <c r="AG21" s="81">
        <f>'入力 (1年)'!$C21</f>
        <v>2</v>
      </c>
      <c r="AH21" s="63">
        <f>'入力 (1年)'!$X21</f>
        <v>0</v>
      </c>
      <c r="AI21" s="64">
        <f t="shared" si="11"/>
        <v>0</v>
      </c>
    </row>
    <row r="22" spans="1:35" ht="14.25" x14ac:dyDescent="0.15">
      <c r="A22" s="159"/>
      <c r="B22" s="159">
        <f>'入力 (6年)'!$B22</f>
        <v>0</v>
      </c>
      <c r="C22" s="81">
        <f>'入力 (6年)'!$C22</f>
        <v>3</v>
      </c>
      <c r="D22" s="63">
        <f>'入力 (6年)'!$X22</f>
        <v>0</v>
      </c>
      <c r="E22" s="64">
        <f t="shared" si="6"/>
        <v>0</v>
      </c>
      <c r="G22" s="159"/>
      <c r="H22" s="159">
        <f>'入力 (5年)'!$B22</f>
        <v>0</v>
      </c>
      <c r="I22" s="81">
        <f>'入力 (5年)'!$C22</f>
        <v>3</v>
      </c>
      <c r="J22" s="63">
        <f>'入力 (5年)'!$X22</f>
        <v>0</v>
      </c>
      <c r="K22" s="64">
        <f t="shared" si="7"/>
        <v>0</v>
      </c>
      <c r="M22" s="159"/>
      <c r="N22" s="159">
        <f>'入力 (4年)'!$B22</f>
        <v>0</v>
      </c>
      <c r="O22" s="81">
        <f>'入力 (4年)'!$C22</f>
        <v>3</v>
      </c>
      <c r="P22" s="63">
        <f>'入力 (4年)'!$X22</f>
        <v>0</v>
      </c>
      <c r="Q22" s="64">
        <f t="shared" si="8"/>
        <v>0</v>
      </c>
      <c r="S22" s="159"/>
      <c r="T22" s="159">
        <f>'入力 (3年)'!$B22</f>
        <v>0</v>
      </c>
      <c r="U22" s="81">
        <f>'入力 (3年)'!$C22</f>
        <v>3</v>
      </c>
      <c r="V22" s="63">
        <f>'入力 (3年)'!$X22</f>
        <v>0</v>
      </c>
      <c r="W22" s="64">
        <f t="shared" si="9"/>
        <v>0</v>
      </c>
      <c r="Y22" s="159"/>
      <c r="Z22" s="159">
        <f>'入力 (2年)'!$B22</f>
        <v>0</v>
      </c>
      <c r="AA22" s="81">
        <f>'入力 (2年)'!$C22</f>
        <v>3</v>
      </c>
      <c r="AB22" s="63">
        <f>'入力 (2年)'!$X22</f>
        <v>0</v>
      </c>
      <c r="AC22" s="64">
        <f t="shared" si="10"/>
        <v>0</v>
      </c>
      <c r="AE22" s="159"/>
      <c r="AF22" s="159">
        <f>'入力 (1年)'!$B22</f>
        <v>0</v>
      </c>
      <c r="AG22" s="81">
        <f>'入力 (1年)'!$C22</f>
        <v>3</v>
      </c>
      <c r="AH22" s="63">
        <f>'入力 (1年)'!$X22</f>
        <v>0</v>
      </c>
      <c r="AI22" s="64">
        <f t="shared" si="11"/>
        <v>0</v>
      </c>
    </row>
    <row r="23" spans="1:35" ht="14.25" x14ac:dyDescent="0.15">
      <c r="A23" s="159"/>
      <c r="B23" s="159">
        <f>'入力 (6年)'!$B23</f>
        <v>0</v>
      </c>
      <c r="C23" s="81">
        <f>'入力 (6年)'!$C23</f>
        <v>4</v>
      </c>
      <c r="D23" s="63">
        <f>'入力 (6年)'!$X23</f>
        <v>0</v>
      </c>
      <c r="E23" s="64">
        <f t="shared" si="6"/>
        <v>0</v>
      </c>
      <c r="G23" s="159"/>
      <c r="H23" s="159">
        <f>'入力 (5年)'!$B23</f>
        <v>0</v>
      </c>
      <c r="I23" s="81">
        <f>'入力 (5年)'!$C23</f>
        <v>4</v>
      </c>
      <c r="J23" s="63">
        <f>'入力 (5年)'!$X23</f>
        <v>0</v>
      </c>
      <c r="K23" s="64">
        <f t="shared" si="7"/>
        <v>0</v>
      </c>
      <c r="M23" s="159"/>
      <c r="N23" s="159">
        <f>'入力 (4年)'!$B23</f>
        <v>0</v>
      </c>
      <c r="O23" s="81">
        <f>'入力 (4年)'!$C23</f>
        <v>4</v>
      </c>
      <c r="P23" s="63">
        <f>'入力 (4年)'!$X23</f>
        <v>0</v>
      </c>
      <c r="Q23" s="64">
        <f t="shared" si="8"/>
        <v>0</v>
      </c>
      <c r="S23" s="159"/>
      <c r="T23" s="159">
        <f>'入力 (3年)'!$B23</f>
        <v>0</v>
      </c>
      <c r="U23" s="81">
        <f>'入力 (3年)'!$C23</f>
        <v>4</v>
      </c>
      <c r="V23" s="63">
        <f>'入力 (3年)'!$X23</f>
        <v>0</v>
      </c>
      <c r="W23" s="64">
        <f t="shared" si="9"/>
        <v>0</v>
      </c>
      <c r="Y23" s="159"/>
      <c r="Z23" s="159">
        <f>'入力 (2年)'!$B23</f>
        <v>0</v>
      </c>
      <c r="AA23" s="81">
        <f>'入力 (2年)'!$C23</f>
        <v>4</v>
      </c>
      <c r="AB23" s="63">
        <f>'入力 (2年)'!$X23</f>
        <v>0</v>
      </c>
      <c r="AC23" s="64">
        <f t="shared" si="10"/>
        <v>0</v>
      </c>
      <c r="AE23" s="159"/>
      <c r="AF23" s="159">
        <f>'入力 (1年)'!$B23</f>
        <v>0</v>
      </c>
      <c r="AG23" s="81">
        <f>'入力 (1年)'!$C23</f>
        <v>4</v>
      </c>
      <c r="AH23" s="63">
        <f>'入力 (1年)'!$X23</f>
        <v>0</v>
      </c>
      <c r="AI23" s="64">
        <f t="shared" si="11"/>
        <v>0</v>
      </c>
    </row>
    <row r="24" spans="1:35" ht="14.25" x14ac:dyDescent="0.15">
      <c r="A24" s="159"/>
      <c r="B24" s="159">
        <f>'入力 (6年)'!$B24</f>
        <v>0</v>
      </c>
      <c r="C24" s="81">
        <f>'入力 (6年)'!$C24</f>
        <v>5</v>
      </c>
      <c r="D24" s="63">
        <f>'入力 (6年)'!$X24</f>
        <v>0</v>
      </c>
      <c r="E24" s="64">
        <f t="shared" si="6"/>
        <v>0</v>
      </c>
      <c r="G24" s="159"/>
      <c r="H24" s="159">
        <f>'入力 (5年)'!$B24</f>
        <v>0</v>
      </c>
      <c r="I24" s="81">
        <f>'入力 (5年)'!$C24</f>
        <v>5</v>
      </c>
      <c r="J24" s="63">
        <f>'入力 (5年)'!$X24</f>
        <v>0</v>
      </c>
      <c r="K24" s="64">
        <f t="shared" si="7"/>
        <v>0</v>
      </c>
      <c r="M24" s="159"/>
      <c r="N24" s="159">
        <f>'入力 (4年)'!$B24</f>
        <v>0</v>
      </c>
      <c r="O24" s="81">
        <f>'入力 (4年)'!$C24</f>
        <v>5</v>
      </c>
      <c r="P24" s="63">
        <f>'入力 (4年)'!$X24</f>
        <v>0</v>
      </c>
      <c r="Q24" s="64">
        <f t="shared" si="8"/>
        <v>0</v>
      </c>
      <c r="S24" s="159"/>
      <c r="T24" s="159">
        <f>'入力 (3年)'!$B24</f>
        <v>0</v>
      </c>
      <c r="U24" s="81">
        <f>'入力 (3年)'!$C24</f>
        <v>5</v>
      </c>
      <c r="V24" s="63">
        <f>'入力 (3年)'!$X24</f>
        <v>0</v>
      </c>
      <c r="W24" s="64">
        <f t="shared" si="9"/>
        <v>0</v>
      </c>
      <c r="Y24" s="159"/>
      <c r="Z24" s="159">
        <f>'入力 (2年)'!$B24</f>
        <v>0</v>
      </c>
      <c r="AA24" s="81">
        <f>'入力 (2年)'!$C24</f>
        <v>5</v>
      </c>
      <c r="AB24" s="63">
        <f>'入力 (2年)'!$X24</f>
        <v>0</v>
      </c>
      <c r="AC24" s="64">
        <f t="shared" si="10"/>
        <v>0</v>
      </c>
      <c r="AE24" s="159"/>
      <c r="AF24" s="159">
        <f>'入力 (1年)'!$B24</f>
        <v>0</v>
      </c>
      <c r="AG24" s="81">
        <f>'入力 (1年)'!$C24</f>
        <v>5</v>
      </c>
      <c r="AH24" s="63">
        <f>'入力 (1年)'!$X24</f>
        <v>0</v>
      </c>
      <c r="AI24" s="64">
        <f t="shared" si="11"/>
        <v>0</v>
      </c>
    </row>
    <row r="25" spans="1:35" ht="15" thickBot="1" x14ac:dyDescent="0.2">
      <c r="A25" s="160"/>
      <c r="B25" s="160">
        <f>'入力 (6年)'!$B25</f>
        <v>0</v>
      </c>
      <c r="C25" s="82">
        <f>'入力 (6年)'!$C25</f>
        <v>10</v>
      </c>
      <c r="D25" s="65">
        <f>'入力 (6年)'!$X25</f>
        <v>0</v>
      </c>
      <c r="E25" s="66">
        <f t="shared" si="6"/>
        <v>0</v>
      </c>
      <c r="G25" s="160"/>
      <c r="H25" s="160">
        <f>'入力 (5年)'!$B25</f>
        <v>0</v>
      </c>
      <c r="I25" s="82">
        <f>'入力 (5年)'!$C25</f>
        <v>10</v>
      </c>
      <c r="J25" s="65">
        <f>'入力 (5年)'!$X25</f>
        <v>0</v>
      </c>
      <c r="K25" s="66">
        <f t="shared" si="7"/>
        <v>0</v>
      </c>
      <c r="M25" s="160"/>
      <c r="N25" s="160">
        <f>'入力 (4年)'!$B25</f>
        <v>0</v>
      </c>
      <c r="O25" s="82">
        <f>'入力 (4年)'!$C25</f>
        <v>10</v>
      </c>
      <c r="P25" s="65">
        <f>'入力 (4年)'!$X25</f>
        <v>0</v>
      </c>
      <c r="Q25" s="66">
        <f t="shared" si="8"/>
        <v>0</v>
      </c>
      <c r="S25" s="160"/>
      <c r="T25" s="160">
        <f>'入力 (3年)'!$B25</f>
        <v>0</v>
      </c>
      <c r="U25" s="82">
        <f>'入力 (3年)'!$C25</f>
        <v>10</v>
      </c>
      <c r="V25" s="65">
        <f>'入力 (3年)'!$X25</f>
        <v>0</v>
      </c>
      <c r="W25" s="66">
        <f t="shared" si="9"/>
        <v>0</v>
      </c>
      <c r="Y25" s="160"/>
      <c r="Z25" s="160">
        <f>'入力 (2年)'!$B25</f>
        <v>0</v>
      </c>
      <c r="AA25" s="82">
        <f>'入力 (2年)'!$C25</f>
        <v>10</v>
      </c>
      <c r="AB25" s="65">
        <f>'入力 (2年)'!$X25</f>
        <v>0</v>
      </c>
      <c r="AC25" s="66">
        <f t="shared" si="10"/>
        <v>0</v>
      </c>
      <c r="AE25" s="160"/>
      <c r="AF25" s="160">
        <f>'入力 (1年)'!$B25</f>
        <v>0</v>
      </c>
      <c r="AG25" s="82">
        <f>'入力 (1年)'!$C25</f>
        <v>10</v>
      </c>
      <c r="AH25" s="65">
        <f>'入力 (1年)'!$X25</f>
        <v>0</v>
      </c>
      <c r="AI25" s="66">
        <f t="shared" si="11"/>
        <v>0</v>
      </c>
    </row>
    <row r="26" spans="1:35" ht="15" thickBot="1" x14ac:dyDescent="0.2">
      <c r="A26" s="167"/>
      <c r="B26" s="167"/>
      <c r="C26" s="83"/>
      <c r="D26" s="69" t="s">
        <v>10</v>
      </c>
      <c r="E26" s="70">
        <f>SUM(E20:E25)</f>
        <v>0</v>
      </c>
      <c r="G26" s="167"/>
      <c r="H26" s="167"/>
      <c r="I26" s="83"/>
      <c r="J26" s="69" t="s">
        <v>10</v>
      </c>
      <c r="K26" s="70">
        <f>SUM(K20:K25)</f>
        <v>0</v>
      </c>
      <c r="M26" s="167"/>
      <c r="N26" s="167"/>
      <c r="O26" s="83"/>
      <c r="P26" s="69" t="s">
        <v>10</v>
      </c>
      <c r="Q26" s="70">
        <f>SUM(Q20:Q25)</f>
        <v>0</v>
      </c>
      <c r="S26" s="167"/>
      <c r="T26" s="167"/>
      <c r="U26" s="83"/>
      <c r="V26" s="69" t="s">
        <v>10</v>
      </c>
      <c r="W26" s="70">
        <f>SUM(W20:W25)</f>
        <v>0</v>
      </c>
      <c r="Y26" s="167"/>
      <c r="Z26" s="167"/>
      <c r="AA26" s="83"/>
      <c r="AB26" s="69" t="s">
        <v>10</v>
      </c>
      <c r="AC26" s="70">
        <f>SUM(AC20:AC25)</f>
        <v>0</v>
      </c>
      <c r="AE26" s="167"/>
      <c r="AF26" s="167"/>
      <c r="AG26" s="83"/>
      <c r="AH26" s="69" t="s">
        <v>10</v>
      </c>
      <c r="AI26" s="70">
        <f>SUM(AI20:AI25)</f>
        <v>0</v>
      </c>
    </row>
    <row r="27" spans="1:35" ht="14.25" x14ac:dyDescent="0.15">
      <c r="A27" s="161">
        <v>5</v>
      </c>
      <c r="B27" s="161" t="str">
        <f>'入力 (6年)'!$B27</f>
        <v>日本ノート</v>
      </c>
      <c r="C27" s="84">
        <f>'入力 (6年)'!$C27</f>
        <v>0.5</v>
      </c>
      <c r="D27" s="61">
        <f>'入力 (6年)'!$X27</f>
        <v>0</v>
      </c>
      <c r="E27" s="62">
        <f t="shared" ref="E27:E36" si="12">C27*D27</f>
        <v>0</v>
      </c>
      <c r="G27" s="161">
        <v>5</v>
      </c>
      <c r="H27" s="161" t="str">
        <f>'入力 (5年)'!$B27</f>
        <v>日本ノート</v>
      </c>
      <c r="I27" s="84">
        <f>'入力 (5年)'!$C27</f>
        <v>0.5</v>
      </c>
      <c r="J27" s="61">
        <f>'入力 (5年)'!$X27</f>
        <v>0</v>
      </c>
      <c r="K27" s="62">
        <f t="shared" ref="K27:K36" si="13">I27*J27</f>
        <v>0</v>
      </c>
      <c r="M27" s="161">
        <v>5</v>
      </c>
      <c r="N27" s="161" t="str">
        <f>'入力 (4年)'!$B27</f>
        <v>日本ノート</v>
      </c>
      <c r="O27" s="84">
        <f>'入力 (4年)'!$C27</f>
        <v>0.5</v>
      </c>
      <c r="P27" s="61">
        <f>'入力 (4年)'!$X27</f>
        <v>0</v>
      </c>
      <c r="Q27" s="62">
        <f t="shared" ref="Q27:Q36" si="14">O27*P27</f>
        <v>0</v>
      </c>
      <c r="S27" s="161">
        <v>5</v>
      </c>
      <c r="T27" s="161" t="str">
        <f>'入力 (3年)'!$B27</f>
        <v>日本ノート</v>
      </c>
      <c r="U27" s="84">
        <f>'入力 (3年)'!$C27</f>
        <v>0.5</v>
      </c>
      <c r="V27" s="61">
        <f>'入力 (3年)'!$X27</f>
        <v>0</v>
      </c>
      <c r="W27" s="62">
        <f t="shared" ref="W27:W36" si="15">U27*V27</f>
        <v>0</v>
      </c>
      <c r="Y27" s="161">
        <v>5</v>
      </c>
      <c r="Z27" s="161" t="str">
        <f>'入力 (2年)'!$B27</f>
        <v>日本ノート</v>
      </c>
      <c r="AA27" s="84">
        <f>'入力 (2年)'!$C27</f>
        <v>0.5</v>
      </c>
      <c r="AB27" s="61">
        <f>'入力 (2年)'!$X27</f>
        <v>0</v>
      </c>
      <c r="AC27" s="62">
        <f t="shared" ref="AC27:AC36" si="16">AA27*AB27</f>
        <v>0</v>
      </c>
      <c r="AE27" s="161">
        <v>5</v>
      </c>
      <c r="AF27" s="161" t="str">
        <f>'入力 (1年)'!$B27</f>
        <v>日本ノート</v>
      </c>
      <c r="AG27" s="84">
        <f>'入力 (1年)'!$C27</f>
        <v>0.5</v>
      </c>
      <c r="AH27" s="61">
        <f>'入力 (1年)'!$X27</f>
        <v>0</v>
      </c>
      <c r="AI27" s="62">
        <f t="shared" ref="AI27:AI36" si="17">AG27*AH27</f>
        <v>0</v>
      </c>
    </row>
    <row r="28" spans="1:35" ht="14.25" x14ac:dyDescent="0.15">
      <c r="A28" s="162"/>
      <c r="B28" s="162">
        <f>'入力 (6年)'!$B28</f>
        <v>0</v>
      </c>
      <c r="C28" s="81">
        <f>'入力 (6年)'!$C28</f>
        <v>0.8</v>
      </c>
      <c r="D28" s="63">
        <f>'入力 (6年)'!$X28</f>
        <v>0</v>
      </c>
      <c r="E28" s="64">
        <f t="shared" si="12"/>
        <v>0</v>
      </c>
      <c r="G28" s="162"/>
      <c r="H28" s="162">
        <f>'入力 (5年)'!$B28</f>
        <v>0</v>
      </c>
      <c r="I28" s="81">
        <f>'入力 (5年)'!$C28</f>
        <v>0.8</v>
      </c>
      <c r="J28" s="63">
        <f>'入力 (5年)'!$X28</f>
        <v>0</v>
      </c>
      <c r="K28" s="64">
        <f t="shared" si="13"/>
        <v>0</v>
      </c>
      <c r="M28" s="162"/>
      <c r="N28" s="162">
        <f>'入力 (4年)'!$B28</f>
        <v>0</v>
      </c>
      <c r="O28" s="81">
        <f>'入力 (4年)'!$C28</f>
        <v>0.8</v>
      </c>
      <c r="P28" s="63">
        <f>'入力 (4年)'!$X28</f>
        <v>0</v>
      </c>
      <c r="Q28" s="64">
        <f t="shared" si="14"/>
        <v>0</v>
      </c>
      <c r="S28" s="162"/>
      <c r="T28" s="162">
        <f>'入力 (3年)'!$B28</f>
        <v>0</v>
      </c>
      <c r="U28" s="81">
        <f>'入力 (3年)'!$C28</f>
        <v>0.8</v>
      </c>
      <c r="V28" s="63">
        <f>'入力 (3年)'!$X28</f>
        <v>0</v>
      </c>
      <c r="W28" s="64">
        <f t="shared" si="15"/>
        <v>0</v>
      </c>
      <c r="Y28" s="162"/>
      <c r="Z28" s="162">
        <f>'入力 (2年)'!$B28</f>
        <v>0</v>
      </c>
      <c r="AA28" s="81">
        <f>'入力 (2年)'!$C28</f>
        <v>0.8</v>
      </c>
      <c r="AB28" s="63">
        <f>'入力 (2年)'!$X28</f>
        <v>0</v>
      </c>
      <c r="AC28" s="64">
        <f t="shared" si="16"/>
        <v>0</v>
      </c>
      <c r="AE28" s="162"/>
      <c r="AF28" s="162">
        <f>'入力 (1年)'!$B28</f>
        <v>0</v>
      </c>
      <c r="AG28" s="81">
        <f>'入力 (1年)'!$C28</f>
        <v>0.8</v>
      </c>
      <c r="AH28" s="63">
        <f>'入力 (1年)'!$X28</f>
        <v>0</v>
      </c>
      <c r="AI28" s="64">
        <f t="shared" si="17"/>
        <v>0</v>
      </c>
    </row>
    <row r="29" spans="1:35" ht="14.25" x14ac:dyDescent="0.15">
      <c r="A29" s="162"/>
      <c r="B29" s="162">
        <f>'入力 (6年)'!$B29</f>
        <v>0</v>
      </c>
      <c r="C29" s="81">
        <f>'入力 (6年)'!$C29</f>
        <v>1</v>
      </c>
      <c r="D29" s="63">
        <f>'入力 (6年)'!$X29</f>
        <v>0</v>
      </c>
      <c r="E29" s="64">
        <f t="shared" si="12"/>
        <v>0</v>
      </c>
      <c r="G29" s="162"/>
      <c r="H29" s="162">
        <f>'入力 (5年)'!$B29</f>
        <v>0</v>
      </c>
      <c r="I29" s="81">
        <f>'入力 (5年)'!$C29</f>
        <v>1</v>
      </c>
      <c r="J29" s="63">
        <f>'入力 (5年)'!$X29</f>
        <v>0</v>
      </c>
      <c r="K29" s="64">
        <f t="shared" si="13"/>
        <v>0</v>
      </c>
      <c r="M29" s="162"/>
      <c r="N29" s="162">
        <f>'入力 (4年)'!$B29</f>
        <v>0</v>
      </c>
      <c r="O29" s="81">
        <f>'入力 (4年)'!$C29</f>
        <v>1</v>
      </c>
      <c r="P29" s="63">
        <f>'入力 (4年)'!$X29</f>
        <v>0</v>
      </c>
      <c r="Q29" s="64">
        <f t="shared" si="14"/>
        <v>0</v>
      </c>
      <c r="S29" s="162"/>
      <c r="T29" s="162">
        <f>'入力 (3年)'!$B29</f>
        <v>0</v>
      </c>
      <c r="U29" s="81">
        <f>'入力 (3年)'!$C29</f>
        <v>1</v>
      </c>
      <c r="V29" s="63">
        <f>'入力 (3年)'!$X29</f>
        <v>0</v>
      </c>
      <c r="W29" s="64">
        <f t="shared" si="15"/>
        <v>0</v>
      </c>
      <c r="Y29" s="162"/>
      <c r="Z29" s="162">
        <f>'入力 (2年)'!$B29</f>
        <v>0</v>
      </c>
      <c r="AA29" s="81">
        <f>'入力 (2年)'!$C29</f>
        <v>1</v>
      </c>
      <c r="AB29" s="63">
        <f>'入力 (2年)'!$X29</f>
        <v>0</v>
      </c>
      <c r="AC29" s="64">
        <f t="shared" si="16"/>
        <v>0</v>
      </c>
      <c r="AE29" s="162"/>
      <c r="AF29" s="162">
        <f>'入力 (1年)'!$B29</f>
        <v>0</v>
      </c>
      <c r="AG29" s="81">
        <f>'入力 (1年)'!$C29</f>
        <v>1</v>
      </c>
      <c r="AH29" s="63">
        <f>'入力 (1年)'!$X29</f>
        <v>0</v>
      </c>
      <c r="AI29" s="64">
        <f t="shared" si="17"/>
        <v>0</v>
      </c>
    </row>
    <row r="30" spans="1:35" ht="14.25" x14ac:dyDescent="0.15">
      <c r="A30" s="162"/>
      <c r="B30" s="162">
        <f>'入力 (6年)'!$B30</f>
        <v>0</v>
      </c>
      <c r="C30" s="81">
        <f>'入力 (6年)'!$C30</f>
        <v>1.5</v>
      </c>
      <c r="D30" s="63">
        <f>'入力 (6年)'!$X30</f>
        <v>0</v>
      </c>
      <c r="E30" s="64">
        <f t="shared" si="12"/>
        <v>0</v>
      </c>
      <c r="G30" s="162"/>
      <c r="H30" s="162">
        <f>'入力 (5年)'!$B30</f>
        <v>0</v>
      </c>
      <c r="I30" s="81">
        <f>'入力 (5年)'!$C30</f>
        <v>1.5</v>
      </c>
      <c r="J30" s="63">
        <f>'入力 (5年)'!$X30</f>
        <v>0</v>
      </c>
      <c r="K30" s="64">
        <f t="shared" si="13"/>
        <v>0</v>
      </c>
      <c r="M30" s="162"/>
      <c r="N30" s="162">
        <f>'入力 (4年)'!$B30</f>
        <v>0</v>
      </c>
      <c r="O30" s="81">
        <f>'入力 (4年)'!$C30</f>
        <v>1.5</v>
      </c>
      <c r="P30" s="63">
        <f>'入力 (4年)'!$X30</f>
        <v>0</v>
      </c>
      <c r="Q30" s="64">
        <f t="shared" si="14"/>
        <v>0</v>
      </c>
      <c r="S30" s="162"/>
      <c r="T30" s="162">
        <f>'入力 (3年)'!$B30</f>
        <v>0</v>
      </c>
      <c r="U30" s="81">
        <f>'入力 (3年)'!$C30</f>
        <v>1.5</v>
      </c>
      <c r="V30" s="63">
        <f>'入力 (3年)'!$X30</f>
        <v>0</v>
      </c>
      <c r="W30" s="64">
        <f t="shared" si="15"/>
        <v>0</v>
      </c>
      <c r="Y30" s="162"/>
      <c r="Z30" s="162">
        <f>'入力 (2年)'!$B30</f>
        <v>0</v>
      </c>
      <c r="AA30" s="81">
        <f>'入力 (2年)'!$C30</f>
        <v>1.5</v>
      </c>
      <c r="AB30" s="63">
        <f>'入力 (2年)'!$X30</f>
        <v>0</v>
      </c>
      <c r="AC30" s="64">
        <f t="shared" si="16"/>
        <v>0</v>
      </c>
      <c r="AE30" s="162"/>
      <c r="AF30" s="162">
        <f>'入力 (1年)'!$B30</f>
        <v>0</v>
      </c>
      <c r="AG30" s="81">
        <f>'入力 (1年)'!$C30</f>
        <v>1.5</v>
      </c>
      <c r="AH30" s="63">
        <f>'入力 (1年)'!$X30</f>
        <v>0</v>
      </c>
      <c r="AI30" s="64">
        <f t="shared" si="17"/>
        <v>0</v>
      </c>
    </row>
    <row r="31" spans="1:35" ht="14.25" x14ac:dyDescent="0.15">
      <c r="A31" s="162"/>
      <c r="B31" s="162">
        <f>'入力 (6年)'!$B31</f>
        <v>0</v>
      </c>
      <c r="C31" s="81">
        <f>'入力 (6年)'!$C31</f>
        <v>2</v>
      </c>
      <c r="D31" s="63">
        <f>'入力 (6年)'!$X31</f>
        <v>0</v>
      </c>
      <c r="E31" s="64">
        <f t="shared" si="12"/>
        <v>0</v>
      </c>
      <c r="G31" s="162"/>
      <c r="H31" s="162">
        <f>'入力 (5年)'!$B31</f>
        <v>0</v>
      </c>
      <c r="I31" s="81">
        <f>'入力 (5年)'!$C31</f>
        <v>2</v>
      </c>
      <c r="J31" s="63">
        <f>'入力 (5年)'!$X31</f>
        <v>0</v>
      </c>
      <c r="K31" s="64">
        <f t="shared" si="13"/>
        <v>0</v>
      </c>
      <c r="M31" s="162"/>
      <c r="N31" s="162">
        <f>'入力 (4年)'!$B31</f>
        <v>0</v>
      </c>
      <c r="O31" s="81">
        <f>'入力 (4年)'!$C31</f>
        <v>2</v>
      </c>
      <c r="P31" s="63">
        <f>'入力 (4年)'!$X31</f>
        <v>0</v>
      </c>
      <c r="Q31" s="64">
        <f t="shared" si="14"/>
        <v>0</v>
      </c>
      <c r="S31" s="162"/>
      <c r="T31" s="162">
        <f>'入力 (3年)'!$B31</f>
        <v>0</v>
      </c>
      <c r="U31" s="81">
        <f>'入力 (3年)'!$C31</f>
        <v>2</v>
      </c>
      <c r="V31" s="63">
        <f>'入力 (3年)'!$X31</f>
        <v>0</v>
      </c>
      <c r="W31" s="64">
        <f t="shared" si="15"/>
        <v>0</v>
      </c>
      <c r="Y31" s="162"/>
      <c r="Z31" s="162">
        <f>'入力 (2年)'!$B31</f>
        <v>0</v>
      </c>
      <c r="AA31" s="81">
        <f>'入力 (2年)'!$C31</f>
        <v>2</v>
      </c>
      <c r="AB31" s="63">
        <f>'入力 (2年)'!$X31</f>
        <v>0</v>
      </c>
      <c r="AC31" s="64">
        <f t="shared" si="16"/>
        <v>0</v>
      </c>
      <c r="AE31" s="162"/>
      <c r="AF31" s="162">
        <f>'入力 (1年)'!$B31</f>
        <v>0</v>
      </c>
      <c r="AG31" s="81">
        <f>'入力 (1年)'!$C31</f>
        <v>2</v>
      </c>
      <c r="AH31" s="63">
        <f>'入力 (1年)'!$X31</f>
        <v>0</v>
      </c>
      <c r="AI31" s="64">
        <f t="shared" si="17"/>
        <v>0</v>
      </c>
    </row>
    <row r="32" spans="1:35" ht="14.25" x14ac:dyDescent="0.15">
      <c r="A32" s="162"/>
      <c r="B32" s="162">
        <f>'入力 (6年)'!$B32</f>
        <v>0</v>
      </c>
      <c r="C32" s="81">
        <f>'入力 (6年)'!$C32</f>
        <v>3</v>
      </c>
      <c r="D32" s="63">
        <f>'入力 (6年)'!$X32</f>
        <v>0</v>
      </c>
      <c r="E32" s="64">
        <f t="shared" si="12"/>
        <v>0</v>
      </c>
      <c r="G32" s="162"/>
      <c r="H32" s="162">
        <f>'入力 (5年)'!$B32</f>
        <v>0</v>
      </c>
      <c r="I32" s="81">
        <f>'入力 (5年)'!$C32</f>
        <v>3</v>
      </c>
      <c r="J32" s="63">
        <f>'入力 (5年)'!$X32</f>
        <v>0</v>
      </c>
      <c r="K32" s="64">
        <f t="shared" si="13"/>
        <v>0</v>
      </c>
      <c r="M32" s="162"/>
      <c r="N32" s="162">
        <f>'入力 (4年)'!$B32</f>
        <v>0</v>
      </c>
      <c r="O32" s="81">
        <f>'入力 (4年)'!$C32</f>
        <v>3</v>
      </c>
      <c r="P32" s="63">
        <f>'入力 (4年)'!$X32</f>
        <v>0</v>
      </c>
      <c r="Q32" s="64">
        <f t="shared" si="14"/>
        <v>0</v>
      </c>
      <c r="S32" s="162"/>
      <c r="T32" s="162">
        <f>'入力 (3年)'!$B32</f>
        <v>0</v>
      </c>
      <c r="U32" s="81">
        <f>'入力 (3年)'!$C32</f>
        <v>3</v>
      </c>
      <c r="V32" s="63">
        <f>'入力 (3年)'!$X32</f>
        <v>0</v>
      </c>
      <c r="W32" s="64">
        <f t="shared" si="15"/>
        <v>0</v>
      </c>
      <c r="Y32" s="162"/>
      <c r="Z32" s="162">
        <f>'入力 (2年)'!$B32</f>
        <v>0</v>
      </c>
      <c r="AA32" s="81">
        <f>'入力 (2年)'!$C32</f>
        <v>3</v>
      </c>
      <c r="AB32" s="63">
        <f>'入力 (2年)'!$X32</f>
        <v>0</v>
      </c>
      <c r="AC32" s="64">
        <f t="shared" si="16"/>
        <v>0</v>
      </c>
      <c r="AE32" s="162"/>
      <c r="AF32" s="162">
        <f>'入力 (1年)'!$B32</f>
        <v>0</v>
      </c>
      <c r="AG32" s="81">
        <f>'入力 (1年)'!$C32</f>
        <v>3</v>
      </c>
      <c r="AH32" s="63">
        <f>'入力 (1年)'!$X32</f>
        <v>0</v>
      </c>
      <c r="AI32" s="64">
        <f t="shared" si="17"/>
        <v>0</v>
      </c>
    </row>
    <row r="33" spans="1:35" ht="14.25" x14ac:dyDescent="0.15">
      <c r="A33" s="162"/>
      <c r="B33" s="162">
        <f>'入力 (6年)'!$B33</f>
        <v>0</v>
      </c>
      <c r="C33" s="81">
        <f>'入力 (6年)'!$C33</f>
        <v>4</v>
      </c>
      <c r="D33" s="63">
        <f>'入力 (6年)'!$X33</f>
        <v>0</v>
      </c>
      <c r="E33" s="64">
        <f t="shared" si="12"/>
        <v>0</v>
      </c>
      <c r="G33" s="162"/>
      <c r="H33" s="162">
        <f>'入力 (5年)'!$B33</f>
        <v>0</v>
      </c>
      <c r="I33" s="81">
        <f>'入力 (5年)'!$C33</f>
        <v>4</v>
      </c>
      <c r="J33" s="63">
        <f>'入力 (5年)'!$X33</f>
        <v>0</v>
      </c>
      <c r="K33" s="64">
        <f t="shared" si="13"/>
        <v>0</v>
      </c>
      <c r="M33" s="162"/>
      <c r="N33" s="162">
        <f>'入力 (4年)'!$B33</f>
        <v>0</v>
      </c>
      <c r="O33" s="81">
        <f>'入力 (4年)'!$C33</f>
        <v>4</v>
      </c>
      <c r="P33" s="63">
        <f>'入力 (4年)'!$X33</f>
        <v>0</v>
      </c>
      <c r="Q33" s="64">
        <f t="shared" si="14"/>
        <v>0</v>
      </c>
      <c r="S33" s="162"/>
      <c r="T33" s="162">
        <f>'入力 (3年)'!$B33</f>
        <v>0</v>
      </c>
      <c r="U33" s="81">
        <f>'入力 (3年)'!$C33</f>
        <v>4</v>
      </c>
      <c r="V33" s="63">
        <f>'入力 (3年)'!$X33</f>
        <v>0</v>
      </c>
      <c r="W33" s="64">
        <f t="shared" si="15"/>
        <v>0</v>
      </c>
      <c r="Y33" s="162"/>
      <c r="Z33" s="162">
        <f>'入力 (2年)'!$B33</f>
        <v>0</v>
      </c>
      <c r="AA33" s="81">
        <f>'入力 (2年)'!$C33</f>
        <v>4</v>
      </c>
      <c r="AB33" s="63">
        <f>'入力 (2年)'!$X33</f>
        <v>0</v>
      </c>
      <c r="AC33" s="64">
        <f t="shared" si="16"/>
        <v>0</v>
      </c>
      <c r="AE33" s="162"/>
      <c r="AF33" s="162">
        <f>'入力 (1年)'!$B33</f>
        <v>0</v>
      </c>
      <c r="AG33" s="81">
        <f>'入力 (1年)'!$C33</f>
        <v>4</v>
      </c>
      <c r="AH33" s="63">
        <f>'入力 (1年)'!$X33</f>
        <v>0</v>
      </c>
      <c r="AI33" s="64">
        <f t="shared" si="17"/>
        <v>0</v>
      </c>
    </row>
    <row r="34" spans="1:35" ht="14.25" x14ac:dyDescent="0.15">
      <c r="A34" s="162"/>
      <c r="B34" s="162">
        <f>'入力 (6年)'!$B34</f>
        <v>0</v>
      </c>
      <c r="C34" s="81">
        <f>'入力 (6年)'!$C34</f>
        <v>5</v>
      </c>
      <c r="D34" s="63">
        <f>'入力 (6年)'!$X34</f>
        <v>0</v>
      </c>
      <c r="E34" s="64">
        <f t="shared" si="12"/>
        <v>0</v>
      </c>
      <c r="G34" s="162"/>
      <c r="H34" s="162">
        <f>'入力 (5年)'!$B34</f>
        <v>0</v>
      </c>
      <c r="I34" s="81">
        <f>'入力 (5年)'!$C34</f>
        <v>5</v>
      </c>
      <c r="J34" s="63">
        <f>'入力 (5年)'!$X34</f>
        <v>0</v>
      </c>
      <c r="K34" s="64">
        <f t="shared" si="13"/>
        <v>0</v>
      </c>
      <c r="M34" s="162"/>
      <c r="N34" s="162">
        <f>'入力 (4年)'!$B34</f>
        <v>0</v>
      </c>
      <c r="O34" s="81">
        <f>'入力 (4年)'!$C34</f>
        <v>5</v>
      </c>
      <c r="P34" s="63">
        <f>'入力 (4年)'!$X34</f>
        <v>0</v>
      </c>
      <c r="Q34" s="64">
        <f t="shared" si="14"/>
        <v>0</v>
      </c>
      <c r="S34" s="162"/>
      <c r="T34" s="162">
        <f>'入力 (3年)'!$B34</f>
        <v>0</v>
      </c>
      <c r="U34" s="81">
        <f>'入力 (3年)'!$C34</f>
        <v>5</v>
      </c>
      <c r="V34" s="63">
        <f>'入力 (3年)'!$X34</f>
        <v>0</v>
      </c>
      <c r="W34" s="64">
        <f t="shared" si="15"/>
        <v>0</v>
      </c>
      <c r="Y34" s="162"/>
      <c r="Z34" s="162">
        <f>'入力 (2年)'!$B34</f>
        <v>0</v>
      </c>
      <c r="AA34" s="81">
        <f>'入力 (2年)'!$C34</f>
        <v>5</v>
      </c>
      <c r="AB34" s="63">
        <f>'入力 (2年)'!$X34</f>
        <v>0</v>
      </c>
      <c r="AC34" s="64">
        <f t="shared" si="16"/>
        <v>0</v>
      </c>
      <c r="AE34" s="162"/>
      <c r="AF34" s="162">
        <f>'入力 (1年)'!$B34</f>
        <v>0</v>
      </c>
      <c r="AG34" s="81">
        <f>'入力 (1年)'!$C34</f>
        <v>5</v>
      </c>
      <c r="AH34" s="63">
        <f>'入力 (1年)'!$X34</f>
        <v>0</v>
      </c>
      <c r="AI34" s="64">
        <f t="shared" si="17"/>
        <v>0</v>
      </c>
    </row>
    <row r="35" spans="1:35" ht="14.25" x14ac:dyDescent="0.15">
      <c r="A35" s="162"/>
      <c r="B35" s="162">
        <f>'入力 (6年)'!$B35</f>
        <v>0</v>
      </c>
      <c r="C35" s="81">
        <f>'入力 (6年)'!$C35</f>
        <v>0</v>
      </c>
      <c r="D35" s="63">
        <f>'入力 (6年)'!$X35</f>
        <v>0</v>
      </c>
      <c r="E35" s="64">
        <f t="shared" si="12"/>
        <v>0</v>
      </c>
      <c r="G35" s="162"/>
      <c r="H35" s="162">
        <f>'入力 (5年)'!$B35</f>
        <v>0</v>
      </c>
      <c r="I35" s="81">
        <f>'入力 (5年)'!$C35</f>
        <v>0</v>
      </c>
      <c r="J35" s="63">
        <f>'入力 (5年)'!$X35</f>
        <v>0</v>
      </c>
      <c r="K35" s="64">
        <f t="shared" si="13"/>
        <v>0</v>
      </c>
      <c r="M35" s="162"/>
      <c r="N35" s="162">
        <f>'入力 (4年)'!$B35</f>
        <v>0</v>
      </c>
      <c r="O35" s="81">
        <f>'入力 (4年)'!$C35</f>
        <v>0</v>
      </c>
      <c r="P35" s="63">
        <f>'入力 (4年)'!$X35</f>
        <v>0</v>
      </c>
      <c r="Q35" s="64">
        <f t="shared" si="14"/>
        <v>0</v>
      </c>
      <c r="S35" s="162"/>
      <c r="T35" s="162">
        <f>'入力 (3年)'!$B35</f>
        <v>0</v>
      </c>
      <c r="U35" s="81">
        <f>'入力 (3年)'!$C35</f>
        <v>0</v>
      </c>
      <c r="V35" s="63">
        <f>'入力 (3年)'!$X35</f>
        <v>0</v>
      </c>
      <c r="W35" s="64">
        <f t="shared" si="15"/>
        <v>0</v>
      </c>
      <c r="Y35" s="162"/>
      <c r="Z35" s="162">
        <f>'入力 (2年)'!$B35</f>
        <v>0</v>
      </c>
      <c r="AA35" s="81">
        <f>'入力 (2年)'!$C35</f>
        <v>0</v>
      </c>
      <c r="AB35" s="63">
        <f>'入力 (2年)'!$X35</f>
        <v>0</v>
      </c>
      <c r="AC35" s="64">
        <f t="shared" si="16"/>
        <v>0</v>
      </c>
      <c r="AE35" s="162"/>
      <c r="AF35" s="162">
        <f>'入力 (1年)'!$B35</f>
        <v>0</v>
      </c>
      <c r="AG35" s="81">
        <f>'入力 (1年)'!$C35</f>
        <v>0</v>
      </c>
      <c r="AH35" s="63">
        <f>'入力 (1年)'!$X35</f>
        <v>0</v>
      </c>
      <c r="AI35" s="64">
        <f t="shared" si="17"/>
        <v>0</v>
      </c>
    </row>
    <row r="36" spans="1:35" ht="15" thickBot="1" x14ac:dyDescent="0.2">
      <c r="A36" s="162"/>
      <c r="B36" s="162">
        <f>'入力 (6年)'!$B36</f>
        <v>0</v>
      </c>
      <c r="C36" s="87">
        <f>'入力 (6年)'!$C36</f>
        <v>0</v>
      </c>
      <c r="D36" s="73">
        <f>'入力 (6年)'!$X36</f>
        <v>0</v>
      </c>
      <c r="E36" s="74">
        <f t="shared" si="12"/>
        <v>0</v>
      </c>
      <c r="G36" s="162"/>
      <c r="H36" s="162">
        <f>'入力 (5年)'!$B36</f>
        <v>0</v>
      </c>
      <c r="I36" s="87">
        <f>'入力 (5年)'!$C36</f>
        <v>0</v>
      </c>
      <c r="J36" s="73">
        <f>'入力 (5年)'!$X36</f>
        <v>0</v>
      </c>
      <c r="K36" s="74">
        <f t="shared" si="13"/>
        <v>0</v>
      </c>
      <c r="M36" s="162"/>
      <c r="N36" s="162">
        <f>'入力 (4年)'!$B36</f>
        <v>0</v>
      </c>
      <c r="O36" s="87">
        <f>'入力 (4年)'!$C36</f>
        <v>0</v>
      </c>
      <c r="P36" s="73">
        <f>'入力 (4年)'!$X36</f>
        <v>0</v>
      </c>
      <c r="Q36" s="74">
        <f t="shared" si="14"/>
        <v>0</v>
      </c>
      <c r="S36" s="162"/>
      <c r="T36" s="162">
        <f>'入力 (3年)'!$B36</f>
        <v>0</v>
      </c>
      <c r="U36" s="87">
        <f>'入力 (3年)'!$C36</f>
        <v>0</v>
      </c>
      <c r="V36" s="73">
        <f>'入力 (3年)'!$X36</f>
        <v>0</v>
      </c>
      <c r="W36" s="74">
        <f t="shared" si="15"/>
        <v>0</v>
      </c>
      <c r="Y36" s="162"/>
      <c r="Z36" s="162">
        <f>'入力 (2年)'!$B36</f>
        <v>0</v>
      </c>
      <c r="AA36" s="87">
        <f>'入力 (2年)'!$C36</f>
        <v>0</v>
      </c>
      <c r="AB36" s="73">
        <f>'入力 (2年)'!$X36</f>
        <v>0</v>
      </c>
      <c r="AC36" s="74">
        <f t="shared" si="16"/>
        <v>0</v>
      </c>
      <c r="AE36" s="162"/>
      <c r="AF36" s="162">
        <f>'入力 (1年)'!$B36</f>
        <v>0</v>
      </c>
      <c r="AG36" s="87">
        <f>'入力 (1年)'!$C36</f>
        <v>0</v>
      </c>
      <c r="AH36" s="73">
        <f>'入力 (1年)'!$X36</f>
        <v>0</v>
      </c>
      <c r="AI36" s="74">
        <f t="shared" si="17"/>
        <v>0</v>
      </c>
    </row>
    <row r="37" spans="1:35" ht="15" thickBot="1" x14ac:dyDescent="0.2">
      <c r="A37" s="165"/>
      <c r="B37" s="165"/>
      <c r="C37" s="85"/>
      <c r="D37" s="69" t="s">
        <v>10</v>
      </c>
      <c r="E37" s="70">
        <f>SUM(E27:E36)</f>
        <v>0</v>
      </c>
      <c r="G37" s="165"/>
      <c r="H37" s="165"/>
      <c r="I37" s="85"/>
      <c r="J37" s="69" t="s">
        <v>10</v>
      </c>
      <c r="K37" s="70">
        <f>SUM(K27:K36)</f>
        <v>0</v>
      </c>
      <c r="M37" s="165"/>
      <c r="N37" s="165"/>
      <c r="O37" s="85"/>
      <c r="P37" s="69" t="s">
        <v>10</v>
      </c>
      <c r="Q37" s="70">
        <f>SUM(Q27:Q36)</f>
        <v>0</v>
      </c>
      <c r="S37" s="165"/>
      <c r="T37" s="165"/>
      <c r="U37" s="85"/>
      <c r="V37" s="69" t="s">
        <v>10</v>
      </c>
      <c r="W37" s="70">
        <f>SUM(W27:W36)</f>
        <v>0</v>
      </c>
      <c r="Y37" s="165"/>
      <c r="Z37" s="165"/>
      <c r="AA37" s="85"/>
      <c r="AB37" s="69" t="s">
        <v>10</v>
      </c>
      <c r="AC37" s="70">
        <f>SUM(AC27:AC36)</f>
        <v>0</v>
      </c>
      <c r="AE37" s="165"/>
      <c r="AF37" s="165"/>
      <c r="AG37" s="85"/>
      <c r="AH37" s="69" t="s">
        <v>10</v>
      </c>
      <c r="AI37" s="70">
        <f>SUM(AI27:AI36)</f>
        <v>0</v>
      </c>
    </row>
    <row r="38" spans="1:35" ht="14.25" x14ac:dyDescent="0.15">
      <c r="A38" s="166">
        <v>6</v>
      </c>
      <c r="B38" s="166" t="str">
        <f>'入力 (6年)'!$B38</f>
        <v>三井製糖</v>
      </c>
      <c r="C38" s="86">
        <f>'入力 (6年)'!$C38</f>
        <v>1</v>
      </c>
      <c r="D38" s="71">
        <f>'入力 (6年)'!$X38</f>
        <v>0</v>
      </c>
      <c r="E38" s="72">
        <f>C38*D38</f>
        <v>0</v>
      </c>
      <c r="G38" s="166">
        <v>6</v>
      </c>
      <c r="H38" s="166" t="str">
        <f>'入力 (5年)'!$B38</f>
        <v>三井製糖</v>
      </c>
      <c r="I38" s="86">
        <f>'入力 (5年)'!$C38</f>
        <v>1</v>
      </c>
      <c r="J38" s="71">
        <f>'入力 (5年)'!$X38</f>
        <v>0</v>
      </c>
      <c r="K38" s="72">
        <f>I38*J38</f>
        <v>0</v>
      </c>
      <c r="M38" s="166">
        <v>6</v>
      </c>
      <c r="N38" s="166" t="str">
        <f>'入力 (4年)'!$B38</f>
        <v>三井製糖</v>
      </c>
      <c r="O38" s="86">
        <f>'入力 (4年)'!$C38</f>
        <v>1</v>
      </c>
      <c r="P38" s="71">
        <f>'入力 (4年)'!$X38</f>
        <v>0</v>
      </c>
      <c r="Q38" s="72">
        <f>O38*P38</f>
        <v>0</v>
      </c>
      <c r="S38" s="166">
        <v>6</v>
      </c>
      <c r="T38" s="166" t="str">
        <f>'入力 (3年)'!$B38</f>
        <v>三井製糖</v>
      </c>
      <c r="U38" s="86">
        <f>'入力 (3年)'!$C38</f>
        <v>1</v>
      </c>
      <c r="V38" s="71">
        <f>'入力 (3年)'!$X38</f>
        <v>0</v>
      </c>
      <c r="W38" s="72">
        <f>U38*V38</f>
        <v>0</v>
      </c>
      <c r="Y38" s="166">
        <v>6</v>
      </c>
      <c r="Z38" s="166" t="str">
        <f>'入力 (2年)'!$B38</f>
        <v>三井製糖</v>
      </c>
      <c r="AA38" s="86">
        <f>'入力 (2年)'!$C38</f>
        <v>1</v>
      </c>
      <c r="AB38" s="71">
        <f>'入力 (2年)'!$X38</f>
        <v>0</v>
      </c>
      <c r="AC38" s="72">
        <f>AA38*AB38</f>
        <v>0</v>
      </c>
      <c r="AE38" s="166">
        <v>6</v>
      </c>
      <c r="AF38" s="166" t="str">
        <f>'入力 (1年)'!$B38</f>
        <v>三井製糖</v>
      </c>
      <c r="AG38" s="86">
        <f>'入力 (1年)'!$C38</f>
        <v>1</v>
      </c>
      <c r="AH38" s="71">
        <f>'入力 (1年)'!$X38</f>
        <v>0</v>
      </c>
      <c r="AI38" s="72">
        <f>AG38*AH38</f>
        <v>0</v>
      </c>
    </row>
    <row r="39" spans="1:35" ht="14.25" x14ac:dyDescent="0.15">
      <c r="A39" s="159"/>
      <c r="B39" s="159">
        <f>'入力 (6年)'!$B39</f>
        <v>0</v>
      </c>
      <c r="C39" s="81">
        <f>'入力 (6年)'!$C39</f>
        <v>1.5</v>
      </c>
      <c r="D39" s="63">
        <f>'入力 (6年)'!$X39</f>
        <v>0</v>
      </c>
      <c r="E39" s="64">
        <f>C39*D39</f>
        <v>0</v>
      </c>
      <c r="G39" s="159"/>
      <c r="H39" s="159">
        <f>'入力 (5年)'!$B39</f>
        <v>0</v>
      </c>
      <c r="I39" s="81">
        <f>'入力 (5年)'!$C39</f>
        <v>1.5</v>
      </c>
      <c r="J39" s="63">
        <f>'入力 (5年)'!$X39</f>
        <v>0</v>
      </c>
      <c r="K39" s="64">
        <f>I39*J39</f>
        <v>0</v>
      </c>
      <c r="M39" s="159"/>
      <c r="N39" s="159">
        <f>'入力 (4年)'!$B39</f>
        <v>0</v>
      </c>
      <c r="O39" s="81">
        <f>'入力 (4年)'!$C39</f>
        <v>1.5</v>
      </c>
      <c r="P39" s="63">
        <f>'入力 (4年)'!$X39</f>
        <v>0</v>
      </c>
      <c r="Q39" s="64">
        <f>O39*P39</f>
        <v>0</v>
      </c>
      <c r="S39" s="159"/>
      <c r="T39" s="159">
        <f>'入力 (3年)'!$B39</f>
        <v>0</v>
      </c>
      <c r="U39" s="81">
        <f>'入力 (3年)'!$C39</f>
        <v>1.5</v>
      </c>
      <c r="V39" s="63">
        <f>'入力 (3年)'!$X39</f>
        <v>0</v>
      </c>
      <c r="W39" s="64">
        <f>U39*V39</f>
        <v>0</v>
      </c>
      <c r="Y39" s="159"/>
      <c r="Z39" s="159">
        <f>'入力 (2年)'!$B39</f>
        <v>0</v>
      </c>
      <c r="AA39" s="81">
        <f>'入力 (2年)'!$C39</f>
        <v>1.5</v>
      </c>
      <c r="AB39" s="63">
        <f>'入力 (2年)'!$X39</f>
        <v>0</v>
      </c>
      <c r="AC39" s="64">
        <f>AA39*AB39</f>
        <v>0</v>
      </c>
      <c r="AE39" s="159"/>
      <c r="AF39" s="159">
        <f>'入力 (1年)'!$B39</f>
        <v>0</v>
      </c>
      <c r="AG39" s="81">
        <f>'入力 (1年)'!$C39</f>
        <v>1.5</v>
      </c>
      <c r="AH39" s="63">
        <f>'入力 (1年)'!$X39</f>
        <v>0</v>
      </c>
      <c r="AI39" s="64">
        <f>AG39*AH39</f>
        <v>0</v>
      </c>
    </row>
    <row r="40" spans="1:35" ht="14.25" x14ac:dyDescent="0.15">
      <c r="A40" s="159"/>
      <c r="B40" s="159">
        <f>'入力 (6年)'!$B40</f>
        <v>0</v>
      </c>
      <c r="C40" s="81">
        <f>'入力 (6年)'!$C40</f>
        <v>0</v>
      </c>
      <c r="D40" s="63">
        <f>'入力 (6年)'!$X40</f>
        <v>0</v>
      </c>
      <c r="E40" s="64">
        <f>C40*D40</f>
        <v>0</v>
      </c>
      <c r="G40" s="159"/>
      <c r="H40" s="159">
        <f>'入力 (5年)'!$B40</f>
        <v>0</v>
      </c>
      <c r="I40" s="81">
        <f>'入力 (5年)'!$C40</f>
        <v>0</v>
      </c>
      <c r="J40" s="63">
        <f>'入力 (5年)'!$X40</f>
        <v>0</v>
      </c>
      <c r="K40" s="64">
        <f>I40*J40</f>
        <v>0</v>
      </c>
      <c r="M40" s="159"/>
      <c r="N40" s="159">
        <f>'入力 (4年)'!$B40</f>
        <v>0</v>
      </c>
      <c r="O40" s="81">
        <f>'入力 (4年)'!$C40</f>
        <v>0</v>
      </c>
      <c r="P40" s="63">
        <f>'入力 (4年)'!$X40</f>
        <v>0</v>
      </c>
      <c r="Q40" s="64">
        <f>O40*P40</f>
        <v>0</v>
      </c>
      <c r="S40" s="159"/>
      <c r="T40" s="159">
        <f>'入力 (3年)'!$B40</f>
        <v>0</v>
      </c>
      <c r="U40" s="81">
        <f>'入力 (3年)'!$C40</f>
        <v>0</v>
      </c>
      <c r="V40" s="63">
        <f>'入力 (3年)'!$X40</f>
        <v>0</v>
      </c>
      <c r="W40" s="64">
        <f>U40*V40</f>
        <v>0</v>
      </c>
      <c r="Y40" s="159"/>
      <c r="Z40" s="159">
        <f>'入力 (2年)'!$B40</f>
        <v>0</v>
      </c>
      <c r="AA40" s="81">
        <f>'入力 (2年)'!$C40</f>
        <v>0</v>
      </c>
      <c r="AB40" s="63">
        <f>'入力 (2年)'!$X40</f>
        <v>0</v>
      </c>
      <c r="AC40" s="64">
        <f>AA40*AB40</f>
        <v>0</v>
      </c>
      <c r="AE40" s="159"/>
      <c r="AF40" s="159">
        <f>'入力 (1年)'!$B40</f>
        <v>0</v>
      </c>
      <c r="AG40" s="81">
        <f>'入力 (1年)'!$C40</f>
        <v>0</v>
      </c>
      <c r="AH40" s="63">
        <f>'入力 (1年)'!$X40</f>
        <v>0</v>
      </c>
      <c r="AI40" s="64">
        <f>AG40*AH40</f>
        <v>0</v>
      </c>
    </row>
    <row r="41" spans="1:35" ht="15" thickBot="1" x14ac:dyDescent="0.2">
      <c r="A41" s="160"/>
      <c r="B41" s="160">
        <f>'入力 (6年)'!$B41</f>
        <v>0</v>
      </c>
      <c r="C41" s="82">
        <f>'入力 (6年)'!$C41</f>
        <v>0</v>
      </c>
      <c r="D41" s="65">
        <f>'入力 (6年)'!$X41</f>
        <v>0</v>
      </c>
      <c r="E41" s="66">
        <f>C41*D41</f>
        <v>0</v>
      </c>
      <c r="G41" s="160"/>
      <c r="H41" s="160">
        <f>'入力 (5年)'!$B41</f>
        <v>0</v>
      </c>
      <c r="I41" s="82">
        <f>'入力 (5年)'!$C41</f>
        <v>0</v>
      </c>
      <c r="J41" s="65">
        <f>'入力 (5年)'!$X41</f>
        <v>0</v>
      </c>
      <c r="K41" s="66">
        <f>I41*J41</f>
        <v>0</v>
      </c>
      <c r="M41" s="160"/>
      <c r="N41" s="160">
        <f>'入力 (4年)'!$B41</f>
        <v>0</v>
      </c>
      <c r="O41" s="82">
        <f>'入力 (4年)'!$C41</f>
        <v>0</v>
      </c>
      <c r="P41" s="65">
        <f>'入力 (4年)'!$X41</f>
        <v>0</v>
      </c>
      <c r="Q41" s="66">
        <f>O41*P41</f>
        <v>0</v>
      </c>
      <c r="S41" s="160"/>
      <c r="T41" s="160">
        <f>'入力 (3年)'!$B41</f>
        <v>0</v>
      </c>
      <c r="U41" s="82">
        <f>'入力 (3年)'!$C41</f>
        <v>0</v>
      </c>
      <c r="V41" s="65">
        <f>'入力 (3年)'!$X41</f>
        <v>0</v>
      </c>
      <c r="W41" s="66">
        <f>U41*V41</f>
        <v>0</v>
      </c>
      <c r="Y41" s="160"/>
      <c r="Z41" s="160">
        <f>'入力 (2年)'!$B41</f>
        <v>0</v>
      </c>
      <c r="AA41" s="82">
        <f>'入力 (2年)'!$C41</f>
        <v>0</v>
      </c>
      <c r="AB41" s="65">
        <f>'入力 (2年)'!$X41</f>
        <v>0</v>
      </c>
      <c r="AC41" s="66">
        <f>AA41*AB41</f>
        <v>0</v>
      </c>
      <c r="AE41" s="160"/>
      <c r="AF41" s="160">
        <f>'入力 (1年)'!$B41</f>
        <v>0</v>
      </c>
      <c r="AG41" s="82">
        <f>'入力 (1年)'!$C41</f>
        <v>0</v>
      </c>
      <c r="AH41" s="65">
        <f>'入力 (1年)'!$X41</f>
        <v>0</v>
      </c>
      <c r="AI41" s="66">
        <f>AG41*AH41</f>
        <v>0</v>
      </c>
    </row>
    <row r="42" spans="1:35" ht="15" thickBot="1" x14ac:dyDescent="0.2">
      <c r="A42" s="160"/>
      <c r="B42" s="160"/>
      <c r="C42" s="83"/>
      <c r="D42" s="69" t="s">
        <v>10</v>
      </c>
      <c r="E42" s="70">
        <f>SUM(E38:E41)</f>
        <v>0</v>
      </c>
      <c r="G42" s="160"/>
      <c r="H42" s="160"/>
      <c r="I42" s="83"/>
      <c r="J42" s="69" t="s">
        <v>10</v>
      </c>
      <c r="K42" s="70">
        <f>SUM(K38:K41)</f>
        <v>0</v>
      </c>
      <c r="M42" s="160"/>
      <c r="N42" s="160"/>
      <c r="O42" s="83"/>
      <c r="P42" s="69" t="s">
        <v>10</v>
      </c>
      <c r="Q42" s="70">
        <f>SUM(Q38:Q41)</f>
        <v>0</v>
      </c>
      <c r="S42" s="160"/>
      <c r="T42" s="160"/>
      <c r="U42" s="83"/>
      <c r="V42" s="69" t="s">
        <v>10</v>
      </c>
      <c r="W42" s="70">
        <f>SUM(W38:W41)</f>
        <v>0</v>
      </c>
      <c r="Y42" s="160"/>
      <c r="Z42" s="160"/>
      <c r="AA42" s="83"/>
      <c r="AB42" s="69" t="s">
        <v>10</v>
      </c>
      <c r="AC42" s="70">
        <f>SUM(AC38:AC41)</f>
        <v>0</v>
      </c>
      <c r="AE42" s="160"/>
      <c r="AF42" s="160"/>
      <c r="AG42" s="83"/>
      <c r="AH42" s="69" t="s">
        <v>10</v>
      </c>
      <c r="AI42" s="70">
        <f>SUM(AI38:AI41)</f>
        <v>0</v>
      </c>
    </row>
    <row r="43" spans="1:35" ht="14.25" x14ac:dyDescent="0.15">
      <c r="A43" s="161">
        <v>7</v>
      </c>
      <c r="B43" s="161" t="str">
        <f>'入力 (6年)'!$B43</f>
        <v>キユーピー</v>
      </c>
      <c r="C43" s="84">
        <f>'入力 (6年)'!$C43</f>
        <v>0.5</v>
      </c>
      <c r="D43" s="61">
        <f>'入力 (6年)'!$X43</f>
        <v>0</v>
      </c>
      <c r="E43" s="62">
        <f t="shared" ref="E43:E52" si="18">C43*D43</f>
        <v>0</v>
      </c>
      <c r="G43" s="161">
        <v>7</v>
      </c>
      <c r="H43" s="161" t="str">
        <f>'入力 (5年)'!$B43</f>
        <v>キユーピー</v>
      </c>
      <c r="I43" s="84">
        <f>'入力 (5年)'!$C43</f>
        <v>0.5</v>
      </c>
      <c r="J43" s="61">
        <f>'入力 (5年)'!$X43</f>
        <v>0</v>
      </c>
      <c r="K43" s="62">
        <f t="shared" ref="K43:K52" si="19">I43*J43</f>
        <v>0</v>
      </c>
      <c r="M43" s="161">
        <v>7</v>
      </c>
      <c r="N43" s="161" t="str">
        <f>'入力 (4年)'!$B43</f>
        <v>キユーピー</v>
      </c>
      <c r="O43" s="84">
        <f>'入力 (4年)'!$C43</f>
        <v>0.5</v>
      </c>
      <c r="P43" s="61">
        <f>'入力 (4年)'!$X43</f>
        <v>0</v>
      </c>
      <c r="Q43" s="62">
        <f t="shared" ref="Q43:Q52" si="20">O43*P43</f>
        <v>0</v>
      </c>
      <c r="S43" s="161">
        <v>7</v>
      </c>
      <c r="T43" s="161" t="str">
        <f>'入力 (3年)'!$B43</f>
        <v>キユーピー</v>
      </c>
      <c r="U43" s="84">
        <f>'入力 (3年)'!$C43</f>
        <v>0.5</v>
      </c>
      <c r="V43" s="61">
        <f>'入力 (3年)'!$X43</f>
        <v>0</v>
      </c>
      <c r="W43" s="62">
        <f t="shared" ref="W43:W52" si="21">U43*V43</f>
        <v>0</v>
      </c>
      <c r="Y43" s="161">
        <v>7</v>
      </c>
      <c r="Z43" s="161" t="str">
        <f>'入力 (2年)'!$B43</f>
        <v>キユーピー</v>
      </c>
      <c r="AA43" s="84">
        <f>'入力 (2年)'!$C43</f>
        <v>0.5</v>
      </c>
      <c r="AB43" s="61">
        <f>'入力 (2年)'!$X43</f>
        <v>0</v>
      </c>
      <c r="AC43" s="62">
        <f t="shared" ref="AC43:AC52" si="22">AA43*AB43</f>
        <v>0</v>
      </c>
      <c r="AE43" s="161">
        <v>7</v>
      </c>
      <c r="AF43" s="161" t="str">
        <f>'入力 (1年)'!$B43</f>
        <v>キユーピー</v>
      </c>
      <c r="AG43" s="84">
        <f>'入力 (1年)'!$C43</f>
        <v>0.5</v>
      </c>
      <c r="AH43" s="61">
        <f>'入力 (1年)'!$X43</f>
        <v>0</v>
      </c>
      <c r="AI43" s="62">
        <f t="shared" ref="AI43:AI52" si="23">AG43*AH43</f>
        <v>0</v>
      </c>
    </row>
    <row r="44" spans="1:35" ht="14.25" x14ac:dyDescent="0.15">
      <c r="A44" s="162"/>
      <c r="B44" s="162">
        <f>'入力 (6年)'!$B44</f>
        <v>0</v>
      </c>
      <c r="C44" s="81">
        <f>'入力 (6年)'!$C44</f>
        <v>1</v>
      </c>
      <c r="D44" s="63">
        <f>'入力 (6年)'!$X44</f>
        <v>0</v>
      </c>
      <c r="E44" s="64">
        <f t="shared" si="18"/>
        <v>0</v>
      </c>
      <c r="G44" s="162"/>
      <c r="H44" s="162">
        <f>'入力 (5年)'!$B44</f>
        <v>0</v>
      </c>
      <c r="I44" s="81">
        <f>'入力 (5年)'!$C44</f>
        <v>1</v>
      </c>
      <c r="J44" s="63">
        <f>'入力 (5年)'!$X44</f>
        <v>0</v>
      </c>
      <c r="K44" s="64">
        <f t="shared" si="19"/>
        <v>0</v>
      </c>
      <c r="M44" s="162"/>
      <c r="N44" s="162">
        <f>'入力 (4年)'!$B44</f>
        <v>0</v>
      </c>
      <c r="O44" s="81">
        <f>'入力 (4年)'!$C44</f>
        <v>1</v>
      </c>
      <c r="P44" s="63">
        <f>'入力 (4年)'!$X44</f>
        <v>0</v>
      </c>
      <c r="Q44" s="64">
        <f t="shared" si="20"/>
        <v>0</v>
      </c>
      <c r="S44" s="162"/>
      <c r="T44" s="162">
        <f>'入力 (3年)'!$B44</f>
        <v>0</v>
      </c>
      <c r="U44" s="81">
        <f>'入力 (3年)'!$C44</f>
        <v>1</v>
      </c>
      <c r="V44" s="63">
        <f>'入力 (3年)'!$X44</f>
        <v>0</v>
      </c>
      <c r="W44" s="64">
        <f t="shared" si="21"/>
        <v>0</v>
      </c>
      <c r="Y44" s="162"/>
      <c r="Z44" s="162">
        <f>'入力 (2年)'!$B44</f>
        <v>0</v>
      </c>
      <c r="AA44" s="81">
        <f>'入力 (2年)'!$C44</f>
        <v>1</v>
      </c>
      <c r="AB44" s="63">
        <f>'入力 (2年)'!$X44</f>
        <v>0</v>
      </c>
      <c r="AC44" s="64">
        <f t="shared" si="22"/>
        <v>0</v>
      </c>
      <c r="AE44" s="162"/>
      <c r="AF44" s="162">
        <f>'入力 (1年)'!$B44</f>
        <v>0</v>
      </c>
      <c r="AG44" s="81">
        <f>'入力 (1年)'!$C44</f>
        <v>1</v>
      </c>
      <c r="AH44" s="63">
        <f>'入力 (1年)'!$X44</f>
        <v>0</v>
      </c>
      <c r="AI44" s="64">
        <f t="shared" si="23"/>
        <v>0</v>
      </c>
    </row>
    <row r="45" spans="1:35" ht="14.25" x14ac:dyDescent="0.15">
      <c r="A45" s="162"/>
      <c r="B45" s="162">
        <f>'入力 (6年)'!$B45</f>
        <v>0</v>
      </c>
      <c r="C45" s="81">
        <f>'入力 (6年)'!$C45</f>
        <v>2</v>
      </c>
      <c r="D45" s="63">
        <f>'入力 (6年)'!$X45</f>
        <v>0</v>
      </c>
      <c r="E45" s="64">
        <f t="shared" si="18"/>
        <v>0</v>
      </c>
      <c r="G45" s="162"/>
      <c r="H45" s="162">
        <f>'入力 (5年)'!$B45</f>
        <v>0</v>
      </c>
      <c r="I45" s="81">
        <f>'入力 (5年)'!$C45</f>
        <v>2</v>
      </c>
      <c r="J45" s="63">
        <f>'入力 (5年)'!$X45</f>
        <v>0</v>
      </c>
      <c r="K45" s="64">
        <f t="shared" si="19"/>
        <v>0</v>
      </c>
      <c r="M45" s="162"/>
      <c r="N45" s="162">
        <f>'入力 (4年)'!$B45</f>
        <v>0</v>
      </c>
      <c r="O45" s="81">
        <f>'入力 (4年)'!$C45</f>
        <v>2</v>
      </c>
      <c r="P45" s="63">
        <f>'入力 (4年)'!$X45</f>
        <v>0</v>
      </c>
      <c r="Q45" s="64">
        <f t="shared" si="20"/>
        <v>0</v>
      </c>
      <c r="S45" s="162"/>
      <c r="T45" s="162">
        <f>'入力 (3年)'!$B45</f>
        <v>0</v>
      </c>
      <c r="U45" s="81">
        <f>'入力 (3年)'!$C45</f>
        <v>2</v>
      </c>
      <c r="V45" s="63">
        <f>'入力 (3年)'!$X45</f>
        <v>0</v>
      </c>
      <c r="W45" s="64">
        <f t="shared" si="21"/>
        <v>0</v>
      </c>
      <c r="Y45" s="162"/>
      <c r="Z45" s="162">
        <f>'入力 (2年)'!$B45</f>
        <v>0</v>
      </c>
      <c r="AA45" s="81">
        <f>'入力 (2年)'!$C45</f>
        <v>2</v>
      </c>
      <c r="AB45" s="63">
        <f>'入力 (2年)'!$X45</f>
        <v>0</v>
      </c>
      <c r="AC45" s="64">
        <f t="shared" si="22"/>
        <v>0</v>
      </c>
      <c r="AE45" s="162"/>
      <c r="AF45" s="162">
        <f>'入力 (1年)'!$B45</f>
        <v>0</v>
      </c>
      <c r="AG45" s="81">
        <f>'入力 (1年)'!$C45</f>
        <v>2</v>
      </c>
      <c r="AH45" s="63">
        <f>'入力 (1年)'!$X45</f>
        <v>0</v>
      </c>
      <c r="AI45" s="64">
        <f t="shared" si="23"/>
        <v>0</v>
      </c>
    </row>
    <row r="46" spans="1:35" ht="14.25" x14ac:dyDescent="0.15">
      <c r="A46" s="162"/>
      <c r="B46" s="162">
        <f>'入力 (6年)'!$B46</f>
        <v>0</v>
      </c>
      <c r="C46" s="81">
        <f>'入力 (6年)'!$C46</f>
        <v>3</v>
      </c>
      <c r="D46" s="63">
        <f>'入力 (6年)'!$X46</f>
        <v>0</v>
      </c>
      <c r="E46" s="64">
        <f t="shared" si="18"/>
        <v>0</v>
      </c>
      <c r="G46" s="162"/>
      <c r="H46" s="162">
        <f>'入力 (5年)'!$B46</f>
        <v>0</v>
      </c>
      <c r="I46" s="81">
        <f>'入力 (5年)'!$C46</f>
        <v>3</v>
      </c>
      <c r="J46" s="63">
        <f>'入力 (5年)'!$X46</f>
        <v>0</v>
      </c>
      <c r="K46" s="64">
        <f t="shared" si="19"/>
        <v>0</v>
      </c>
      <c r="M46" s="162"/>
      <c r="N46" s="162">
        <f>'入力 (4年)'!$B46</f>
        <v>0</v>
      </c>
      <c r="O46" s="81">
        <f>'入力 (4年)'!$C46</f>
        <v>3</v>
      </c>
      <c r="P46" s="63">
        <f>'入力 (4年)'!$X46</f>
        <v>0</v>
      </c>
      <c r="Q46" s="64">
        <f t="shared" si="20"/>
        <v>0</v>
      </c>
      <c r="S46" s="162"/>
      <c r="T46" s="162">
        <f>'入力 (3年)'!$B46</f>
        <v>0</v>
      </c>
      <c r="U46" s="81">
        <f>'入力 (3年)'!$C46</f>
        <v>3</v>
      </c>
      <c r="V46" s="63">
        <f>'入力 (3年)'!$X46</f>
        <v>0</v>
      </c>
      <c r="W46" s="64">
        <f t="shared" si="21"/>
        <v>0</v>
      </c>
      <c r="Y46" s="162"/>
      <c r="Z46" s="162">
        <f>'入力 (2年)'!$B46</f>
        <v>0</v>
      </c>
      <c r="AA46" s="81">
        <f>'入力 (2年)'!$C46</f>
        <v>3</v>
      </c>
      <c r="AB46" s="63">
        <f>'入力 (2年)'!$X46</f>
        <v>0</v>
      </c>
      <c r="AC46" s="64">
        <f t="shared" si="22"/>
        <v>0</v>
      </c>
      <c r="AE46" s="162"/>
      <c r="AF46" s="162">
        <f>'入力 (1年)'!$B46</f>
        <v>0</v>
      </c>
      <c r="AG46" s="81">
        <f>'入力 (1年)'!$C46</f>
        <v>3</v>
      </c>
      <c r="AH46" s="63">
        <f>'入力 (1年)'!$X46</f>
        <v>0</v>
      </c>
      <c r="AI46" s="64">
        <f t="shared" si="23"/>
        <v>0</v>
      </c>
    </row>
    <row r="47" spans="1:35" ht="14.25" x14ac:dyDescent="0.15">
      <c r="A47" s="162"/>
      <c r="B47" s="162">
        <f>'入力 (6年)'!$B47</f>
        <v>0</v>
      </c>
      <c r="C47" s="81">
        <f>'入力 (6年)'!$C47</f>
        <v>4</v>
      </c>
      <c r="D47" s="63">
        <f>'入力 (6年)'!$X47</f>
        <v>0</v>
      </c>
      <c r="E47" s="64">
        <f t="shared" si="18"/>
        <v>0</v>
      </c>
      <c r="G47" s="162"/>
      <c r="H47" s="162">
        <f>'入力 (5年)'!$B47</f>
        <v>0</v>
      </c>
      <c r="I47" s="81">
        <f>'入力 (5年)'!$C47</f>
        <v>4</v>
      </c>
      <c r="J47" s="63">
        <f>'入力 (5年)'!$X47</f>
        <v>0</v>
      </c>
      <c r="K47" s="64">
        <f t="shared" si="19"/>
        <v>0</v>
      </c>
      <c r="M47" s="162"/>
      <c r="N47" s="162">
        <f>'入力 (4年)'!$B47</f>
        <v>0</v>
      </c>
      <c r="O47" s="81">
        <f>'入力 (4年)'!$C47</f>
        <v>4</v>
      </c>
      <c r="P47" s="63">
        <f>'入力 (4年)'!$X47</f>
        <v>0</v>
      </c>
      <c r="Q47" s="64">
        <f t="shared" si="20"/>
        <v>0</v>
      </c>
      <c r="S47" s="162"/>
      <c r="T47" s="162">
        <f>'入力 (3年)'!$B47</f>
        <v>0</v>
      </c>
      <c r="U47" s="81">
        <f>'入力 (3年)'!$C47</f>
        <v>4</v>
      </c>
      <c r="V47" s="63">
        <f>'入力 (3年)'!$X47</f>
        <v>0</v>
      </c>
      <c r="W47" s="64">
        <f t="shared" si="21"/>
        <v>0</v>
      </c>
      <c r="Y47" s="162"/>
      <c r="Z47" s="162">
        <f>'入力 (2年)'!$B47</f>
        <v>0</v>
      </c>
      <c r="AA47" s="81">
        <f>'入力 (2年)'!$C47</f>
        <v>4</v>
      </c>
      <c r="AB47" s="63">
        <f>'入力 (2年)'!$X47</f>
        <v>0</v>
      </c>
      <c r="AC47" s="64">
        <f t="shared" si="22"/>
        <v>0</v>
      </c>
      <c r="AE47" s="162"/>
      <c r="AF47" s="162">
        <f>'入力 (1年)'!$B47</f>
        <v>0</v>
      </c>
      <c r="AG47" s="81">
        <f>'入力 (1年)'!$C47</f>
        <v>4</v>
      </c>
      <c r="AH47" s="63">
        <f>'入力 (1年)'!$X47</f>
        <v>0</v>
      </c>
      <c r="AI47" s="64">
        <f t="shared" si="23"/>
        <v>0</v>
      </c>
    </row>
    <row r="48" spans="1:35" ht="14.25" x14ac:dyDescent="0.15">
      <c r="A48" s="162"/>
      <c r="B48" s="162">
        <f>'入力 (6年)'!$B48</f>
        <v>0</v>
      </c>
      <c r="C48" s="81">
        <f>'入力 (6年)'!$C48</f>
        <v>5</v>
      </c>
      <c r="D48" s="63">
        <f>'入力 (6年)'!$X48</f>
        <v>0</v>
      </c>
      <c r="E48" s="64">
        <f t="shared" si="18"/>
        <v>0</v>
      </c>
      <c r="G48" s="162"/>
      <c r="H48" s="162">
        <f>'入力 (5年)'!$B48</f>
        <v>0</v>
      </c>
      <c r="I48" s="81">
        <f>'入力 (5年)'!$C48</f>
        <v>5</v>
      </c>
      <c r="J48" s="63">
        <f>'入力 (5年)'!$X48</f>
        <v>0</v>
      </c>
      <c r="K48" s="64">
        <f t="shared" si="19"/>
        <v>0</v>
      </c>
      <c r="M48" s="162"/>
      <c r="N48" s="162">
        <f>'入力 (4年)'!$B48</f>
        <v>0</v>
      </c>
      <c r="O48" s="81">
        <f>'入力 (4年)'!$C48</f>
        <v>5</v>
      </c>
      <c r="P48" s="63">
        <f>'入力 (4年)'!$X48</f>
        <v>0</v>
      </c>
      <c r="Q48" s="64">
        <f t="shared" si="20"/>
        <v>0</v>
      </c>
      <c r="S48" s="162"/>
      <c r="T48" s="162">
        <f>'入力 (3年)'!$B48</f>
        <v>0</v>
      </c>
      <c r="U48" s="81">
        <f>'入力 (3年)'!$C48</f>
        <v>5</v>
      </c>
      <c r="V48" s="63">
        <f>'入力 (3年)'!$X48</f>
        <v>0</v>
      </c>
      <c r="W48" s="64">
        <f t="shared" si="21"/>
        <v>0</v>
      </c>
      <c r="Y48" s="162"/>
      <c r="Z48" s="162">
        <f>'入力 (2年)'!$B48</f>
        <v>0</v>
      </c>
      <c r="AA48" s="81">
        <f>'入力 (2年)'!$C48</f>
        <v>5</v>
      </c>
      <c r="AB48" s="63">
        <f>'入力 (2年)'!$X48</f>
        <v>0</v>
      </c>
      <c r="AC48" s="64">
        <f t="shared" si="22"/>
        <v>0</v>
      </c>
      <c r="AE48" s="162"/>
      <c r="AF48" s="162">
        <f>'入力 (1年)'!$B48</f>
        <v>0</v>
      </c>
      <c r="AG48" s="81">
        <f>'入力 (1年)'!$C48</f>
        <v>5</v>
      </c>
      <c r="AH48" s="63">
        <f>'入力 (1年)'!$X48</f>
        <v>0</v>
      </c>
      <c r="AI48" s="64">
        <f t="shared" si="23"/>
        <v>0</v>
      </c>
    </row>
    <row r="49" spans="1:35" ht="14.25" x14ac:dyDescent="0.15">
      <c r="A49" s="162"/>
      <c r="B49" s="162">
        <f>'入力 (6年)'!$B49</f>
        <v>0</v>
      </c>
      <c r="C49" s="81">
        <f>'入力 (6年)'!$C49</f>
        <v>6</v>
      </c>
      <c r="D49" s="63">
        <f>'入力 (6年)'!$X49</f>
        <v>0</v>
      </c>
      <c r="E49" s="64">
        <f t="shared" si="18"/>
        <v>0</v>
      </c>
      <c r="G49" s="162"/>
      <c r="H49" s="162">
        <f>'入力 (5年)'!$B49</f>
        <v>0</v>
      </c>
      <c r="I49" s="81">
        <f>'入力 (5年)'!$C49</f>
        <v>6</v>
      </c>
      <c r="J49" s="63">
        <f>'入力 (5年)'!$X49</f>
        <v>0</v>
      </c>
      <c r="K49" s="64">
        <f t="shared" si="19"/>
        <v>0</v>
      </c>
      <c r="M49" s="162"/>
      <c r="N49" s="162">
        <f>'入力 (4年)'!$B49</f>
        <v>0</v>
      </c>
      <c r="O49" s="81">
        <f>'入力 (4年)'!$C49</f>
        <v>6</v>
      </c>
      <c r="P49" s="63">
        <f>'入力 (4年)'!$X49</f>
        <v>0</v>
      </c>
      <c r="Q49" s="64">
        <f t="shared" si="20"/>
        <v>0</v>
      </c>
      <c r="S49" s="162"/>
      <c r="T49" s="162">
        <f>'入力 (3年)'!$B49</f>
        <v>0</v>
      </c>
      <c r="U49" s="81">
        <f>'入力 (3年)'!$C49</f>
        <v>6</v>
      </c>
      <c r="V49" s="63">
        <f>'入力 (3年)'!$X49</f>
        <v>0</v>
      </c>
      <c r="W49" s="64">
        <f t="shared" si="21"/>
        <v>0</v>
      </c>
      <c r="Y49" s="162"/>
      <c r="Z49" s="162">
        <f>'入力 (2年)'!$B49</f>
        <v>0</v>
      </c>
      <c r="AA49" s="81">
        <f>'入力 (2年)'!$C49</f>
        <v>6</v>
      </c>
      <c r="AB49" s="63">
        <f>'入力 (2年)'!$X49</f>
        <v>0</v>
      </c>
      <c r="AC49" s="64">
        <f t="shared" si="22"/>
        <v>0</v>
      </c>
      <c r="AE49" s="162"/>
      <c r="AF49" s="162">
        <f>'入力 (1年)'!$B49</f>
        <v>0</v>
      </c>
      <c r="AG49" s="81">
        <f>'入力 (1年)'!$C49</f>
        <v>6</v>
      </c>
      <c r="AH49" s="63">
        <f>'入力 (1年)'!$X49</f>
        <v>0</v>
      </c>
      <c r="AI49" s="64">
        <f t="shared" si="23"/>
        <v>0</v>
      </c>
    </row>
    <row r="50" spans="1:35" ht="14.25" x14ac:dyDescent="0.15">
      <c r="A50" s="162"/>
      <c r="B50" s="162">
        <f>'入力 (6年)'!$B50</f>
        <v>0</v>
      </c>
      <c r="C50" s="81">
        <f>'入力 (6年)'!$C50</f>
        <v>8</v>
      </c>
      <c r="D50" s="63">
        <f>'入力 (6年)'!$X50</f>
        <v>0</v>
      </c>
      <c r="E50" s="64">
        <f t="shared" si="18"/>
        <v>0</v>
      </c>
      <c r="G50" s="162"/>
      <c r="H50" s="162">
        <f>'入力 (5年)'!$B50</f>
        <v>0</v>
      </c>
      <c r="I50" s="81">
        <f>'入力 (5年)'!$C50</f>
        <v>8</v>
      </c>
      <c r="J50" s="63">
        <f>'入力 (5年)'!$X50</f>
        <v>0</v>
      </c>
      <c r="K50" s="64">
        <f t="shared" si="19"/>
        <v>0</v>
      </c>
      <c r="M50" s="162"/>
      <c r="N50" s="162">
        <f>'入力 (4年)'!$B50</f>
        <v>0</v>
      </c>
      <c r="O50" s="81">
        <f>'入力 (4年)'!$C50</f>
        <v>8</v>
      </c>
      <c r="P50" s="63">
        <f>'入力 (4年)'!$X50</f>
        <v>0</v>
      </c>
      <c r="Q50" s="64">
        <f t="shared" si="20"/>
        <v>0</v>
      </c>
      <c r="S50" s="162"/>
      <c r="T50" s="162">
        <f>'入力 (3年)'!$B50</f>
        <v>0</v>
      </c>
      <c r="U50" s="81">
        <f>'入力 (3年)'!$C50</f>
        <v>8</v>
      </c>
      <c r="V50" s="63">
        <f>'入力 (3年)'!$X50</f>
        <v>0</v>
      </c>
      <c r="W50" s="64">
        <f t="shared" si="21"/>
        <v>0</v>
      </c>
      <c r="Y50" s="162"/>
      <c r="Z50" s="162">
        <f>'入力 (2年)'!$B50</f>
        <v>0</v>
      </c>
      <c r="AA50" s="81">
        <f>'入力 (2年)'!$C50</f>
        <v>8</v>
      </c>
      <c r="AB50" s="63">
        <f>'入力 (2年)'!$X50</f>
        <v>0</v>
      </c>
      <c r="AC50" s="64">
        <f t="shared" si="22"/>
        <v>0</v>
      </c>
      <c r="AE50" s="162"/>
      <c r="AF50" s="162">
        <f>'入力 (1年)'!$B50</f>
        <v>0</v>
      </c>
      <c r="AG50" s="81">
        <f>'入力 (1年)'!$C50</f>
        <v>8</v>
      </c>
      <c r="AH50" s="63">
        <f>'入力 (1年)'!$X50</f>
        <v>0</v>
      </c>
      <c r="AI50" s="64">
        <f t="shared" si="23"/>
        <v>0</v>
      </c>
    </row>
    <row r="51" spans="1:35" ht="14.25" x14ac:dyDescent="0.15">
      <c r="A51" s="162"/>
      <c r="B51" s="162">
        <f>'入力 (6年)'!$B51</f>
        <v>0</v>
      </c>
      <c r="C51" s="81">
        <f>'入力 (6年)'!$C51</f>
        <v>31</v>
      </c>
      <c r="D51" s="63">
        <f>'入力 (6年)'!$X51</f>
        <v>0</v>
      </c>
      <c r="E51" s="64">
        <f t="shared" si="18"/>
        <v>0</v>
      </c>
      <c r="G51" s="162"/>
      <c r="H51" s="162">
        <f>'入力 (5年)'!$B51</f>
        <v>0</v>
      </c>
      <c r="I51" s="81">
        <f>'入力 (5年)'!$C51</f>
        <v>31</v>
      </c>
      <c r="J51" s="63">
        <f>'入力 (5年)'!$X51</f>
        <v>0</v>
      </c>
      <c r="K51" s="64">
        <f t="shared" si="19"/>
        <v>0</v>
      </c>
      <c r="M51" s="162"/>
      <c r="N51" s="162">
        <f>'入力 (4年)'!$B51</f>
        <v>0</v>
      </c>
      <c r="O51" s="81">
        <f>'入力 (4年)'!$C51</f>
        <v>31</v>
      </c>
      <c r="P51" s="63">
        <f>'入力 (4年)'!$X51</f>
        <v>0</v>
      </c>
      <c r="Q51" s="64">
        <f t="shared" si="20"/>
        <v>0</v>
      </c>
      <c r="S51" s="162"/>
      <c r="T51" s="162">
        <f>'入力 (3年)'!$B51</f>
        <v>0</v>
      </c>
      <c r="U51" s="81">
        <f>'入力 (3年)'!$C51</f>
        <v>31</v>
      </c>
      <c r="V51" s="63">
        <f>'入力 (3年)'!$X51</f>
        <v>0</v>
      </c>
      <c r="W51" s="64">
        <f t="shared" si="21"/>
        <v>0</v>
      </c>
      <c r="Y51" s="162"/>
      <c r="Z51" s="162">
        <f>'入力 (2年)'!$B51</f>
        <v>0</v>
      </c>
      <c r="AA51" s="81">
        <f>'入力 (2年)'!$C51</f>
        <v>31</v>
      </c>
      <c r="AB51" s="63">
        <f>'入力 (2年)'!$X51</f>
        <v>0</v>
      </c>
      <c r="AC51" s="64">
        <f t="shared" si="22"/>
        <v>0</v>
      </c>
      <c r="AE51" s="162"/>
      <c r="AF51" s="162">
        <f>'入力 (1年)'!$B51</f>
        <v>0</v>
      </c>
      <c r="AG51" s="81">
        <f>'入力 (1年)'!$C51</f>
        <v>31</v>
      </c>
      <c r="AH51" s="63">
        <f>'入力 (1年)'!$X51</f>
        <v>0</v>
      </c>
      <c r="AI51" s="64">
        <f t="shared" si="23"/>
        <v>0</v>
      </c>
    </row>
    <row r="52" spans="1:35" ht="15" thickBot="1" x14ac:dyDescent="0.2">
      <c r="A52" s="164"/>
      <c r="B52" s="164">
        <f>'入力 (6年)'!$B52</f>
        <v>0</v>
      </c>
      <c r="C52" s="87">
        <f>'入力 (6年)'!$C52</f>
        <v>60</v>
      </c>
      <c r="D52" s="73">
        <f>'入力 (6年)'!$X52</f>
        <v>0</v>
      </c>
      <c r="E52" s="74">
        <f t="shared" si="18"/>
        <v>0</v>
      </c>
      <c r="G52" s="164"/>
      <c r="H52" s="164">
        <f>'入力 (5年)'!$B52</f>
        <v>0</v>
      </c>
      <c r="I52" s="87">
        <f>'入力 (5年)'!$C52</f>
        <v>60</v>
      </c>
      <c r="J52" s="73">
        <f>'入力 (5年)'!$X52</f>
        <v>0</v>
      </c>
      <c r="K52" s="74">
        <f t="shared" si="19"/>
        <v>0</v>
      </c>
      <c r="M52" s="164"/>
      <c r="N52" s="164">
        <f>'入力 (4年)'!$B52</f>
        <v>0</v>
      </c>
      <c r="O52" s="87">
        <f>'入力 (4年)'!$C52</f>
        <v>60</v>
      </c>
      <c r="P52" s="73">
        <f>'入力 (4年)'!$X52</f>
        <v>0</v>
      </c>
      <c r="Q52" s="74">
        <f t="shared" si="20"/>
        <v>0</v>
      </c>
      <c r="S52" s="164"/>
      <c r="T52" s="164">
        <f>'入力 (3年)'!$B52</f>
        <v>0</v>
      </c>
      <c r="U52" s="87">
        <f>'入力 (3年)'!$C52</f>
        <v>60</v>
      </c>
      <c r="V52" s="73">
        <f>'入力 (3年)'!$X52</f>
        <v>0</v>
      </c>
      <c r="W52" s="74">
        <f t="shared" si="21"/>
        <v>0</v>
      </c>
      <c r="Y52" s="164"/>
      <c r="Z52" s="164">
        <f>'入力 (2年)'!$B52</f>
        <v>0</v>
      </c>
      <c r="AA52" s="87">
        <f>'入力 (2年)'!$C52</f>
        <v>60</v>
      </c>
      <c r="AB52" s="73">
        <f>'入力 (2年)'!$X52</f>
        <v>0</v>
      </c>
      <c r="AC52" s="74">
        <f t="shared" si="22"/>
        <v>0</v>
      </c>
      <c r="AE52" s="164"/>
      <c r="AF52" s="164">
        <f>'入力 (1年)'!$B52</f>
        <v>0</v>
      </c>
      <c r="AG52" s="87">
        <f>'入力 (1年)'!$C52</f>
        <v>60</v>
      </c>
      <c r="AH52" s="73">
        <f>'入力 (1年)'!$X52</f>
        <v>0</v>
      </c>
      <c r="AI52" s="74">
        <f t="shared" si="23"/>
        <v>0</v>
      </c>
    </row>
    <row r="53" spans="1:35" ht="15" thickBot="1" x14ac:dyDescent="0.2">
      <c r="A53" s="165"/>
      <c r="B53" s="165"/>
      <c r="C53" s="85"/>
      <c r="D53" s="69" t="s">
        <v>10</v>
      </c>
      <c r="E53" s="70">
        <f>SUM(E43:E52)</f>
        <v>0</v>
      </c>
      <c r="G53" s="165"/>
      <c r="H53" s="165"/>
      <c r="I53" s="85"/>
      <c r="J53" s="69" t="s">
        <v>10</v>
      </c>
      <c r="K53" s="70">
        <f>SUM(K43:K52)</f>
        <v>0</v>
      </c>
      <c r="M53" s="165"/>
      <c r="N53" s="165"/>
      <c r="O53" s="85"/>
      <c r="P53" s="69" t="s">
        <v>10</v>
      </c>
      <c r="Q53" s="70">
        <f>SUM(Q43:Q52)</f>
        <v>0</v>
      </c>
      <c r="S53" s="165"/>
      <c r="T53" s="165"/>
      <c r="U53" s="85"/>
      <c r="V53" s="69" t="s">
        <v>10</v>
      </c>
      <c r="W53" s="70">
        <f>SUM(W43:W52)</f>
        <v>0</v>
      </c>
      <c r="Y53" s="165"/>
      <c r="Z53" s="165"/>
      <c r="AA53" s="85"/>
      <c r="AB53" s="69" t="s">
        <v>10</v>
      </c>
      <c r="AC53" s="70">
        <f>SUM(AC43:AC52)</f>
        <v>0</v>
      </c>
      <c r="AE53" s="165"/>
      <c r="AF53" s="165"/>
      <c r="AG53" s="85"/>
      <c r="AH53" s="69" t="s">
        <v>10</v>
      </c>
      <c r="AI53" s="70">
        <f>SUM(AI43:AI52)</f>
        <v>0</v>
      </c>
    </row>
    <row r="54" spans="1:35" ht="14.25" x14ac:dyDescent="0.15">
      <c r="A54" s="166">
        <v>8</v>
      </c>
      <c r="B54" s="166" t="str">
        <f>'入力 (6年)'!$B54</f>
        <v>東京ワンタン本舗</v>
      </c>
      <c r="C54" s="86">
        <f>'入力 (6年)'!$C54</f>
        <v>1</v>
      </c>
      <c r="D54" s="71">
        <f>'入力 (6年)'!$X54</f>
        <v>0</v>
      </c>
      <c r="E54" s="72">
        <f>C54*D54</f>
        <v>0</v>
      </c>
      <c r="G54" s="166">
        <v>8</v>
      </c>
      <c r="H54" s="166" t="str">
        <f>'入力 (5年)'!$B54</f>
        <v>東京ワンタン本舗</v>
      </c>
      <c r="I54" s="86">
        <f>'入力 (5年)'!$C54</f>
        <v>1</v>
      </c>
      <c r="J54" s="71">
        <f>'入力 (5年)'!$X54</f>
        <v>0</v>
      </c>
      <c r="K54" s="72">
        <f>I54*J54</f>
        <v>0</v>
      </c>
      <c r="M54" s="166">
        <v>8</v>
      </c>
      <c r="N54" s="166" t="str">
        <f>'入力 (4年)'!$B54</f>
        <v>東京ワンタン本舗</v>
      </c>
      <c r="O54" s="86">
        <f>'入力 (4年)'!$C54</f>
        <v>1</v>
      </c>
      <c r="P54" s="71">
        <f>'入力 (4年)'!$X54</f>
        <v>0</v>
      </c>
      <c r="Q54" s="72">
        <f>O54*P54</f>
        <v>0</v>
      </c>
      <c r="S54" s="166">
        <v>8</v>
      </c>
      <c r="T54" s="166" t="str">
        <f>'入力 (3年)'!$B54</f>
        <v>東京ワンタン本舗</v>
      </c>
      <c r="U54" s="86">
        <f>'入力 (3年)'!$C54</f>
        <v>1</v>
      </c>
      <c r="V54" s="71">
        <f>'入力 (3年)'!$X54</f>
        <v>0</v>
      </c>
      <c r="W54" s="72">
        <f>U54*V54</f>
        <v>0</v>
      </c>
      <c r="Y54" s="166">
        <v>8</v>
      </c>
      <c r="Z54" s="166" t="str">
        <f>'入力 (2年)'!$B54</f>
        <v>東京ワンタン本舗</v>
      </c>
      <c r="AA54" s="86">
        <f>'入力 (2年)'!$C54</f>
        <v>1</v>
      </c>
      <c r="AB54" s="71">
        <f>'入力 (2年)'!$X54</f>
        <v>0</v>
      </c>
      <c r="AC54" s="72">
        <f>AA54*AB54</f>
        <v>0</v>
      </c>
      <c r="AE54" s="166">
        <v>8</v>
      </c>
      <c r="AF54" s="166" t="str">
        <f>'入力 (1年)'!$B54</f>
        <v>東京ワンタン本舗</v>
      </c>
      <c r="AG54" s="86">
        <f>'入力 (1年)'!$C54</f>
        <v>1</v>
      </c>
      <c r="AH54" s="71">
        <f>'入力 (1年)'!$X54</f>
        <v>0</v>
      </c>
      <c r="AI54" s="72">
        <f>AG54*AH54</f>
        <v>0</v>
      </c>
    </row>
    <row r="55" spans="1:35" ht="14.25" x14ac:dyDescent="0.15">
      <c r="A55" s="159"/>
      <c r="B55" s="159">
        <f>'入力 (6年)'!$B55</f>
        <v>0</v>
      </c>
      <c r="C55" s="81">
        <f>'入力 (6年)'!$C55</f>
        <v>2</v>
      </c>
      <c r="D55" s="63">
        <f>'入力 (6年)'!$X55</f>
        <v>0</v>
      </c>
      <c r="E55" s="64">
        <f>C55*D55</f>
        <v>0</v>
      </c>
      <c r="G55" s="159"/>
      <c r="H55" s="159">
        <f>'入力 (5年)'!$B55</f>
        <v>0</v>
      </c>
      <c r="I55" s="81">
        <f>'入力 (5年)'!$C55</f>
        <v>2</v>
      </c>
      <c r="J55" s="63">
        <f>'入力 (5年)'!$X55</f>
        <v>0</v>
      </c>
      <c r="K55" s="64">
        <f>I55*J55</f>
        <v>0</v>
      </c>
      <c r="M55" s="159"/>
      <c r="N55" s="159">
        <f>'入力 (4年)'!$B55</f>
        <v>0</v>
      </c>
      <c r="O55" s="81">
        <f>'入力 (4年)'!$C55</f>
        <v>2</v>
      </c>
      <c r="P55" s="63">
        <f>'入力 (4年)'!$X55</f>
        <v>0</v>
      </c>
      <c r="Q55" s="64">
        <f>O55*P55</f>
        <v>0</v>
      </c>
      <c r="S55" s="159"/>
      <c r="T55" s="159">
        <f>'入力 (3年)'!$B55</f>
        <v>0</v>
      </c>
      <c r="U55" s="81">
        <f>'入力 (3年)'!$C55</f>
        <v>2</v>
      </c>
      <c r="V55" s="63">
        <f>'入力 (3年)'!$X55</f>
        <v>0</v>
      </c>
      <c r="W55" s="64">
        <f>U55*V55</f>
        <v>0</v>
      </c>
      <c r="Y55" s="159"/>
      <c r="Z55" s="159">
        <f>'入力 (2年)'!$B55</f>
        <v>0</v>
      </c>
      <c r="AA55" s="81">
        <f>'入力 (2年)'!$C55</f>
        <v>2</v>
      </c>
      <c r="AB55" s="63">
        <f>'入力 (2年)'!$X55</f>
        <v>0</v>
      </c>
      <c r="AC55" s="64">
        <f>AA55*AB55</f>
        <v>0</v>
      </c>
      <c r="AE55" s="159"/>
      <c r="AF55" s="159">
        <f>'入力 (1年)'!$B55</f>
        <v>0</v>
      </c>
      <c r="AG55" s="81">
        <f>'入力 (1年)'!$C55</f>
        <v>2</v>
      </c>
      <c r="AH55" s="63">
        <f>'入力 (1年)'!$X55</f>
        <v>0</v>
      </c>
      <c r="AI55" s="64">
        <f>AG55*AH55</f>
        <v>0</v>
      </c>
    </row>
    <row r="56" spans="1:35" ht="14.25" x14ac:dyDescent="0.15">
      <c r="A56" s="159"/>
      <c r="B56" s="159">
        <f>'入力 (6年)'!$B56</f>
        <v>0</v>
      </c>
      <c r="C56" s="81">
        <f>'入力 (6年)'!$C56</f>
        <v>0</v>
      </c>
      <c r="D56" s="63">
        <f>'入力 (6年)'!$X56</f>
        <v>0</v>
      </c>
      <c r="E56" s="64">
        <f>C56*D56</f>
        <v>0</v>
      </c>
      <c r="G56" s="159"/>
      <c r="H56" s="159">
        <f>'入力 (5年)'!$B56</f>
        <v>0</v>
      </c>
      <c r="I56" s="81">
        <f>'入力 (5年)'!$C56</f>
        <v>0</v>
      </c>
      <c r="J56" s="63">
        <f>'入力 (5年)'!$X56</f>
        <v>0</v>
      </c>
      <c r="K56" s="64">
        <f>I56*J56</f>
        <v>0</v>
      </c>
      <c r="M56" s="159"/>
      <c r="N56" s="159">
        <f>'入力 (4年)'!$B56</f>
        <v>0</v>
      </c>
      <c r="O56" s="81">
        <f>'入力 (4年)'!$C56</f>
        <v>0</v>
      </c>
      <c r="P56" s="63">
        <f>'入力 (4年)'!$X56</f>
        <v>0</v>
      </c>
      <c r="Q56" s="64">
        <f>O56*P56</f>
        <v>0</v>
      </c>
      <c r="S56" s="159"/>
      <c r="T56" s="159">
        <f>'入力 (3年)'!$B56</f>
        <v>0</v>
      </c>
      <c r="U56" s="81">
        <f>'入力 (3年)'!$C56</f>
        <v>0</v>
      </c>
      <c r="V56" s="63">
        <f>'入力 (3年)'!$X56</f>
        <v>0</v>
      </c>
      <c r="W56" s="64">
        <f>U56*V56</f>
        <v>0</v>
      </c>
      <c r="Y56" s="159"/>
      <c r="Z56" s="159">
        <f>'入力 (2年)'!$B56</f>
        <v>0</v>
      </c>
      <c r="AA56" s="81">
        <f>'入力 (2年)'!$C56</f>
        <v>0</v>
      </c>
      <c r="AB56" s="63">
        <f>'入力 (2年)'!$X56</f>
        <v>0</v>
      </c>
      <c r="AC56" s="64">
        <f>AA56*AB56</f>
        <v>0</v>
      </c>
      <c r="AE56" s="159"/>
      <c r="AF56" s="159">
        <f>'入力 (1年)'!$B56</f>
        <v>0</v>
      </c>
      <c r="AG56" s="81">
        <f>'入力 (1年)'!$C56</f>
        <v>0</v>
      </c>
      <c r="AH56" s="63">
        <f>'入力 (1年)'!$X56</f>
        <v>0</v>
      </c>
      <c r="AI56" s="64">
        <f>AG56*AH56</f>
        <v>0</v>
      </c>
    </row>
    <row r="57" spans="1:35" ht="15" thickBot="1" x14ac:dyDescent="0.2">
      <c r="A57" s="160"/>
      <c r="B57" s="160">
        <f>'入力 (6年)'!$B57</f>
        <v>0</v>
      </c>
      <c r="C57" s="82">
        <f>'入力 (6年)'!$C57</f>
        <v>0</v>
      </c>
      <c r="D57" s="65">
        <f>'入力 (6年)'!$X57</f>
        <v>0</v>
      </c>
      <c r="E57" s="66">
        <f>C57*D57</f>
        <v>0</v>
      </c>
      <c r="G57" s="160"/>
      <c r="H57" s="160">
        <f>'入力 (5年)'!$B57</f>
        <v>0</v>
      </c>
      <c r="I57" s="82">
        <f>'入力 (5年)'!$C57</f>
        <v>0</v>
      </c>
      <c r="J57" s="65">
        <f>'入力 (5年)'!$X57</f>
        <v>0</v>
      </c>
      <c r="K57" s="66">
        <f>I57*J57</f>
        <v>0</v>
      </c>
      <c r="M57" s="160"/>
      <c r="N57" s="160">
        <f>'入力 (4年)'!$B57</f>
        <v>0</v>
      </c>
      <c r="O57" s="82">
        <f>'入力 (4年)'!$C57</f>
        <v>0</v>
      </c>
      <c r="P57" s="65">
        <f>'入力 (4年)'!$X57</f>
        <v>0</v>
      </c>
      <c r="Q57" s="66">
        <f>O57*P57</f>
        <v>0</v>
      </c>
      <c r="S57" s="160"/>
      <c r="T57" s="160">
        <f>'入力 (3年)'!$B57</f>
        <v>0</v>
      </c>
      <c r="U57" s="82">
        <f>'入力 (3年)'!$C57</f>
        <v>0</v>
      </c>
      <c r="V57" s="65">
        <f>'入力 (3年)'!$X57</f>
        <v>0</v>
      </c>
      <c r="W57" s="66">
        <f>U57*V57</f>
        <v>0</v>
      </c>
      <c r="Y57" s="160"/>
      <c r="Z57" s="160">
        <f>'入力 (2年)'!$B57</f>
        <v>0</v>
      </c>
      <c r="AA57" s="82">
        <f>'入力 (2年)'!$C57</f>
        <v>0</v>
      </c>
      <c r="AB57" s="65">
        <f>'入力 (2年)'!$X57</f>
        <v>0</v>
      </c>
      <c r="AC57" s="66">
        <f>AA57*AB57</f>
        <v>0</v>
      </c>
      <c r="AE57" s="160"/>
      <c r="AF57" s="160">
        <f>'入力 (1年)'!$B57</f>
        <v>0</v>
      </c>
      <c r="AG57" s="82">
        <f>'入力 (1年)'!$C57</f>
        <v>0</v>
      </c>
      <c r="AH57" s="65">
        <f>'入力 (1年)'!$X57</f>
        <v>0</v>
      </c>
      <c r="AI57" s="66">
        <f>AG57*AH57</f>
        <v>0</v>
      </c>
    </row>
    <row r="58" spans="1:35" ht="15" thickBot="1" x14ac:dyDescent="0.2">
      <c r="A58" s="160"/>
      <c r="B58" s="160"/>
      <c r="C58" s="83"/>
      <c r="D58" s="69" t="s">
        <v>10</v>
      </c>
      <c r="E58" s="70">
        <f>SUM(E54:E57)</f>
        <v>0</v>
      </c>
      <c r="G58" s="160"/>
      <c r="H58" s="160"/>
      <c r="I58" s="83"/>
      <c r="J58" s="69" t="s">
        <v>10</v>
      </c>
      <c r="K58" s="70">
        <f>SUM(K54:K57)</f>
        <v>0</v>
      </c>
      <c r="M58" s="160"/>
      <c r="N58" s="160"/>
      <c r="O58" s="83"/>
      <c r="P58" s="69" t="s">
        <v>10</v>
      </c>
      <c r="Q58" s="70">
        <f>SUM(Q54:Q57)</f>
        <v>0</v>
      </c>
      <c r="S58" s="160"/>
      <c r="T58" s="160"/>
      <c r="U58" s="83"/>
      <c r="V58" s="69" t="s">
        <v>10</v>
      </c>
      <c r="W58" s="70">
        <f>SUM(W54:W57)</f>
        <v>0</v>
      </c>
      <c r="Y58" s="160"/>
      <c r="Z58" s="160"/>
      <c r="AA58" s="83"/>
      <c r="AB58" s="69" t="s">
        <v>10</v>
      </c>
      <c r="AC58" s="70">
        <f>SUM(AC54:AC57)</f>
        <v>0</v>
      </c>
      <c r="AE58" s="160"/>
      <c r="AF58" s="160"/>
      <c r="AG58" s="83"/>
      <c r="AH58" s="69" t="s">
        <v>10</v>
      </c>
      <c r="AI58" s="70">
        <f>SUM(AI54:AI57)</f>
        <v>0</v>
      </c>
    </row>
    <row r="59" spans="1:35" ht="14.25" x14ac:dyDescent="0.15">
      <c r="A59" s="161">
        <v>9</v>
      </c>
      <c r="B59" s="161" t="str">
        <f>'入力 (6年)'!$B59</f>
        <v>エスビー食品</v>
      </c>
      <c r="C59" s="84">
        <f>'入力 (6年)'!$C59</f>
        <v>1.5</v>
      </c>
      <c r="D59" s="61">
        <f>'入力 (6年)'!$X59</f>
        <v>0</v>
      </c>
      <c r="E59" s="62">
        <f t="shared" ref="E59:E67" si="24">C59*D59</f>
        <v>0</v>
      </c>
      <c r="G59" s="161">
        <v>9</v>
      </c>
      <c r="H59" s="161" t="str">
        <f>'入力 (5年)'!$B59</f>
        <v>エスビー食品</v>
      </c>
      <c r="I59" s="84">
        <f>'入力 (5年)'!$C59</f>
        <v>1.5</v>
      </c>
      <c r="J59" s="61">
        <f>'入力 (5年)'!$X59</f>
        <v>0</v>
      </c>
      <c r="K59" s="62">
        <f t="shared" ref="K59:K67" si="25">I59*J59</f>
        <v>0</v>
      </c>
      <c r="M59" s="161">
        <v>9</v>
      </c>
      <c r="N59" s="161" t="str">
        <f>'入力 (4年)'!$B59</f>
        <v>エスビー食品</v>
      </c>
      <c r="O59" s="84">
        <f>'入力 (4年)'!$C59</f>
        <v>1.5</v>
      </c>
      <c r="P59" s="61">
        <f>'入力 (4年)'!$X59</f>
        <v>0</v>
      </c>
      <c r="Q59" s="62">
        <f t="shared" ref="Q59:Q67" si="26">O59*P59</f>
        <v>0</v>
      </c>
      <c r="S59" s="161">
        <v>9</v>
      </c>
      <c r="T59" s="161" t="str">
        <f>'入力 (3年)'!$B59</f>
        <v>エスビー食品</v>
      </c>
      <c r="U59" s="84">
        <f>'入力 (3年)'!$C59</f>
        <v>1.5</v>
      </c>
      <c r="V59" s="61">
        <f>'入力 (3年)'!$X59</f>
        <v>0</v>
      </c>
      <c r="W59" s="62">
        <f t="shared" ref="W59:W67" si="27">U59*V59</f>
        <v>0</v>
      </c>
      <c r="Y59" s="161">
        <v>9</v>
      </c>
      <c r="Z59" s="161" t="str">
        <f>'入力 (2年)'!$B59</f>
        <v>エスビー食品</v>
      </c>
      <c r="AA59" s="84">
        <f>'入力 (2年)'!$C59</f>
        <v>1.5</v>
      </c>
      <c r="AB59" s="61">
        <f>'入力 (2年)'!$X59</f>
        <v>0</v>
      </c>
      <c r="AC59" s="62">
        <f t="shared" ref="AC59:AC67" si="28">AA59*AB59</f>
        <v>0</v>
      </c>
      <c r="AE59" s="161">
        <v>9</v>
      </c>
      <c r="AF59" s="161" t="str">
        <f>'入力 (1年)'!$B59</f>
        <v>エスビー食品</v>
      </c>
      <c r="AG59" s="84">
        <f>'入力 (1年)'!$C59</f>
        <v>1.5</v>
      </c>
      <c r="AH59" s="61">
        <f>'入力 (1年)'!$X59</f>
        <v>0</v>
      </c>
      <c r="AI59" s="62">
        <f t="shared" ref="AI59:AI67" si="29">AG59*AH59</f>
        <v>0</v>
      </c>
    </row>
    <row r="60" spans="1:35" ht="14.25" x14ac:dyDescent="0.15">
      <c r="A60" s="162"/>
      <c r="B60" s="162">
        <f>'入力 (6年)'!$B60</f>
        <v>0</v>
      </c>
      <c r="C60" s="81">
        <f>'入力 (6年)'!$C60</f>
        <v>2</v>
      </c>
      <c r="D60" s="63">
        <f>'入力 (6年)'!$X60</f>
        <v>0</v>
      </c>
      <c r="E60" s="64">
        <f t="shared" si="24"/>
        <v>0</v>
      </c>
      <c r="G60" s="162"/>
      <c r="H60" s="162">
        <f>'入力 (5年)'!$B60</f>
        <v>0</v>
      </c>
      <c r="I60" s="81">
        <f>'入力 (5年)'!$C60</f>
        <v>2</v>
      </c>
      <c r="J60" s="63">
        <f>'入力 (5年)'!$X60</f>
        <v>0</v>
      </c>
      <c r="K60" s="64">
        <f t="shared" si="25"/>
        <v>0</v>
      </c>
      <c r="M60" s="162"/>
      <c r="N60" s="162">
        <f>'入力 (4年)'!$B60</f>
        <v>0</v>
      </c>
      <c r="O60" s="81">
        <f>'入力 (4年)'!$C60</f>
        <v>2</v>
      </c>
      <c r="P60" s="63">
        <f>'入力 (4年)'!$X60</f>
        <v>0</v>
      </c>
      <c r="Q60" s="64">
        <f t="shared" si="26"/>
        <v>0</v>
      </c>
      <c r="S60" s="162"/>
      <c r="T60" s="162">
        <f>'入力 (3年)'!$B60</f>
        <v>0</v>
      </c>
      <c r="U60" s="81">
        <f>'入力 (3年)'!$C60</f>
        <v>2</v>
      </c>
      <c r="V60" s="63">
        <f>'入力 (3年)'!$X60</f>
        <v>0</v>
      </c>
      <c r="W60" s="64">
        <f t="shared" si="27"/>
        <v>0</v>
      </c>
      <c r="Y60" s="162"/>
      <c r="Z60" s="162">
        <f>'入力 (2年)'!$B60</f>
        <v>0</v>
      </c>
      <c r="AA60" s="81">
        <f>'入力 (2年)'!$C60</f>
        <v>2</v>
      </c>
      <c r="AB60" s="63">
        <f>'入力 (2年)'!$X60</f>
        <v>0</v>
      </c>
      <c r="AC60" s="64">
        <f t="shared" si="28"/>
        <v>0</v>
      </c>
      <c r="AE60" s="162"/>
      <c r="AF60" s="162">
        <f>'入力 (1年)'!$B60</f>
        <v>0</v>
      </c>
      <c r="AG60" s="81">
        <f>'入力 (1年)'!$C60</f>
        <v>2</v>
      </c>
      <c r="AH60" s="63">
        <f>'入力 (1年)'!$X60</f>
        <v>0</v>
      </c>
      <c r="AI60" s="64">
        <f t="shared" si="29"/>
        <v>0</v>
      </c>
    </row>
    <row r="61" spans="1:35" ht="14.25" x14ac:dyDescent="0.15">
      <c r="A61" s="162"/>
      <c r="B61" s="162">
        <f>'入力 (6年)'!$B61</f>
        <v>0</v>
      </c>
      <c r="C61" s="81">
        <f>'入力 (6年)'!$C61</f>
        <v>2.2000000000000002</v>
      </c>
      <c r="D61" s="63">
        <f>'入力 (6年)'!$X61</f>
        <v>0</v>
      </c>
      <c r="E61" s="64">
        <f t="shared" si="24"/>
        <v>0</v>
      </c>
      <c r="G61" s="162"/>
      <c r="H61" s="162">
        <f>'入力 (5年)'!$B61</f>
        <v>0</v>
      </c>
      <c r="I61" s="81">
        <f>'入力 (5年)'!$C61</f>
        <v>2.2000000000000002</v>
      </c>
      <c r="J61" s="63">
        <f>'入力 (5年)'!$X61</f>
        <v>0</v>
      </c>
      <c r="K61" s="64">
        <f t="shared" si="25"/>
        <v>0</v>
      </c>
      <c r="M61" s="162"/>
      <c r="N61" s="162">
        <f>'入力 (4年)'!$B61</f>
        <v>0</v>
      </c>
      <c r="O61" s="81">
        <f>'入力 (4年)'!$C61</f>
        <v>2.2000000000000002</v>
      </c>
      <c r="P61" s="63">
        <f>'入力 (4年)'!$X61</f>
        <v>0</v>
      </c>
      <c r="Q61" s="64">
        <f t="shared" si="26"/>
        <v>0</v>
      </c>
      <c r="S61" s="162"/>
      <c r="T61" s="162">
        <f>'入力 (3年)'!$B61</f>
        <v>0</v>
      </c>
      <c r="U61" s="81">
        <f>'入力 (3年)'!$C61</f>
        <v>2.2000000000000002</v>
      </c>
      <c r="V61" s="63">
        <f>'入力 (3年)'!$X61</f>
        <v>0</v>
      </c>
      <c r="W61" s="64">
        <f t="shared" si="27"/>
        <v>0</v>
      </c>
      <c r="Y61" s="162"/>
      <c r="Z61" s="162">
        <f>'入力 (2年)'!$B61</f>
        <v>0</v>
      </c>
      <c r="AA61" s="81">
        <f>'入力 (2年)'!$C61</f>
        <v>2.2000000000000002</v>
      </c>
      <c r="AB61" s="63">
        <f>'入力 (2年)'!$X61</f>
        <v>0</v>
      </c>
      <c r="AC61" s="64">
        <f t="shared" si="28"/>
        <v>0</v>
      </c>
      <c r="AE61" s="162"/>
      <c r="AF61" s="162">
        <f>'入力 (1年)'!$B61</f>
        <v>0</v>
      </c>
      <c r="AG61" s="81">
        <f>'入力 (1年)'!$C61</f>
        <v>2.2000000000000002</v>
      </c>
      <c r="AH61" s="63">
        <f>'入力 (1年)'!$X61</f>
        <v>0</v>
      </c>
      <c r="AI61" s="64">
        <f t="shared" si="29"/>
        <v>0</v>
      </c>
    </row>
    <row r="62" spans="1:35" ht="14.25" x14ac:dyDescent="0.15">
      <c r="A62" s="162"/>
      <c r="B62" s="162">
        <f>'入力 (6年)'!$B62</f>
        <v>0</v>
      </c>
      <c r="C62" s="81">
        <f>'入力 (6年)'!$C62</f>
        <v>2.5</v>
      </c>
      <c r="D62" s="63">
        <f>'入力 (6年)'!$X62</f>
        <v>0</v>
      </c>
      <c r="E62" s="64">
        <f t="shared" si="24"/>
        <v>0</v>
      </c>
      <c r="G62" s="162"/>
      <c r="H62" s="162">
        <f>'入力 (5年)'!$B62</f>
        <v>0</v>
      </c>
      <c r="I62" s="81">
        <f>'入力 (5年)'!$C62</f>
        <v>2.5</v>
      </c>
      <c r="J62" s="63">
        <f>'入力 (5年)'!$X62</f>
        <v>0</v>
      </c>
      <c r="K62" s="64">
        <f t="shared" si="25"/>
        <v>0</v>
      </c>
      <c r="M62" s="162"/>
      <c r="N62" s="162">
        <f>'入力 (4年)'!$B62</f>
        <v>0</v>
      </c>
      <c r="O62" s="81">
        <f>'入力 (4年)'!$C62</f>
        <v>2.5</v>
      </c>
      <c r="P62" s="63">
        <f>'入力 (4年)'!$X62</f>
        <v>0</v>
      </c>
      <c r="Q62" s="64">
        <f t="shared" si="26"/>
        <v>0</v>
      </c>
      <c r="S62" s="162"/>
      <c r="T62" s="162">
        <f>'入力 (3年)'!$B62</f>
        <v>0</v>
      </c>
      <c r="U62" s="81">
        <f>'入力 (3年)'!$C62</f>
        <v>2.5</v>
      </c>
      <c r="V62" s="63">
        <f>'入力 (3年)'!$X62</f>
        <v>0</v>
      </c>
      <c r="W62" s="64">
        <f t="shared" si="27"/>
        <v>0</v>
      </c>
      <c r="Y62" s="162"/>
      <c r="Z62" s="162">
        <f>'入力 (2年)'!$B62</f>
        <v>0</v>
      </c>
      <c r="AA62" s="81">
        <f>'入力 (2年)'!$C62</f>
        <v>2.5</v>
      </c>
      <c r="AB62" s="63">
        <f>'入力 (2年)'!$X62</f>
        <v>0</v>
      </c>
      <c r="AC62" s="64">
        <f t="shared" si="28"/>
        <v>0</v>
      </c>
      <c r="AE62" s="162"/>
      <c r="AF62" s="162">
        <f>'入力 (1年)'!$B62</f>
        <v>0</v>
      </c>
      <c r="AG62" s="81">
        <f>'入力 (1年)'!$C62</f>
        <v>2.5</v>
      </c>
      <c r="AH62" s="63">
        <f>'入力 (1年)'!$X62</f>
        <v>0</v>
      </c>
      <c r="AI62" s="64">
        <f t="shared" si="29"/>
        <v>0</v>
      </c>
    </row>
    <row r="63" spans="1:35" ht="14.25" x14ac:dyDescent="0.15">
      <c r="A63" s="162"/>
      <c r="B63" s="162">
        <f>'入力 (6年)'!$B63</f>
        <v>0</v>
      </c>
      <c r="C63" s="81">
        <f>'入力 (6年)'!$C63</f>
        <v>2.8</v>
      </c>
      <c r="D63" s="63">
        <f>'入力 (6年)'!$X63</f>
        <v>0</v>
      </c>
      <c r="E63" s="64">
        <f t="shared" si="24"/>
        <v>0</v>
      </c>
      <c r="G63" s="162"/>
      <c r="H63" s="162">
        <f>'入力 (5年)'!$B63</f>
        <v>0</v>
      </c>
      <c r="I63" s="81">
        <f>'入力 (5年)'!$C63</f>
        <v>2.8</v>
      </c>
      <c r="J63" s="63">
        <f>'入力 (5年)'!$X63</f>
        <v>0</v>
      </c>
      <c r="K63" s="64">
        <f t="shared" si="25"/>
        <v>0</v>
      </c>
      <c r="M63" s="162"/>
      <c r="N63" s="162">
        <f>'入力 (4年)'!$B63</f>
        <v>0</v>
      </c>
      <c r="O63" s="81">
        <f>'入力 (4年)'!$C63</f>
        <v>2.8</v>
      </c>
      <c r="P63" s="63">
        <f>'入力 (4年)'!$X63</f>
        <v>0</v>
      </c>
      <c r="Q63" s="64">
        <f t="shared" si="26"/>
        <v>0</v>
      </c>
      <c r="S63" s="162"/>
      <c r="T63" s="162">
        <f>'入力 (3年)'!$B63</f>
        <v>0</v>
      </c>
      <c r="U63" s="81">
        <f>'入力 (3年)'!$C63</f>
        <v>2.8</v>
      </c>
      <c r="V63" s="63">
        <f>'入力 (3年)'!$X63</f>
        <v>0</v>
      </c>
      <c r="W63" s="64">
        <f t="shared" si="27"/>
        <v>0</v>
      </c>
      <c r="Y63" s="162"/>
      <c r="Z63" s="162">
        <f>'入力 (2年)'!$B63</f>
        <v>0</v>
      </c>
      <c r="AA63" s="81">
        <f>'入力 (2年)'!$C63</f>
        <v>2.8</v>
      </c>
      <c r="AB63" s="63">
        <f>'入力 (2年)'!$X63</f>
        <v>0</v>
      </c>
      <c r="AC63" s="64">
        <f t="shared" si="28"/>
        <v>0</v>
      </c>
      <c r="AE63" s="162"/>
      <c r="AF63" s="162">
        <f>'入力 (1年)'!$B63</f>
        <v>0</v>
      </c>
      <c r="AG63" s="81">
        <f>'入力 (1年)'!$C63</f>
        <v>2.8</v>
      </c>
      <c r="AH63" s="63">
        <f>'入力 (1年)'!$X63</f>
        <v>0</v>
      </c>
      <c r="AI63" s="64">
        <f t="shared" si="29"/>
        <v>0</v>
      </c>
    </row>
    <row r="64" spans="1:35" ht="14.25" x14ac:dyDescent="0.15">
      <c r="A64" s="162"/>
      <c r="B64" s="162">
        <f>'入力 (6年)'!$B64</f>
        <v>0</v>
      </c>
      <c r="C64" s="81">
        <f>'入力 (6年)'!$C64</f>
        <v>3</v>
      </c>
      <c r="D64" s="63">
        <f>'入力 (6年)'!$X64</f>
        <v>0</v>
      </c>
      <c r="E64" s="64">
        <f t="shared" si="24"/>
        <v>0</v>
      </c>
      <c r="G64" s="162"/>
      <c r="H64" s="162">
        <f>'入力 (5年)'!$B64</f>
        <v>0</v>
      </c>
      <c r="I64" s="81">
        <f>'入力 (5年)'!$C64</f>
        <v>3</v>
      </c>
      <c r="J64" s="63">
        <f>'入力 (5年)'!$X64</f>
        <v>0</v>
      </c>
      <c r="K64" s="64">
        <f t="shared" si="25"/>
        <v>0</v>
      </c>
      <c r="M64" s="162"/>
      <c r="N64" s="162">
        <f>'入力 (4年)'!$B64</f>
        <v>0</v>
      </c>
      <c r="O64" s="81">
        <f>'入力 (4年)'!$C64</f>
        <v>3</v>
      </c>
      <c r="P64" s="63">
        <f>'入力 (4年)'!$X64</f>
        <v>0</v>
      </c>
      <c r="Q64" s="64">
        <f t="shared" si="26"/>
        <v>0</v>
      </c>
      <c r="S64" s="162"/>
      <c r="T64" s="162">
        <f>'入力 (3年)'!$B64</f>
        <v>0</v>
      </c>
      <c r="U64" s="81">
        <f>'入力 (3年)'!$C64</f>
        <v>3</v>
      </c>
      <c r="V64" s="63">
        <f>'入力 (3年)'!$X64</f>
        <v>0</v>
      </c>
      <c r="W64" s="64">
        <f t="shared" si="27"/>
        <v>0</v>
      </c>
      <c r="Y64" s="162"/>
      <c r="Z64" s="162">
        <f>'入力 (2年)'!$B64</f>
        <v>0</v>
      </c>
      <c r="AA64" s="81">
        <f>'入力 (2年)'!$C64</f>
        <v>3</v>
      </c>
      <c r="AB64" s="63">
        <f>'入力 (2年)'!$X64</f>
        <v>0</v>
      </c>
      <c r="AC64" s="64">
        <f t="shared" si="28"/>
        <v>0</v>
      </c>
      <c r="AE64" s="162"/>
      <c r="AF64" s="162">
        <f>'入力 (1年)'!$B64</f>
        <v>0</v>
      </c>
      <c r="AG64" s="81">
        <f>'入力 (1年)'!$C64</f>
        <v>3</v>
      </c>
      <c r="AH64" s="63">
        <f>'入力 (1年)'!$X64</f>
        <v>0</v>
      </c>
      <c r="AI64" s="64">
        <f t="shared" si="29"/>
        <v>0</v>
      </c>
    </row>
    <row r="65" spans="1:35" ht="14.25" x14ac:dyDescent="0.15">
      <c r="A65" s="162"/>
      <c r="B65" s="162">
        <f>'入力 (6年)'!$B65</f>
        <v>0</v>
      </c>
      <c r="C65" s="81">
        <f>'入力 (6年)'!$C65</f>
        <v>3.5</v>
      </c>
      <c r="D65" s="63">
        <f>'入力 (6年)'!$X65</f>
        <v>0</v>
      </c>
      <c r="E65" s="64">
        <f t="shared" si="24"/>
        <v>0</v>
      </c>
      <c r="G65" s="162"/>
      <c r="H65" s="162">
        <f>'入力 (5年)'!$B65</f>
        <v>0</v>
      </c>
      <c r="I65" s="81">
        <f>'入力 (5年)'!$C65</f>
        <v>3.5</v>
      </c>
      <c r="J65" s="63">
        <f>'入力 (5年)'!$X65</f>
        <v>0</v>
      </c>
      <c r="K65" s="64">
        <f t="shared" si="25"/>
        <v>0</v>
      </c>
      <c r="M65" s="162"/>
      <c r="N65" s="162">
        <f>'入力 (4年)'!$B65</f>
        <v>0</v>
      </c>
      <c r="O65" s="81">
        <f>'入力 (4年)'!$C65</f>
        <v>3.5</v>
      </c>
      <c r="P65" s="63">
        <f>'入力 (4年)'!$X65</f>
        <v>0</v>
      </c>
      <c r="Q65" s="64">
        <f t="shared" si="26"/>
        <v>0</v>
      </c>
      <c r="S65" s="162"/>
      <c r="T65" s="162">
        <f>'入力 (3年)'!$B65</f>
        <v>0</v>
      </c>
      <c r="U65" s="81">
        <f>'入力 (3年)'!$C65</f>
        <v>3.5</v>
      </c>
      <c r="V65" s="63">
        <f>'入力 (3年)'!$X65</f>
        <v>0</v>
      </c>
      <c r="W65" s="64">
        <f t="shared" si="27"/>
        <v>0</v>
      </c>
      <c r="Y65" s="162"/>
      <c r="Z65" s="162">
        <f>'入力 (2年)'!$B65</f>
        <v>0</v>
      </c>
      <c r="AA65" s="81">
        <f>'入力 (2年)'!$C65</f>
        <v>3.5</v>
      </c>
      <c r="AB65" s="63">
        <f>'入力 (2年)'!$X65</f>
        <v>0</v>
      </c>
      <c r="AC65" s="64">
        <f t="shared" si="28"/>
        <v>0</v>
      </c>
      <c r="AE65" s="162"/>
      <c r="AF65" s="162">
        <f>'入力 (1年)'!$B65</f>
        <v>0</v>
      </c>
      <c r="AG65" s="81">
        <f>'入力 (1年)'!$C65</f>
        <v>3.5</v>
      </c>
      <c r="AH65" s="63">
        <f>'入力 (1年)'!$X65</f>
        <v>0</v>
      </c>
      <c r="AI65" s="64">
        <f t="shared" si="29"/>
        <v>0</v>
      </c>
    </row>
    <row r="66" spans="1:35" ht="14.25" x14ac:dyDescent="0.15">
      <c r="A66" s="162"/>
      <c r="B66" s="162">
        <f>'入力 (6年)'!$B66</f>
        <v>0</v>
      </c>
      <c r="C66" s="81">
        <f>'入力 (6年)'!$C66</f>
        <v>3.8</v>
      </c>
      <c r="D66" s="63">
        <f>'入力 (6年)'!$X66</f>
        <v>0</v>
      </c>
      <c r="E66" s="64">
        <f t="shared" si="24"/>
        <v>0</v>
      </c>
      <c r="G66" s="162"/>
      <c r="H66" s="162">
        <f>'入力 (5年)'!$B66</f>
        <v>0</v>
      </c>
      <c r="I66" s="81">
        <f>'入力 (5年)'!$C66</f>
        <v>3.8</v>
      </c>
      <c r="J66" s="63">
        <f>'入力 (5年)'!$X66</f>
        <v>0</v>
      </c>
      <c r="K66" s="64">
        <f t="shared" si="25"/>
        <v>0</v>
      </c>
      <c r="M66" s="162"/>
      <c r="N66" s="162">
        <f>'入力 (4年)'!$B66</f>
        <v>0</v>
      </c>
      <c r="O66" s="81">
        <f>'入力 (4年)'!$C66</f>
        <v>3.8</v>
      </c>
      <c r="P66" s="63">
        <f>'入力 (4年)'!$X66</f>
        <v>0</v>
      </c>
      <c r="Q66" s="64">
        <f t="shared" si="26"/>
        <v>0</v>
      </c>
      <c r="S66" s="162"/>
      <c r="T66" s="162">
        <f>'入力 (3年)'!$B66</f>
        <v>0</v>
      </c>
      <c r="U66" s="81">
        <f>'入力 (3年)'!$C66</f>
        <v>3.8</v>
      </c>
      <c r="V66" s="63">
        <f>'入力 (3年)'!$X66</f>
        <v>0</v>
      </c>
      <c r="W66" s="64">
        <f t="shared" si="27"/>
        <v>0</v>
      </c>
      <c r="Y66" s="162"/>
      <c r="Z66" s="162">
        <f>'入力 (2年)'!$B66</f>
        <v>0</v>
      </c>
      <c r="AA66" s="81">
        <f>'入力 (2年)'!$C66</f>
        <v>3.8</v>
      </c>
      <c r="AB66" s="63">
        <f>'入力 (2年)'!$X66</f>
        <v>0</v>
      </c>
      <c r="AC66" s="64">
        <f t="shared" si="28"/>
        <v>0</v>
      </c>
      <c r="AE66" s="162"/>
      <c r="AF66" s="162">
        <f>'入力 (1年)'!$B66</f>
        <v>0</v>
      </c>
      <c r="AG66" s="81">
        <f>'入力 (1年)'!$C66</f>
        <v>3.8</v>
      </c>
      <c r="AH66" s="63">
        <f>'入力 (1年)'!$X66</f>
        <v>0</v>
      </c>
      <c r="AI66" s="64">
        <f t="shared" si="29"/>
        <v>0</v>
      </c>
    </row>
    <row r="67" spans="1:35" ht="15" thickBot="1" x14ac:dyDescent="0.2">
      <c r="A67" s="164"/>
      <c r="B67" s="164">
        <f>'入力 (6年)'!$B67</f>
        <v>0</v>
      </c>
      <c r="C67" s="87">
        <f>'入力 (6年)'!$C67</f>
        <v>4</v>
      </c>
      <c r="D67" s="73">
        <f>'入力 (6年)'!$X67</f>
        <v>0</v>
      </c>
      <c r="E67" s="74">
        <f t="shared" si="24"/>
        <v>0</v>
      </c>
      <c r="G67" s="164"/>
      <c r="H67" s="164">
        <f>'入力 (5年)'!$B67</f>
        <v>0</v>
      </c>
      <c r="I67" s="87">
        <f>'入力 (5年)'!$C67</f>
        <v>4</v>
      </c>
      <c r="J67" s="73">
        <f>'入力 (5年)'!$X67</f>
        <v>0</v>
      </c>
      <c r="K67" s="74">
        <f t="shared" si="25"/>
        <v>0</v>
      </c>
      <c r="M67" s="164"/>
      <c r="N67" s="164">
        <f>'入力 (4年)'!$B67</f>
        <v>0</v>
      </c>
      <c r="O67" s="87">
        <f>'入力 (4年)'!$C67</f>
        <v>4</v>
      </c>
      <c r="P67" s="73">
        <f>'入力 (4年)'!$X67</f>
        <v>0</v>
      </c>
      <c r="Q67" s="74">
        <f t="shared" si="26"/>
        <v>0</v>
      </c>
      <c r="S67" s="164"/>
      <c r="T67" s="164">
        <f>'入力 (3年)'!$B67</f>
        <v>0</v>
      </c>
      <c r="U67" s="87">
        <f>'入力 (3年)'!$C67</f>
        <v>4</v>
      </c>
      <c r="V67" s="73">
        <f>'入力 (3年)'!$X67</f>
        <v>0</v>
      </c>
      <c r="W67" s="74">
        <f t="shared" si="27"/>
        <v>0</v>
      </c>
      <c r="Y67" s="164"/>
      <c r="Z67" s="164">
        <f>'入力 (2年)'!$B67</f>
        <v>0</v>
      </c>
      <c r="AA67" s="87">
        <f>'入力 (2年)'!$C67</f>
        <v>4</v>
      </c>
      <c r="AB67" s="73">
        <f>'入力 (2年)'!$X67</f>
        <v>0</v>
      </c>
      <c r="AC67" s="74">
        <f t="shared" si="28"/>
        <v>0</v>
      </c>
      <c r="AE67" s="164"/>
      <c r="AF67" s="164">
        <f>'入力 (1年)'!$B67</f>
        <v>0</v>
      </c>
      <c r="AG67" s="87">
        <f>'入力 (1年)'!$C67</f>
        <v>4</v>
      </c>
      <c r="AH67" s="73">
        <f>'入力 (1年)'!$X67</f>
        <v>0</v>
      </c>
      <c r="AI67" s="74">
        <f t="shared" si="29"/>
        <v>0</v>
      </c>
    </row>
    <row r="68" spans="1:35" ht="15" thickBot="1" x14ac:dyDescent="0.2">
      <c r="A68" s="165"/>
      <c r="B68" s="165"/>
      <c r="C68" s="85"/>
      <c r="D68" s="69" t="s">
        <v>10</v>
      </c>
      <c r="E68" s="70">
        <f>SUM(E59:E67)</f>
        <v>0</v>
      </c>
      <c r="G68" s="165"/>
      <c r="H68" s="165"/>
      <c r="I68" s="85"/>
      <c r="J68" s="69" t="s">
        <v>10</v>
      </c>
      <c r="K68" s="70">
        <f>SUM(K59:K67)</f>
        <v>0</v>
      </c>
      <c r="M68" s="165"/>
      <c r="N68" s="165"/>
      <c r="O68" s="85"/>
      <c r="P68" s="69" t="s">
        <v>10</v>
      </c>
      <c r="Q68" s="70">
        <f>SUM(Q59:Q67)</f>
        <v>0</v>
      </c>
      <c r="S68" s="165"/>
      <c r="T68" s="165"/>
      <c r="U68" s="85"/>
      <c r="V68" s="69" t="s">
        <v>10</v>
      </c>
      <c r="W68" s="70">
        <f>SUM(W59:W67)</f>
        <v>0</v>
      </c>
      <c r="Y68" s="165"/>
      <c r="Z68" s="165"/>
      <c r="AA68" s="85"/>
      <c r="AB68" s="69" t="s">
        <v>10</v>
      </c>
      <c r="AC68" s="70">
        <f>SUM(AC59:AC67)</f>
        <v>0</v>
      </c>
      <c r="AE68" s="165"/>
      <c r="AF68" s="165"/>
      <c r="AG68" s="85"/>
      <c r="AH68" s="69" t="s">
        <v>10</v>
      </c>
      <c r="AI68" s="70">
        <f>SUM(AI59:AI67)</f>
        <v>0</v>
      </c>
    </row>
    <row r="69" spans="1:35" ht="14.25" x14ac:dyDescent="0.15">
      <c r="A69" s="166">
        <v>10</v>
      </c>
      <c r="B69" s="166" t="str">
        <f>'入力 (6年)'!$B69</f>
        <v>㈱クレハ</v>
      </c>
      <c r="C69" s="86">
        <f>'入力 (6年)'!$C69</f>
        <v>1</v>
      </c>
      <c r="D69" s="71">
        <f>'入力 (6年)'!$X69</f>
        <v>0</v>
      </c>
      <c r="E69" s="72">
        <f t="shared" ref="E69:E77" si="30">C69*D69</f>
        <v>0</v>
      </c>
      <c r="G69" s="166">
        <v>10</v>
      </c>
      <c r="H69" s="166" t="str">
        <f>'入力 (5年)'!$B69</f>
        <v>㈱クレハ</v>
      </c>
      <c r="I69" s="86">
        <f>'入力 (5年)'!$C69</f>
        <v>1</v>
      </c>
      <c r="J69" s="71">
        <f>'入力 (5年)'!$X69</f>
        <v>0</v>
      </c>
      <c r="K69" s="72">
        <f t="shared" ref="K69:K77" si="31">I69*J69</f>
        <v>0</v>
      </c>
      <c r="M69" s="166">
        <v>10</v>
      </c>
      <c r="N69" s="166" t="str">
        <f>'入力 (4年)'!$B69</f>
        <v>㈱クレハ</v>
      </c>
      <c r="O69" s="86">
        <f>'入力 (4年)'!$C69</f>
        <v>1</v>
      </c>
      <c r="P69" s="71">
        <f>'入力 (4年)'!$X69</f>
        <v>0</v>
      </c>
      <c r="Q69" s="72">
        <f t="shared" ref="Q69:Q77" si="32">O69*P69</f>
        <v>0</v>
      </c>
      <c r="S69" s="166">
        <v>10</v>
      </c>
      <c r="T69" s="166" t="str">
        <f>'入力 (3年)'!$B69</f>
        <v>㈱クレハ</v>
      </c>
      <c r="U69" s="86">
        <f>'入力 (3年)'!$C69</f>
        <v>1</v>
      </c>
      <c r="V69" s="71">
        <f>'入力 (3年)'!$X69</f>
        <v>0</v>
      </c>
      <c r="W69" s="72">
        <f t="shared" ref="W69:W77" si="33">U69*V69</f>
        <v>0</v>
      </c>
      <c r="Y69" s="166">
        <v>10</v>
      </c>
      <c r="Z69" s="166" t="str">
        <f>'入力 (2年)'!$B69</f>
        <v>㈱クレハ</v>
      </c>
      <c r="AA69" s="86">
        <f>'入力 (2年)'!$C69</f>
        <v>1</v>
      </c>
      <c r="AB69" s="71">
        <f>'入力 (2年)'!$X69</f>
        <v>0</v>
      </c>
      <c r="AC69" s="72">
        <f t="shared" ref="AC69:AC77" si="34">AA69*AB69</f>
        <v>0</v>
      </c>
      <c r="AE69" s="166">
        <v>10</v>
      </c>
      <c r="AF69" s="166" t="str">
        <f>'入力 (1年)'!$B69</f>
        <v>㈱クレハ</v>
      </c>
      <c r="AG69" s="86">
        <f>'入力 (1年)'!$C69</f>
        <v>1</v>
      </c>
      <c r="AH69" s="71">
        <f>'入力 (1年)'!$X69</f>
        <v>0</v>
      </c>
      <c r="AI69" s="72">
        <f t="shared" ref="AI69:AI77" si="35">AG69*AH69</f>
        <v>0</v>
      </c>
    </row>
    <row r="70" spans="1:35" ht="14.25" x14ac:dyDescent="0.15">
      <c r="A70" s="159"/>
      <c r="B70" s="159">
        <f>'入力 (6年)'!$B70</f>
        <v>0</v>
      </c>
      <c r="C70" s="81">
        <f>'入力 (6年)'!$C70</f>
        <v>1.5</v>
      </c>
      <c r="D70" s="63">
        <f>'入力 (6年)'!$X70</f>
        <v>0</v>
      </c>
      <c r="E70" s="64">
        <f t="shared" si="30"/>
        <v>0</v>
      </c>
      <c r="G70" s="159"/>
      <c r="H70" s="159">
        <f>'入力 (5年)'!$B70</f>
        <v>0</v>
      </c>
      <c r="I70" s="81">
        <f>'入力 (5年)'!$C70</f>
        <v>1.5</v>
      </c>
      <c r="J70" s="63">
        <f>'入力 (5年)'!$X70</f>
        <v>0</v>
      </c>
      <c r="K70" s="64">
        <f t="shared" si="31"/>
        <v>0</v>
      </c>
      <c r="M70" s="159"/>
      <c r="N70" s="159">
        <f>'入力 (4年)'!$B70</f>
        <v>0</v>
      </c>
      <c r="O70" s="81">
        <f>'入力 (4年)'!$C70</f>
        <v>1.5</v>
      </c>
      <c r="P70" s="63">
        <f>'入力 (4年)'!$X70</f>
        <v>0</v>
      </c>
      <c r="Q70" s="64">
        <f t="shared" si="32"/>
        <v>0</v>
      </c>
      <c r="S70" s="159"/>
      <c r="T70" s="159">
        <f>'入力 (3年)'!$B70</f>
        <v>0</v>
      </c>
      <c r="U70" s="81">
        <f>'入力 (3年)'!$C70</f>
        <v>1.5</v>
      </c>
      <c r="V70" s="63">
        <f>'入力 (3年)'!$X70</f>
        <v>0</v>
      </c>
      <c r="W70" s="64">
        <f t="shared" si="33"/>
        <v>0</v>
      </c>
      <c r="Y70" s="159"/>
      <c r="Z70" s="159">
        <f>'入力 (2年)'!$B70</f>
        <v>0</v>
      </c>
      <c r="AA70" s="81">
        <f>'入力 (2年)'!$C70</f>
        <v>1.5</v>
      </c>
      <c r="AB70" s="63">
        <f>'入力 (2年)'!$X70</f>
        <v>0</v>
      </c>
      <c r="AC70" s="64">
        <f t="shared" si="34"/>
        <v>0</v>
      </c>
      <c r="AE70" s="159"/>
      <c r="AF70" s="159">
        <f>'入力 (1年)'!$B70</f>
        <v>0</v>
      </c>
      <c r="AG70" s="81">
        <f>'入力 (1年)'!$C70</f>
        <v>1.5</v>
      </c>
      <c r="AH70" s="63">
        <f>'入力 (1年)'!$X70</f>
        <v>0</v>
      </c>
      <c r="AI70" s="64">
        <f t="shared" si="35"/>
        <v>0</v>
      </c>
    </row>
    <row r="71" spans="1:35" ht="14.25" x14ac:dyDescent="0.15">
      <c r="A71" s="159"/>
      <c r="B71" s="159">
        <f>'入力 (6年)'!$B71</f>
        <v>0</v>
      </c>
      <c r="C71" s="81">
        <f>'入力 (6年)'!$C71</f>
        <v>2</v>
      </c>
      <c r="D71" s="63">
        <f>'入力 (6年)'!$X71</f>
        <v>0</v>
      </c>
      <c r="E71" s="64">
        <f t="shared" si="30"/>
        <v>0</v>
      </c>
      <c r="G71" s="159"/>
      <c r="H71" s="159">
        <f>'入力 (5年)'!$B71</f>
        <v>0</v>
      </c>
      <c r="I71" s="81">
        <f>'入力 (5年)'!$C71</f>
        <v>2</v>
      </c>
      <c r="J71" s="63">
        <f>'入力 (5年)'!$X71</f>
        <v>0</v>
      </c>
      <c r="K71" s="64">
        <f t="shared" si="31"/>
        <v>0</v>
      </c>
      <c r="M71" s="159"/>
      <c r="N71" s="159">
        <f>'入力 (4年)'!$B71</f>
        <v>0</v>
      </c>
      <c r="O71" s="81">
        <f>'入力 (4年)'!$C71</f>
        <v>2</v>
      </c>
      <c r="P71" s="63">
        <f>'入力 (4年)'!$X71</f>
        <v>0</v>
      </c>
      <c r="Q71" s="64">
        <f t="shared" si="32"/>
        <v>0</v>
      </c>
      <c r="S71" s="159"/>
      <c r="T71" s="159">
        <f>'入力 (3年)'!$B71</f>
        <v>0</v>
      </c>
      <c r="U71" s="81">
        <f>'入力 (3年)'!$C71</f>
        <v>2</v>
      </c>
      <c r="V71" s="63">
        <f>'入力 (3年)'!$X71</f>
        <v>0</v>
      </c>
      <c r="W71" s="64">
        <f t="shared" si="33"/>
        <v>0</v>
      </c>
      <c r="Y71" s="159"/>
      <c r="Z71" s="159">
        <f>'入力 (2年)'!$B71</f>
        <v>0</v>
      </c>
      <c r="AA71" s="81">
        <f>'入力 (2年)'!$C71</f>
        <v>2</v>
      </c>
      <c r="AB71" s="63">
        <f>'入力 (2年)'!$X71</f>
        <v>0</v>
      </c>
      <c r="AC71" s="64">
        <f t="shared" si="34"/>
        <v>0</v>
      </c>
      <c r="AE71" s="159"/>
      <c r="AF71" s="159">
        <f>'入力 (1年)'!$B71</f>
        <v>0</v>
      </c>
      <c r="AG71" s="81">
        <f>'入力 (1年)'!$C71</f>
        <v>2</v>
      </c>
      <c r="AH71" s="63">
        <f>'入力 (1年)'!$X71</f>
        <v>0</v>
      </c>
      <c r="AI71" s="64">
        <f t="shared" si="35"/>
        <v>0</v>
      </c>
    </row>
    <row r="72" spans="1:35" ht="14.25" x14ac:dyDescent="0.15">
      <c r="A72" s="159"/>
      <c r="B72" s="159">
        <f>'入力 (6年)'!$B72</f>
        <v>0</v>
      </c>
      <c r="C72" s="81">
        <f>'入力 (6年)'!$C72</f>
        <v>3</v>
      </c>
      <c r="D72" s="63">
        <f>'入力 (6年)'!$X72</f>
        <v>0</v>
      </c>
      <c r="E72" s="64">
        <f t="shared" si="30"/>
        <v>0</v>
      </c>
      <c r="G72" s="159"/>
      <c r="H72" s="159">
        <f>'入力 (5年)'!$B72</f>
        <v>0</v>
      </c>
      <c r="I72" s="81">
        <f>'入力 (5年)'!$C72</f>
        <v>3</v>
      </c>
      <c r="J72" s="63">
        <f>'入力 (5年)'!$X72</f>
        <v>0</v>
      </c>
      <c r="K72" s="64">
        <f t="shared" si="31"/>
        <v>0</v>
      </c>
      <c r="M72" s="159"/>
      <c r="N72" s="159">
        <f>'入力 (4年)'!$B72</f>
        <v>0</v>
      </c>
      <c r="O72" s="81">
        <f>'入力 (4年)'!$C72</f>
        <v>3</v>
      </c>
      <c r="P72" s="63">
        <f>'入力 (4年)'!$X72</f>
        <v>0</v>
      </c>
      <c r="Q72" s="64">
        <f t="shared" si="32"/>
        <v>0</v>
      </c>
      <c r="S72" s="159"/>
      <c r="T72" s="159">
        <f>'入力 (3年)'!$B72</f>
        <v>0</v>
      </c>
      <c r="U72" s="81">
        <f>'入力 (3年)'!$C72</f>
        <v>3</v>
      </c>
      <c r="V72" s="63">
        <f>'入力 (3年)'!$X72</f>
        <v>0</v>
      </c>
      <c r="W72" s="64">
        <f t="shared" si="33"/>
        <v>0</v>
      </c>
      <c r="Y72" s="159"/>
      <c r="Z72" s="159">
        <f>'入力 (2年)'!$B72</f>
        <v>0</v>
      </c>
      <c r="AA72" s="81">
        <f>'入力 (2年)'!$C72</f>
        <v>3</v>
      </c>
      <c r="AB72" s="63">
        <f>'入力 (2年)'!$X72</f>
        <v>0</v>
      </c>
      <c r="AC72" s="64">
        <f t="shared" si="34"/>
        <v>0</v>
      </c>
      <c r="AE72" s="159"/>
      <c r="AF72" s="159">
        <f>'入力 (1年)'!$B72</f>
        <v>0</v>
      </c>
      <c r="AG72" s="81">
        <f>'入力 (1年)'!$C72</f>
        <v>3</v>
      </c>
      <c r="AH72" s="63">
        <f>'入力 (1年)'!$X72</f>
        <v>0</v>
      </c>
      <c r="AI72" s="64">
        <f t="shared" si="35"/>
        <v>0</v>
      </c>
    </row>
    <row r="73" spans="1:35" ht="14.25" x14ac:dyDescent="0.15">
      <c r="A73" s="159"/>
      <c r="B73" s="159">
        <f>'入力 (6年)'!$B73</f>
        <v>0</v>
      </c>
      <c r="C73" s="81">
        <f>'入力 (6年)'!$C73</f>
        <v>4</v>
      </c>
      <c r="D73" s="63">
        <f>'入力 (6年)'!$X73</f>
        <v>0</v>
      </c>
      <c r="E73" s="64">
        <f t="shared" si="30"/>
        <v>0</v>
      </c>
      <c r="G73" s="159"/>
      <c r="H73" s="159">
        <f>'入力 (5年)'!$B73</f>
        <v>0</v>
      </c>
      <c r="I73" s="81">
        <f>'入力 (5年)'!$C73</f>
        <v>4</v>
      </c>
      <c r="J73" s="63">
        <f>'入力 (5年)'!$X73</f>
        <v>0</v>
      </c>
      <c r="K73" s="64">
        <f t="shared" si="31"/>
        <v>0</v>
      </c>
      <c r="M73" s="159"/>
      <c r="N73" s="159">
        <f>'入力 (4年)'!$B73</f>
        <v>0</v>
      </c>
      <c r="O73" s="81">
        <f>'入力 (4年)'!$C73</f>
        <v>4</v>
      </c>
      <c r="P73" s="63">
        <f>'入力 (4年)'!$X73</f>
        <v>0</v>
      </c>
      <c r="Q73" s="64">
        <f t="shared" si="32"/>
        <v>0</v>
      </c>
      <c r="S73" s="159"/>
      <c r="T73" s="159">
        <f>'入力 (3年)'!$B73</f>
        <v>0</v>
      </c>
      <c r="U73" s="81">
        <f>'入力 (3年)'!$C73</f>
        <v>4</v>
      </c>
      <c r="V73" s="63">
        <f>'入力 (3年)'!$X73</f>
        <v>0</v>
      </c>
      <c r="W73" s="64">
        <f t="shared" si="33"/>
        <v>0</v>
      </c>
      <c r="Y73" s="159"/>
      <c r="Z73" s="159">
        <f>'入力 (2年)'!$B73</f>
        <v>0</v>
      </c>
      <c r="AA73" s="81">
        <f>'入力 (2年)'!$C73</f>
        <v>4</v>
      </c>
      <c r="AB73" s="63">
        <f>'入力 (2年)'!$X73</f>
        <v>0</v>
      </c>
      <c r="AC73" s="64">
        <f t="shared" si="34"/>
        <v>0</v>
      </c>
      <c r="AE73" s="159"/>
      <c r="AF73" s="159">
        <f>'入力 (1年)'!$B73</f>
        <v>0</v>
      </c>
      <c r="AG73" s="81">
        <f>'入力 (1年)'!$C73</f>
        <v>4</v>
      </c>
      <c r="AH73" s="63">
        <f>'入力 (1年)'!$X73</f>
        <v>0</v>
      </c>
      <c r="AI73" s="64">
        <f t="shared" si="35"/>
        <v>0</v>
      </c>
    </row>
    <row r="74" spans="1:35" ht="14.25" x14ac:dyDescent="0.15">
      <c r="A74" s="159"/>
      <c r="B74" s="159">
        <f>'入力 (6年)'!$B74</f>
        <v>0</v>
      </c>
      <c r="C74" s="81">
        <f>'入力 (6年)'!$C74</f>
        <v>0</v>
      </c>
      <c r="D74" s="63">
        <f>'入力 (6年)'!$X74</f>
        <v>0</v>
      </c>
      <c r="E74" s="64">
        <f t="shared" si="30"/>
        <v>0</v>
      </c>
      <c r="G74" s="159"/>
      <c r="H74" s="159">
        <f>'入力 (5年)'!$B74</f>
        <v>0</v>
      </c>
      <c r="I74" s="81">
        <f>'入力 (5年)'!$C74</f>
        <v>0</v>
      </c>
      <c r="J74" s="63">
        <f>'入力 (5年)'!$X74</f>
        <v>0</v>
      </c>
      <c r="K74" s="64">
        <f t="shared" si="31"/>
        <v>0</v>
      </c>
      <c r="M74" s="159"/>
      <c r="N74" s="159">
        <f>'入力 (4年)'!$B74</f>
        <v>0</v>
      </c>
      <c r="O74" s="81">
        <f>'入力 (4年)'!$C74</f>
        <v>0</v>
      </c>
      <c r="P74" s="63">
        <f>'入力 (4年)'!$X74</f>
        <v>0</v>
      </c>
      <c r="Q74" s="64">
        <f t="shared" si="32"/>
        <v>0</v>
      </c>
      <c r="S74" s="159"/>
      <c r="T74" s="159">
        <f>'入力 (3年)'!$B74</f>
        <v>0</v>
      </c>
      <c r="U74" s="81">
        <f>'入力 (3年)'!$C74</f>
        <v>0</v>
      </c>
      <c r="V74" s="63">
        <f>'入力 (3年)'!$X74</f>
        <v>0</v>
      </c>
      <c r="W74" s="64">
        <f t="shared" si="33"/>
        <v>0</v>
      </c>
      <c r="Y74" s="159"/>
      <c r="Z74" s="159">
        <f>'入力 (2年)'!$B74</f>
        <v>0</v>
      </c>
      <c r="AA74" s="81">
        <f>'入力 (2年)'!$C74</f>
        <v>0</v>
      </c>
      <c r="AB74" s="63">
        <f>'入力 (2年)'!$X74</f>
        <v>0</v>
      </c>
      <c r="AC74" s="64">
        <f t="shared" si="34"/>
        <v>0</v>
      </c>
      <c r="AE74" s="159"/>
      <c r="AF74" s="159">
        <f>'入力 (1年)'!$B74</f>
        <v>0</v>
      </c>
      <c r="AG74" s="81">
        <f>'入力 (1年)'!$C74</f>
        <v>0</v>
      </c>
      <c r="AH74" s="63">
        <f>'入力 (1年)'!$X74</f>
        <v>0</v>
      </c>
      <c r="AI74" s="64">
        <f t="shared" si="35"/>
        <v>0</v>
      </c>
    </row>
    <row r="75" spans="1:35" ht="14.25" x14ac:dyDescent="0.15">
      <c r="A75" s="159"/>
      <c r="B75" s="159">
        <f>'入力 (6年)'!$B75</f>
        <v>0</v>
      </c>
      <c r="C75" s="81">
        <f>'入力 (6年)'!$C75</f>
        <v>0</v>
      </c>
      <c r="D75" s="63">
        <f>'入力 (6年)'!$X75</f>
        <v>0</v>
      </c>
      <c r="E75" s="64">
        <f t="shared" si="30"/>
        <v>0</v>
      </c>
      <c r="G75" s="159"/>
      <c r="H75" s="159">
        <f>'入力 (5年)'!$B75</f>
        <v>0</v>
      </c>
      <c r="I75" s="81">
        <f>'入力 (5年)'!$C75</f>
        <v>0</v>
      </c>
      <c r="J75" s="63">
        <f>'入力 (5年)'!$X75</f>
        <v>0</v>
      </c>
      <c r="K75" s="64">
        <f t="shared" si="31"/>
        <v>0</v>
      </c>
      <c r="M75" s="159"/>
      <c r="N75" s="159">
        <f>'入力 (4年)'!$B75</f>
        <v>0</v>
      </c>
      <c r="O75" s="81">
        <f>'入力 (4年)'!$C75</f>
        <v>0</v>
      </c>
      <c r="P75" s="63">
        <f>'入力 (4年)'!$X75</f>
        <v>0</v>
      </c>
      <c r="Q75" s="64">
        <f t="shared" si="32"/>
        <v>0</v>
      </c>
      <c r="S75" s="159"/>
      <c r="T75" s="159">
        <f>'入力 (3年)'!$B75</f>
        <v>0</v>
      </c>
      <c r="U75" s="81">
        <f>'入力 (3年)'!$C75</f>
        <v>0</v>
      </c>
      <c r="V75" s="63">
        <f>'入力 (3年)'!$X75</f>
        <v>0</v>
      </c>
      <c r="W75" s="64">
        <f t="shared" si="33"/>
        <v>0</v>
      </c>
      <c r="Y75" s="159"/>
      <c r="Z75" s="159">
        <f>'入力 (2年)'!$B75</f>
        <v>0</v>
      </c>
      <c r="AA75" s="81">
        <f>'入力 (2年)'!$C75</f>
        <v>0</v>
      </c>
      <c r="AB75" s="63">
        <f>'入力 (2年)'!$X75</f>
        <v>0</v>
      </c>
      <c r="AC75" s="64">
        <f t="shared" si="34"/>
        <v>0</v>
      </c>
      <c r="AE75" s="159"/>
      <c r="AF75" s="159">
        <f>'入力 (1年)'!$B75</f>
        <v>0</v>
      </c>
      <c r="AG75" s="81">
        <f>'入力 (1年)'!$C75</f>
        <v>0</v>
      </c>
      <c r="AH75" s="63">
        <f>'入力 (1年)'!$X75</f>
        <v>0</v>
      </c>
      <c r="AI75" s="64">
        <f t="shared" si="35"/>
        <v>0</v>
      </c>
    </row>
    <row r="76" spans="1:35" ht="14.25" x14ac:dyDescent="0.15">
      <c r="A76" s="159"/>
      <c r="B76" s="159">
        <f>'入力 (6年)'!$B76</f>
        <v>0</v>
      </c>
      <c r="C76" s="81">
        <f>'入力 (6年)'!$C76</f>
        <v>0</v>
      </c>
      <c r="D76" s="63">
        <f>'入力 (6年)'!$X76</f>
        <v>0</v>
      </c>
      <c r="E76" s="64">
        <f t="shared" si="30"/>
        <v>0</v>
      </c>
      <c r="G76" s="159"/>
      <c r="H76" s="159">
        <f>'入力 (5年)'!$B76</f>
        <v>0</v>
      </c>
      <c r="I76" s="81">
        <f>'入力 (5年)'!$C76</f>
        <v>0</v>
      </c>
      <c r="J76" s="63">
        <f>'入力 (5年)'!$X76</f>
        <v>0</v>
      </c>
      <c r="K76" s="64">
        <f t="shared" si="31"/>
        <v>0</v>
      </c>
      <c r="M76" s="159"/>
      <c r="N76" s="159">
        <f>'入力 (4年)'!$B76</f>
        <v>0</v>
      </c>
      <c r="O76" s="81">
        <f>'入力 (4年)'!$C76</f>
        <v>0</v>
      </c>
      <c r="P76" s="63">
        <f>'入力 (4年)'!$X76</f>
        <v>0</v>
      </c>
      <c r="Q76" s="64">
        <f t="shared" si="32"/>
        <v>0</v>
      </c>
      <c r="S76" s="159"/>
      <c r="T76" s="159">
        <f>'入力 (3年)'!$B76</f>
        <v>0</v>
      </c>
      <c r="U76" s="81">
        <f>'入力 (3年)'!$C76</f>
        <v>0</v>
      </c>
      <c r="V76" s="63">
        <f>'入力 (3年)'!$X76</f>
        <v>0</v>
      </c>
      <c r="W76" s="64">
        <f t="shared" si="33"/>
        <v>0</v>
      </c>
      <c r="Y76" s="159"/>
      <c r="Z76" s="159">
        <f>'入力 (2年)'!$B76</f>
        <v>0</v>
      </c>
      <c r="AA76" s="81">
        <f>'入力 (2年)'!$C76</f>
        <v>0</v>
      </c>
      <c r="AB76" s="63">
        <f>'入力 (2年)'!$X76</f>
        <v>0</v>
      </c>
      <c r="AC76" s="64">
        <f t="shared" si="34"/>
        <v>0</v>
      </c>
      <c r="AE76" s="159"/>
      <c r="AF76" s="159">
        <f>'入力 (1年)'!$B76</f>
        <v>0</v>
      </c>
      <c r="AG76" s="81">
        <f>'入力 (1年)'!$C76</f>
        <v>0</v>
      </c>
      <c r="AH76" s="63">
        <f>'入力 (1年)'!$X76</f>
        <v>0</v>
      </c>
      <c r="AI76" s="64">
        <f t="shared" si="35"/>
        <v>0</v>
      </c>
    </row>
    <row r="77" spans="1:35" ht="15" thickBot="1" x14ac:dyDescent="0.2">
      <c r="A77" s="160"/>
      <c r="B77" s="160">
        <f>'入力 (6年)'!$B77</f>
        <v>0</v>
      </c>
      <c r="C77" s="82">
        <f>'入力 (6年)'!$C77</f>
        <v>0</v>
      </c>
      <c r="D77" s="65">
        <f>'入力 (6年)'!$X77</f>
        <v>0</v>
      </c>
      <c r="E77" s="66">
        <f t="shared" si="30"/>
        <v>0</v>
      </c>
      <c r="F77" s="139"/>
      <c r="G77" s="160"/>
      <c r="H77" s="160">
        <f>'入力 (5年)'!$B77</f>
        <v>0</v>
      </c>
      <c r="I77" s="82">
        <f>'入力 (5年)'!$C77</f>
        <v>0</v>
      </c>
      <c r="J77" s="65">
        <f>'入力 (5年)'!$X77</f>
        <v>0</v>
      </c>
      <c r="K77" s="66">
        <f t="shared" si="31"/>
        <v>0</v>
      </c>
      <c r="L77" s="139"/>
      <c r="M77" s="160"/>
      <c r="N77" s="160">
        <f>'入力 (4年)'!$B77</f>
        <v>0</v>
      </c>
      <c r="O77" s="82">
        <f>'入力 (4年)'!$C77</f>
        <v>0</v>
      </c>
      <c r="P77" s="65">
        <f>'入力 (4年)'!$X77</f>
        <v>0</v>
      </c>
      <c r="Q77" s="66">
        <f t="shared" si="32"/>
        <v>0</v>
      </c>
      <c r="S77" s="160"/>
      <c r="T77" s="160">
        <f>'入力 (3年)'!$B77</f>
        <v>0</v>
      </c>
      <c r="U77" s="82">
        <f>'入力 (3年)'!$C77</f>
        <v>0</v>
      </c>
      <c r="V77" s="65">
        <f>'入力 (3年)'!$X77</f>
        <v>0</v>
      </c>
      <c r="W77" s="66">
        <f t="shared" si="33"/>
        <v>0</v>
      </c>
      <c r="Y77" s="160"/>
      <c r="Z77" s="160">
        <f>'入力 (2年)'!$B77</f>
        <v>0</v>
      </c>
      <c r="AA77" s="82">
        <f>'入力 (2年)'!$C77</f>
        <v>0</v>
      </c>
      <c r="AB77" s="65">
        <f>'入力 (2年)'!$X77</f>
        <v>0</v>
      </c>
      <c r="AC77" s="66">
        <f t="shared" si="34"/>
        <v>0</v>
      </c>
      <c r="AD77" s="139"/>
      <c r="AE77" s="160"/>
      <c r="AF77" s="160">
        <f>'入力 (1年)'!$B77</f>
        <v>0</v>
      </c>
      <c r="AG77" s="82">
        <f>'入力 (1年)'!$C77</f>
        <v>0</v>
      </c>
      <c r="AH77" s="65">
        <f>'入力 (1年)'!$X77</f>
        <v>0</v>
      </c>
      <c r="AI77" s="66">
        <f t="shared" si="35"/>
        <v>0</v>
      </c>
    </row>
    <row r="78" spans="1:35" ht="15" thickBot="1" x14ac:dyDescent="0.2">
      <c r="A78" s="160"/>
      <c r="B78" s="160"/>
      <c r="C78" s="83"/>
      <c r="D78" s="69" t="s">
        <v>10</v>
      </c>
      <c r="E78" s="70">
        <f>SUM(E69:E77)</f>
        <v>0</v>
      </c>
      <c r="G78" s="160"/>
      <c r="H78" s="160"/>
      <c r="I78" s="83"/>
      <c r="J78" s="69" t="s">
        <v>10</v>
      </c>
      <c r="K78" s="70">
        <f>SUM(K69:K77)</f>
        <v>0</v>
      </c>
      <c r="M78" s="160"/>
      <c r="N78" s="160"/>
      <c r="O78" s="83"/>
      <c r="P78" s="69" t="s">
        <v>10</v>
      </c>
      <c r="Q78" s="70">
        <f>SUM(Q69:Q77)</f>
        <v>0</v>
      </c>
      <c r="S78" s="160"/>
      <c r="T78" s="160"/>
      <c r="U78" s="83"/>
      <c r="V78" s="69" t="s">
        <v>10</v>
      </c>
      <c r="W78" s="70">
        <f>SUM(W69:W77)</f>
        <v>0</v>
      </c>
      <c r="Y78" s="160"/>
      <c r="Z78" s="160"/>
      <c r="AA78" s="83"/>
      <c r="AB78" s="69" t="s">
        <v>10</v>
      </c>
      <c r="AC78" s="70">
        <f>SUM(AC69:AC77)</f>
        <v>0</v>
      </c>
      <c r="AE78" s="160"/>
      <c r="AF78" s="160"/>
      <c r="AG78" s="83"/>
      <c r="AH78" s="69" t="s">
        <v>10</v>
      </c>
      <c r="AI78" s="70">
        <f>SUM(AI69:AI77)</f>
        <v>0</v>
      </c>
    </row>
    <row r="79" spans="1:35" ht="14.25" x14ac:dyDescent="0.15">
      <c r="A79" s="161">
        <v>15</v>
      </c>
      <c r="B79" s="161" t="str">
        <f>'入力 (6年)'!$B79</f>
        <v>ジブラルタ</v>
      </c>
      <c r="C79" s="84">
        <f>'入力 (6年)'!$C79</f>
        <v>100</v>
      </c>
      <c r="D79" s="61">
        <f>'入力 (6年)'!$X79</f>
        <v>0</v>
      </c>
      <c r="E79" s="62">
        <f>C79*D79</f>
        <v>0</v>
      </c>
      <c r="G79" s="161">
        <v>15</v>
      </c>
      <c r="H79" s="161" t="str">
        <f>'入力 (5年)'!$B79</f>
        <v>ジブラルタ</v>
      </c>
      <c r="I79" s="84">
        <f>'入力 (5年)'!$C79</f>
        <v>100</v>
      </c>
      <c r="J79" s="61">
        <f>'入力 (5年)'!$X79</f>
        <v>0</v>
      </c>
      <c r="K79" s="62">
        <f>I79*J79</f>
        <v>0</v>
      </c>
      <c r="M79" s="161">
        <v>15</v>
      </c>
      <c r="N79" s="161" t="str">
        <f>'入力 (4年)'!$B79</f>
        <v>ジブラルタ</v>
      </c>
      <c r="O79" s="84">
        <f>'入力 (4年)'!$C79</f>
        <v>100</v>
      </c>
      <c r="P79" s="61">
        <f>'入力 (4年)'!$X79</f>
        <v>0</v>
      </c>
      <c r="Q79" s="62">
        <f>O79*P79</f>
        <v>0</v>
      </c>
      <c r="S79" s="161">
        <v>15</v>
      </c>
      <c r="T79" s="161" t="str">
        <f>'入力 (3年)'!$B79</f>
        <v>ジブラルタ</v>
      </c>
      <c r="U79" s="84">
        <f>'入力 (3年)'!$C79</f>
        <v>100</v>
      </c>
      <c r="V79" s="61">
        <f>'入力 (3年)'!$X79</f>
        <v>0</v>
      </c>
      <c r="W79" s="62">
        <f>U79*V79</f>
        <v>0</v>
      </c>
      <c r="Y79" s="161">
        <v>15</v>
      </c>
      <c r="Z79" s="161" t="str">
        <f>'入力 (2年)'!$B79</f>
        <v>ジブラルタ</v>
      </c>
      <c r="AA79" s="84">
        <f>'入力 (2年)'!$C79</f>
        <v>100</v>
      </c>
      <c r="AB79" s="61">
        <f>'入力 (2年)'!$X79</f>
        <v>0</v>
      </c>
      <c r="AC79" s="62">
        <f>AA79*AB79</f>
        <v>0</v>
      </c>
      <c r="AE79" s="161">
        <v>15</v>
      </c>
      <c r="AF79" s="161" t="str">
        <f>'入力 (1年)'!$B79</f>
        <v>ジブラルタ</v>
      </c>
      <c r="AG79" s="84">
        <f>'入力 (1年)'!$C79</f>
        <v>100</v>
      </c>
      <c r="AH79" s="61">
        <f>'入力 (1年)'!$X79</f>
        <v>0</v>
      </c>
      <c r="AI79" s="62">
        <f>AG79*AH79</f>
        <v>0</v>
      </c>
    </row>
    <row r="80" spans="1:35" ht="14.25" x14ac:dyDescent="0.15">
      <c r="A80" s="162"/>
      <c r="B80" s="162" t="str">
        <f>'入力 (6年)'!$B80</f>
        <v>生命保険</v>
      </c>
      <c r="C80" s="81">
        <f>'入力 (6年)'!$C80</f>
        <v>0</v>
      </c>
      <c r="D80" s="63">
        <f>'入力 (6年)'!$X80</f>
        <v>0</v>
      </c>
      <c r="E80" s="64">
        <f>C80*D80</f>
        <v>0</v>
      </c>
      <c r="G80" s="162"/>
      <c r="H80" s="162" t="str">
        <f>'入力 (5年)'!$B80</f>
        <v>生命保険</v>
      </c>
      <c r="I80" s="81">
        <f>'入力 (5年)'!$C80</f>
        <v>0</v>
      </c>
      <c r="J80" s="63">
        <f>'入力 (5年)'!$X80</f>
        <v>0</v>
      </c>
      <c r="K80" s="64">
        <f>I80*J80</f>
        <v>0</v>
      </c>
      <c r="M80" s="162"/>
      <c r="N80" s="162" t="str">
        <f>'入力 (4年)'!$B80</f>
        <v>生命保険</v>
      </c>
      <c r="O80" s="81">
        <f>'入力 (4年)'!$C80</f>
        <v>0</v>
      </c>
      <c r="P80" s="63">
        <f>'入力 (4年)'!$X80</f>
        <v>0</v>
      </c>
      <c r="Q80" s="64">
        <f>O80*P80</f>
        <v>0</v>
      </c>
      <c r="S80" s="162"/>
      <c r="T80" s="162" t="str">
        <f>'入力 (3年)'!$B80</f>
        <v>生命保険</v>
      </c>
      <c r="U80" s="81">
        <f>'入力 (3年)'!$C80</f>
        <v>0</v>
      </c>
      <c r="V80" s="63">
        <f>'入力 (3年)'!$X80</f>
        <v>0</v>
      </c>
      <c r="W80" s="64">
        <f>U80*V80</f>
        <v>0</v>
      </c>
      <c r="Y80" s="162"/>
      <c r="Z80" s="162" t="str">
        <f>'入力 (2年)'!$B80</f>
        <v>生命保険</v>
      </c>
      <c r="AA80" s="81">
        <f>'入力 (2年)'!$C80</f>
        <v>0</v>
      </c>
      <c r="AB80" s="63">
        <f>'入力 (2年)'!$X80</f>
        <v>0</v>
      </c>
      <c r="AC80" s="64">
        <f>AA80*AB80</f>
        <v>0</v>
      </c>
      <c r="AE80" s="162"/>
      <c r="AF80" s="162" t="str">
        <f>'入力 (1年)'!$B80</f>
        <v>生命保険</v>
      </c>
      <c r="AG80" s="81">
        <f>'入力 (1年)'!$C80</f>
        <v>0</v>
      </c>
      <c r="AH80" s="63">
        <f>'入力 (1年)'!$X80</f>
        <v>0</v>
      </c>
      <c r="AI80" s="64">
        <f>AG80*AH80</f>
        <v>0</v>
      </c>
    </row>
    <row r="81" spans="1:35" ht="15" thickBot="1" x14ac:dyDescent="0.2">
      <c r="A81" s="164"/>
      <c r="B81" s="164">
        <f>'入力 (6年)'!$B81</f>
        <v>0</v>
      </c>
      <c r="C81" s="87">
        <f>'入力 (6年)'!$C81</f>
        <v>0</v>
      </c>
      <c r="D81" s="73">
        <f>'入力 (6年)'!$X81</f>
        <v>0</v>
      </c>
      <c r="E81" s="74">
        <f>C81*D81</f>
        <v>0</v>
      </c>
      <c r="G81" s="164"/>
      <c r="H81" s="164">
        <f>'入力 (5年)'!$B81</f>
        <v>0</v>
      </c>
      <c r="I81" s="87">
        <f>'入力 (5年)'!$C81</f>
        <v>0</v>
      </c>
      <c r="J81" s="73">
        <f>'入力 (5年)'!$X81</f>
        <v>0</v>
      </c>
      <c r="K81" s="74">
        <f>I81*J81</f>
        <v>0</v>
      </c>
      <c r="M81" s="164"/>
      <c r="N81" s="164">
        <f>'入力 (4年)'!$B81</f>
        <v>0</v>
      </c>
      <c r="O81" s="87">
        <f>'入力 (4年)'!$C81</f>
        <v>0</v>
      </c>
      <c r="P81" s="73">
        <f>'入力 (4年)'!$X81</f>
        <v>0</v>
      </c>
      <c r="Q81" s="74">
        <f>O81*P81</f>
        <v>0</v>
      </c>
      <c r="S81" s="164"/>
      <c r="T81" s="164">
        <f>'入力 (3年)'!$B81</f>
        <v>0</v>
      </c>
      <c r="U81" s="87">
        <f>'入力 (3年)'!$C81</f>
        <v>0</v>
      </c>
      <c r="V81" s="73">
        <f>'入力 (3年)'!$X81</f>
        <v>0</v>
      </c>
      <c r="W81" s="74">
        <f>U81*V81</f>
        <v>0</v>
      </c>
      <c r="Y81" s="164"/>
      <c r="Z81" s="164">
        <f>'入力 (2年)'!$B81</f>
        <v>0</v>
      </c>
      <c r="AA81" s="87">
        <f>'入力 (2年)'!$C81</f>
        <v>0</v>
      </c>
      <c r="AB81" s="73">
        <f>'入力 (2年)'!$X81</f>
        <v>0</v>
      </c>
      <c r="AC81" s="74">
        <f>AA81*AB81</f>
        <v>0</v>
      </c>
      <c r="AE81" s="164"/>
      <c r="AF81" s="164">
        <f>'入力 (1年)'!$B81</f>
        <v>0</v>
      </c>
      <c r="AG81" s="87">
        <f>'入力 (1年)'!$C81</f>
        <v>0</v>
      </c>
      <c r="AH81" s="73">
        <f>'入力 (1年)'!$X81</f>
        <v>0</v>
      </c>
      <c r="AI81" s="74">
        <f>AG81*AH81</f>
        <v>0</v>
      </c>
    </row>
    <row r="82" spans="1:35" ht="15" thickBot="1" x14ac:dyDescent="0.2">
      <c r="A82" s="165"/>
      <c r="B82" s="165"/>
      <c r="C82" s="85"/>
      <c r="D82" s="69" t="s">
        <v>10</v>
      </c>
      <c r="E82" s="70">
        <f>SUM(E79:E81)</f>
        <v>0</v>
      </c>
      <c r="G82" s="165"/>
      <c r="H82" s="165"/>
      <c r="I82" s="85"/>
      <c r="J82" s="69" t="s">
        <v>10</v>
      </c>
      <c r="K82" s="70">
        <f>SUM(K79:K81)</f>
        <v>0</v>
      </c>
      <c r="M82" s="165"/>
      <c r="N82" s="165"/>
      <c r="O82" s="85"/>
      <c r="P82" s="69" t="s">
        <v>10</v>
      </c>
      <c r="Q82" s="70">
        <f>SUM(Q79:Q81)</f>
        <v>0</v>
      </c>
      <c r="S82" s="165"/>
      <c r="T82" s="165"/>
      <c r="U82" s="85"/>
      <c r="V82" s="69" t="s">
        <v>10</v>
      </c>
      <c r="W82" s="70">
        <f>SUM(W79:W81)</f>
        <v>0</v>
      </c>
      <c r="Y82" s="165"/>
      <c r="Z82" s="165"/>
      <c r="AA82" s="85"/>
      <c r="AB82" s="69" t="s">
        <v>10</v>
      </c>
      <c r="AC82" s="70">
        <f>SUM(AC79:AC81)</f>
        <v>0</v>
      </c>
      <c r="AE82" s="165"/>
      <c r="AF82" s="165"/>
      <c r="AG82" s="85"/>
      <c r="AH82" s="69" t="s">
        <v>10</v>
      </c>
      <c r="AI82" s="70">
        <f>SUM(AI79:AI81)</f>
        <v>0</v>
      </c>
    </row>
    <row r="83" spans="1:35" ht="14.25" x14ac:dyDescent="0.15">
      <c r="A83" s="166">
        <v>16</v>
      </c>
      <c r="B83" s="166" t="str">
        <f>'入力 (6年)'!$B83</f>
        <v>岩塚製菓</v>
      </c>
      <c r="C83" s="86">
        <f>'入力 (6年)'!$C83</f>
        <v>1</v>
      </c>
      <c r="D83" s="71">
        <f>'入力 (6年)'!$X83</f>
        <v>0</v>
      </c>
      <c r="E83" s="72">
        <f>C83*D83</f>
        <v>0</v>
      </c>
      <c r="G83" s="166">
        <v>16</v>
      </c>
      <c r="H83" s="166" t="str">
        <f>'入力 (5年)'!$B83</f>
        <v>岩塚製菓</v>
      </c>
      <c r="I83" s="86">
        <f>'入力 (5年)'!$C83</f>
        <v>1</v>
      </c>
      <c r="J83" s="71">
        <f>'入力 (5年)'!$X83</f>
        <v>0</v>
      </c>
      <c r="K83" s="72">
        <f>I83*J83</f>
        <v>0</v>
      </c>
      <c r="M83" s="166">
        <v>16</v>
      </c>
      <c r="N83" s="166" t="str">
        <f>'入力 (4年)'!$B83</f>
        <v>岩塚製菓</v>
      </c>
      <c r="O83" s="86">
        <f>'入力 (4年)'!$C83</f>
        <v>1</v>
      </c>
      <c r="P83" s="71">
        <f>'入力 (4年)'!$X83</f>
        <v>0</v>
      </c>
      <c r="Q83" s="72">
        <f>O83*P83</f>
        <v>0</v>
      </c>
      <c r="S83" s="166">
        <v>16</v>
      </c>
      <c r="T83" s="166" t="str">
        <f>'入力 (3年)'!$B83</f>
        <v>岩塚製菓</v>
      </c>
      <c r="U83" s="86">
        <f>'入力 (3年)'!$C83</f>
        <v>1</v>
      </c>
      <c r="V83" s="71">
        <f>'入力 (3年)'!$X83</f>
        <v>0</v>
      </c>
      <c r="W83" s="72">
        <f>U83*V83</f>
        <v>0</v>
      </c>
      <c r="Y83" s="166">
        <v>16</v>
      </c>
      <c r="Z83" s="166" t="str">
        <f>'入力 (2年)'!$B83</f>
        <v>岩塚製菓</v>
      </c>
      <c r="AA83" s="86">
        <f>'入力 (2年)'!$C83</f>
        <v>1</v>
      </c>
      <c r="AB83" s="71">
        <f>'入力 (2年)'!$X83</f>
        <v>0</v>
      </c>
      <c r="AC83" s="72">
        <f>AA83*AB83</f>
        <v>0</v>
      </c>
      <c r="AE83" s="166">
        <v>16</v>
      </c>
      <c r="AF83" s="166" t="str">
        <f>'入力 (1年)'!$B83</f>
        <v>岩塚製菓</v>
      </c>
      <c r="AG83" s="86">
        <f>'入力 (1年)'!$C83</f>
        <v>1</v>
      </c>
      <c r="AH83" s="71">
        <f>'入力 (1年)'!$X83</f>
        <v>0</v>
      </c>
      <c r="AI83" s="72">
        <f>AG83*AH83</f>
        <v>0</v>
      </c>
    </row>
    <row r="84" spans="1:35" ht="14.25" x14ac:dyDescent="0.15">
      <c r="A84" s="159"/>
      <c r="B84" s="159">
        <f>'入力 (6年)'!$B84</f>
        <v>0</v>
      </c>
      <c r="C84" s="81">
        <f>'入力 (6年)'!$C84</f>
        <v>1.8</v>
      </c>
      <c r="D84" s="63">
        <f>'入力 (6年)'!$X84</f>
        <v>0</v>
      </c>
      <c r="E84" s="64">
        <f>C84*D84</f>
        <v>0</v>
      </c>
      <c r="G84" s="159"/>
      <c r="H84" s="159">
        <f>'入力 (5年)'!$B84</f>
        <v>0</v>
      </c>
      <c r="I84" s="81">
        <f>'入力 (5年)'!$C84</f>
        <v>1.8</v>
      </c>
      <c r="J84" s="63">
        <f>'入力 (5年)'!$X84</f>
        <v>0</v>
      </c>
      <c r="K84" s="64">
        <f>I84*J84</f>
        <v>0</v>
      </c>
      <c r="M84" s="159"/>
      <c r="N84" s="159">
        <f>'入力 (4年)'!$B84</f>
        <v>0</v>
      </c>
      <c r="O84" s="81">
        <f>'入力 (4年)'!$C84</f>
        <v>1.8</v>
      </c>
      <c r="P84" s="63">
        <f>'入力 (4年)'!$X84</f>
        <v>0</v>
      </c>
      <c r="Q84" s="64">
        <f>O84*P84</f>
        <v>0</v>
      </c>
      <c r="S84" s="159"/>
      <c r="T84" s="159">
        <f>'入力 (3年)'!$B84</f>
        <v>0</v>
      </c>
      <c r="U84" s="81">
        <f>'入力 (3年)'!$C84</f>
        <v>1.8</v>
      </c>
      <c r="V84" s="63">
        <f>'入力 (3年)'!$X84</f>
        <v>0</v>
      </c>
      <c r="W84" s="64">
        <f>U84*V84</f>
        <v>0</v>
      </c>
      <c r="Y84" s="159"/>
      <c r="Z84" s="159">
        <f>'入力 (2年)'!$B84</f>
        <v>0</v>
      </c>
      <c r="AA84" s="81">
        <f>'入力 (2年)'!$C84</f>
        <v>1.8</v>
      </c>
      <c r="AB84" s="63">
        <f>'入力 (2年)'!$X84</f>
        <v>0</v>
      </c>
      <c r="AC84" s="64">
        <f>AA84*AB84</f>
        <v>0</v>
      </c>
      <c r="AE84" s="159"/>
      <c r="AF84" s="159">
        <f>'入力 (1年)'!$B84</f>
        <v>0</v>
      </c>
      <c r="AG84" s="81">
        <f>'入力 (1年)'!$C84</f>
        <v>1.8</v>
      </c>
      <c r="AH84" s="63">
        <f>'入力 (1年)'!$X84</f>
        <v>0</v>
      </c>
      <c r="AI84" s="64">
        <f>AG84*AH84</f>
        <v>0</v>
      </c>
    </row>
    <row r="85" spans="1:35" ht="15" thickBot="1" x14ac:dyDescent="0.2">
      <c r="A85" s="160"/>
      <c r="B85" s="160">
        <f>'入力 (6年)'!$B85</f>
        <v>0</v>
      </c>
      <c r="C85" s="82">
        <f>'入力 (6年)'!$C85</f>
        <v>0</v>
      </c>
      <c r="D85" s="65">
        <f>'入力 (6年)'!$X85</f>
        <v>0</v>
      </c>
      <c r="E85" s="66">
        <f>C85*D85</f>
        <v>0</v>
      </c>
      <c r="G85" s="160"/>
      <c r="H85" s="160">
        <f>'入力 (5年)'!$B85</f>
        <v>0</v>
      </c>
      <c r="I85" s="82">
        <f>'入力 (5年)'!$C85</f>
        <v>0</v>
      </c>
      <c r="J85" s="65">
        <f>'入力 (5年)'!$X85</f>
        <v>0</v>
      </c>
      <c r="K85" s="66">
        <f>I85*J85</f>
        <v>0</v>
      </c>
      <c r="M85" s="160"/>
      <c r="N85" s="160">
        <f>'入力 (4年)'!$B85</f>
        <v>0</v>
      </c>
      <c r="O85" s="82">
        <f>'入力 (4年)'!$C85</f>
        <v>0</v>
      </c>
      <c r="P85" s="65">
        <f>'入力 (4年)'!$X85</f>
        <v>0</v>
      </c>
      <c r="Q85" s="66">
        <f>O85*P85</f>
        <v>0</v>
      </c>
      <c r="S85" s="160"/>
      <c r="T85" s="160">
        <f>'入力 (3年)'!$B85</f>
        <v>0</v>
      </c>
      <c r="U85" s="82">
        <f>'入力 (3年)'!$C85</f>
        <v>0</v>
      </c>
      <c r="V85" s="65">
        <f>'入力 (3年)'!$X85</f>
        <v>0</v>
      </c>
      <c r="W85" s="66">
        <f>U85*V85</f>
        <v>0</v>
      </c>
      <c r="Y85" s="160"/>
      <c r="Z85" s="160">
        <f>'入力 (2年)'!$B85</f>
        <v>0</v>
      </c>
      <c r="AA85" s="82">
        <f>'入力 (2年)'!$C85</f>
        <v>0</v>
      </c>
      <c r="AB85" s="65">
        <f>'入力 (2年)'!$X85</f>
        <v>0</v>
      </c>
      <c r="AC85" s="66">
        <f>AA85*AB85</f>
        <v>0</v>
      </c>
      <c r="AE85" s="160"/>
      <c r="AF85" s="160">
        <f>'入力 (1年)'!$B85</f>
        <v>0</v>
      </c>
      <c r="AG85" s="82">
        <f>'入力 (1年)'!$C85</f>
        <v>0</v>
      </c>
      <c r="AH85" s="65">
        <f>'入力 (1年)'!$X85</f>
        <v>0</v>
      </c>
      <c r="AI85" s="66">
        <f>AG85*AH85</f>
        <v>0</v>
      </c>
    </row>
    <row r="86" spans="1:35" ht="15" thickBot="1" x14ac:dyDescent="0.2">
      <c r="A86" s="160"/>
      <c r="B86" s="160"/>
      <c r="C86" s="83"/>
      <c r="D86" s="69" t="s">
        <v>10</v>
      </c>
      <c r="E86" s="70">
        <f>SUM(E83:E85)</f>
        <v>0</v>
      </c>
      <c r="G86" s="160"/>
      <c r="H86" s="160"/>
      <c r="I86" s="83"/>
      <c r="J86" s="69" t="s">
        <v>10</v>
      </c>
      <c r="K86" s="70">
        <f>SUM(K83:K85)</f>
        <v>0</v>
      </c>
      <c r="M86" s="160"/>
      <c r="N86" s="160"/>
      <c r="O86" s="83"/>
      <c r="P86" s="69" t="s">
        <v>10</v>
      </c>
      <c r="Q86" s="70">
        <f>SUM(Q83:Q85)</f>
        <v>0</v>
      </c>
      <c r="S86" s="160"/>
      <c r="T86" s="160"/>
      <c r="U86" s="83"/>
      <c r="V86" s="69" t="s">
        <v>10</v>
      </c>
      <c r="W86" s="70">
        <f>SUM(W83:W85)</f>
        <v>0</v>
      </c>
      <c r="Y86" s="160"/>
      <c r="Z86" s="160"/>
      <c r="AA86" s="83"/>
      <c r="AB86" s="69" t="s">
        <v>10</v>
      </c>
      <c r="AC86" s="70">
        <f>SUM(AC83:AC85)</f>
        <v>0</v>
      </c>
      <c r="AE86" s="160"/>
      <c r="AF86" s="160"/>
      <c r="AG86" s="83"/>
      <c r="AH86" s="69" t="s">
        <v>10</v>
      </c>
      <c r="AI86" s="70">
        <f>SUM(AI83:AI85)</f>
        <v>0</v>
      </c>
    </row>
    <row r="87" spans="1:35" ht="14.25" x14ac:dyDescent="0.15">
      <c r="A87" s="168">
        <v>17</v>
      </c>
      <c r="B87" s="168" t="str">
        <f>'入力 (6年)'!$B87</f>
        <v>日本テトラパック</v>
      </c>
      <c r="C87" s="86">
        <f>'入力 (6年)'!$C87</f>
        <v>0</v>
      </c>
      <c r="D87" s="71">
        <f>'入力 (6年)'!$X87</f>
        <v>0</v>
      </c>
      <c r="E87" s="72">
        <f>C87*D87</f>
        <v>0</v>
      </c>
      <c r="G87" s="168">
        <v>17</v>
      </c>
      <c r="H87" s="168" t="str">
        <f>'入力 (5年)'!$B87</f>
        <v>日本テトラパック</v>
      </c>
      <c r="I87" s="86">
        <f>'入力 (5年)'!$C87</f>
        <v>0</v>
      </c>
      <c r="J87" s="71">
        <f>'入力 (5年)'!$X87</f>
        <v>0</v>
      </c>
      <c r="K87" s="72">
        <f>I87*J87</f>
        <v>0</v>
      </c>
      <c r="M87" s="168">
        <v>17</v>
      </c>
      <c r="N87" s="168" t="str">
        <f>'入力 (4年)'!$B87</f>
        <v>日本テトラパック</v>
      </c>
      <c r="O87" s="86">
        <f>'入力 (4年)'!$C87</f>
        <v>0</v>
      </c>
      <c r="P87" s="71">
        <f>'入力 (4年)'!$X87</f>
        <v>0</v>
      </c>
      <c r="Q87" s="72">
        <f>O87*P87</f>
        <v>0</v>
      </c>
      <c r="S87" s="168">
        <v>17</v>
      </c>
      <c r="T87" s="168" t="str">
        <f>'入力 (3年)'!$B87</f>
        <v>日本テトラパック</v>
      </c>
      <c r="U87" s="86">
        <f>'入力 (3年)'!$C87</f>
        <v>0</v>
      </c>
      <c r="V87" s="71">
        <f>'入力 (3年)'!$X87</f>
        <v>0</v>
      </c>
      <c r="W87" s="72">
        <f>U87*V87</f>
        <v>0</v>
      </c>
      <c r="Y87" s="168">
        <v>17</v>
      </c>
      <c r="Z87" s="168" t="str">
        <f>'入力 (2年)'!$B87</f>
        <v>日本テトラパック</v>
      </c>
      <c r="AA87" s="86">
        <f>'入力 (2年)'!$C87</f>
        <v>0</v>
      </c>
      <c r="AB87" s="71">
        <f>'入力 (2年)'!$X87</f>
        <v>0</v>
      </c>
      <c r="AC87" s="72">
        <f>AA87*AB87</f>
        <v>0</v>
      </c>
      <c r="AE87" s="168">
        <v>17</v>
      </c>
      <c r="AF87" s="168" t="str">
        <f>'入力 (1年)'!$B87</f>
        <v>日本テトラパック</v>
      </c>
      <c r="AG87" s="86">
        <f>'入力 (1年)'!$C87</f>
        <v>0</v>
      </c>
      <c r="AH87" s="71">
        <f>'入力 (1年)'!$X87</f>
        <v>0</v>
      </c>
      <c r="AI87" s="72">
        <f>AG87*AH87</f>
        <v>0</v>
      </c>
    </row>
    <row r="88" spans="1:35" ht="14.25" x14ac:dyDescent="0.15">
      <c r="A88" s="163"/>
      <c r="B88" s="163">
        <f>'入力 (6年)'!$B88</f>
        <v>0</v>
      </c>
      <c r="C88" s="81">
        <f>'入力 (6年)'!$C88</f>
        <v>0</v>
      </c>
      <c r="D88" s="63">
        <f>'入力 (6年)'!$X88</f>
        <v>0</v>
      </c>
      <c r="E88" s="64">
        <f>C88*D88</f>
        <v>0</v>
      </c>
      <c r="G88" s="163"/>
      <c r="H88" s="163">
        <f>'入力 (5年)'!$B88</f>
        <v>0</v>
      </c>
      <c r="I88" s="81">
        <f>'入力 (5年)'!$C88</f>
        <v>0</v>
      </c>
      <c r="J88" s="63">
        <f>'入力 (5年)'!$X88</f>
        <v>0</v>
      </c>
      <c r="K88" s="64">
        <f>I88*J88</f>
        <v>0</v>
      </c>
      <c r="M88" s="163"/>
      <c r="N88" s="163">
        <f>'入力 (4年)'!$B88</f>
        <v>0</v>
      </c>
      <c r="O88" s="81">
        <f>'入力 (4年)'!$C88</f>
        <v>0</v>
      </c>
      <c r="P88" s="63">
        <f>'入力 (4年)'!$X88</f>
        <v>0</v>
      </c>
      <c r="Q88" s="64">
        <f>O88*P88</f>
        <v>0</v>
      </c>
      <c r="S88" s="163"/>
      <c r="T88" s="163">
        <f>'入力 (3年)'!$B88</f>
        <v>0</v>
      </c>
      <c r="U88" s="81">
        <f>'入力 (3年)'!$C88</f>
        <v>0</v>
      </c>
      <c r="V88" s="63">
        <f>'入力 (3年)'!$X88</f>
        <v>0</v>
      </c>
      <c r="W88" s="64">
        <f>U88*V88</f>
        <v>0</v>
      </c>
      <c r="Y88" s="163"/>
      <c r="Z88" s="163">
        <f>'入力 (2年)'!$B88</f>
        <v>0</v>
      </c>
      <c r="AA88" s="81">
        <f>'入力 (2年)'!$C88</f>
        <v>0</v>
      </c>
      <c r="AB88" s="63">
        <f>'入力 (2年)'!$X88</f>
        <v>0</v>
      </c>
      <c r="AC88" s="64">
        <f>AA88*AB88</f>
        <v>0</v>
      </c>
      <c r="AE88" s="163"/>
      <c r="AF88" s="163">
        <f>'入力 (1年)'!$B88</f>
        <v>0</v>
      </c>
      <c r="AG88" s="81">
        <f>'入力 (1年)'!$C88</f>
        <v>0</v>
      </c>
      <c r="AH88" s="63">
        <f>'入力 (1年)'!$X88</f>
        <v>0</v>
      </c>
      <c r="AI88" s="64">
        <f>AG88*AH88</f>
        <v>0</v>
      </c>
    </row>
    <row r="89" spans="1:35" ht="15" thickBot="1" x14ac:dyDescent="0.2">
      <c r="A89" s="169"/>
      <c r="B89" s="169">
        <f>'入力 (6年)'!$B89</f>
        <v>0</v>
      </c>
      <c r="C89" s="82">
        <f>'入力 (6年)'!$C89</f>
        <v>0</v>
      </c>
      <c r="D89" s="65">
        <f>'入力 (6年)'!$X89</f>
        <v>0</v>
      </c>
      <c r="E89" s="66">
        <f>C89*D89</f>
        <v>0</v>
      </c>
      <c r="G89" s="169"/>
      <c r="H89" s="169">
        <f>'入力 (5年)'!$B89</f>
        <v>0</v>
      </c>
      <c r="I89" s="82">
        <f>'入力 (5年)'!$C89</f>
        <v>0</v>
      </c>
      <c r="J89" s="65">
        <f>'入力 (5年)'!$X89</f>
        <v>0</v>
      </c>
      <c r="K89" s="66">
        <f>I89*J89</f>
        <v>0</v>
      </c>
      <c r="M89" s="169"/>
      <c r="N89" s="169">
        <f>'入力 (4年)'!$B89</f>
        <v>0</v>
      </c>
      <c r="O89" s="82">
        <f>'入力 (4年)'!$C89</f>
        <v>0</v>
      </c>
      <c r="P89" s="65">
        <f>'入力 (4年)'!$X89</f>
        <v>0</v>
      </c>
      <c r="Q89" s="66">
        <f>O89*P89</f>
        <v>0</v>
      </c>
      <c r="S89" s="169"/>
      <c r="T89" s="169">
        <f>'入力 (3年)'!$B89</f>
        <v>0</v>
      </c>
      <c r="U89" s="82">
        <f>'入力 (3年)'!$C89</f>
        <v>0</v>
      </c>
      <c r="V89" s="65">
        <f>'入力 (3年)'!$X89</f>
        <v>0</v>
      </c>
      <c r="W89" s="66">
        <f>U89*V89</f>
        <v>0</v>
      </c>
      <c r="Y89" s="169"/>
      <c r="Z89" s="169">
        <f>'入力 (2年)'!$B89</f>
        <v>0</v>
      </c>
      <c r="AA89" s="82">
        <f>'入力 (2年)'!$C89</f>
        <v>0</v>
      </c>
      <c r="AB89" s="65">
        <f>'入力 (2年)'!$X89</f>
        <v>0</v>
      </c>
      <c r="AC89" s="66">
        <f>AA89*AB89</f>
        <v>0</v>
      </c>
      <c r="AE89" s="169"/>
      <c r="AF89" s="169">
        <f>'入力 (1年)'!$B89</f>
        <v>0</v>
      </c>
      <c r="AG89" s="82">
        <f>'入力 (1年)'!$C89</f>
        <v>0</v>
      </c>
      <c r="AH89" s="65">
        <f>'入力 (1年)'!$X89</f>
        <v>0</v>
      </c>
      <c r="AI89" s="66">
        <f>AG89*AH89</f>
        <v>0</v>
      </c>
    </row>
    <row r="90" spans="1:35" ht="15" thickBot="1" x14ac:dyDescent="0.2">
      <c r="A90" s="169"/>
      <c r="B90" s="169"/>
      <c r="C90" s="83"/>
      <c r="D90" s="69" t="s">
        <v>10</v>
      </c>
      <c r="E90" s="70">
        <f>SUM(E87:E89)</f>
        <v>0</v>
      </c>
      <c r="G90" s="169"/>
      <c r="H90" s="169"/>
      <c r="I90" s="83"/>
      <c r="J90" s="69" t="s">
        <v>10</v>
      </c>
      <c r="K90" s="70">
        <f>SUM(K87:K89)</f>
        <v>0</v>
      </c>
      <c r="M90" s="169"/>
      <c r="N90" s="169"/>
      <c r="O90" s="83"/>
      <c r="P90" s="69" t="s">
        <v>10</v>
      </c>
      <c r="Q90" s="70">
        <f>SUM(Q87:Q89)</f>
        <v>0</v>
      </c>
      <c r="S90" s="169"/>
      <c r="T90" s="169"/>
      <c r="U90" s="83"/>
      <c r="V90" s="69" t="s">
        <v>10</v>
      </c>
      <c r="W90" s="70">
        <f>SUM(W87:W89)</f>
        <v>0</v>
      </c>
      <c r="Y90" s="169"/>
      <c r="Z90" s="169"/>
      <c r="AA90" s="83"/>
      <c r="AB90" s="69" t="s">
        <v>10</v>
      </c>
      <c r="AC90" s="70">
        <f>SUM(AC87:AC89)</f>
        <v>0</v>
      </c>
      <c r="AE90" s="169"/>
      <c r="AF90" s="169"/>
      <c r="AG90" s="83"/>
      <c r="AH90" s="69" t="s">
        <v>10</v>
      </c>
      <c r="AI90" s="70">
        <f>SUM(AI87:AI89)</f>
        <v>0</v>
      </c>
    </row>
    <row r="91" spans="1:35" ht="14.25" x14ac:dyDescent="0.15">
      <c r="A91" s="170">
        <v>18</v>
      </c>
      <c r="B91" s="170" t="str">
        <f>'入力 (6年)'!$B91</f>
        <v>日清オイリオ</v>
      </c>
      <c r="C91" s="84">
        <f>'入力 (6年)'!$C91</f>
        <v>2</v>
      </c>
      <c r="D91" s="61">
        <f>'入力 (6年)'!$X91</f>
        <v>0</v>
      </c>
      <c r="E91" s="62">
        <f t="shared" ref="E91:E97" si="36">C91*D91</f>
        <v>0</v>
      </c>
      <c r="G91" s="170">
        <v>18</v>
      </c>
      <c r="H91" s="170" t="str">
        <f>'入力 (5年)'!$B91</f>
        <v>日清オイリオ</v>
      </c>
      <c r="I91" s="84">
        <f>'入力 (5年)'!$C91</f>
        <v>2</v>
      </c>
      <c r="J91" s="61">
        <f>'入力 (5年)'!$X91</f>
        <v>0</v>
      </c>
      <c r="K91" s="62">
        <f t="shared" ref="K91:K97" si="37">I91*J91</f>
        <v>0</v>
      </c>
      <c r="M91" s="170">
        <v>18</v>
      </c>
      <c r="N91" s="170" t="str">
        <f>'入力 (4年)'!$B91</f>
        <v>日清オイリオ</v>
      </c>
      <c r="O91" s="84">
        <f>'入力 (4年)'!$C91</f>
        <v>2</v>
      </c>
      <c r="P91" s="61">
        <f>'入力 (4年)'!$X91</f>
        <v>0</v>
      </c>
      <c r="Q91" s="62">
        <f t="shared" ref="Q91:Q97" si="38">O91*P91</f>
        <v>0</v>
      </c>
      <c r="S91" s="170">
        <v>18</v>
      </c>
      <c r="T91" s="170" t="str">
        <f>'入力 (3年)'!$B91</f>
        <v>日清オイリオ</v>
      </c>
      <c r="U91" s="84">
        <f>'入力 (3年)'!$C91</f>
        <v>2</v>
      </c>
      <c r="V91" s="61">
        <f>'入力 (3年)'!$X91</f>
        <v>0</v>
      </c>
      <c r="W91" s="62">
        <f t="shared" ref="W91:W97" si="39">U91*V91</f>
        <v>0</v>
      </c>
      <c r="Y91" s="170">
        <v>18</v>
      </c>
      <c r="Z91" s="170" t="str">
        <f>'入力 (2年)'!$B91</f>
        <v>日清オイリオ</v>
      </c>
      <c r="AA91" s="84">
        <f>'入力 (2年)'!$C91</f>
        <v>2</v>
      </c>
      <c r="AB91" s="61">
        <f>'入力 (2年)'!$X91</f>
        <v>0</v>
      </c>
      <c r="AC91" s="62">
        <f t="shared" ref="AC91:AC97" si="40">AA91*AB91</f>
        <v>0</v>
      </c>
      <c r="AE91" s="170">
        <v>18</v>
      </c>
      <c r="AF91" s="170" t="str">
        <f>'入力 (1年)'!$B91</f>
        <v>日清オイリオ</v>
      </c>
      <c r="AG91" s="84">
        <f>'入力 (1年)'!$C91</f>
        <v>2</v>
      </c>
      <c r="AH91" s="61">
        <f>'入力 (1年)'!$X91</f>
        <v>0</v>
      </c>
      <c r="AI91" s="62">
        <f t="shared" ref="AI91:AI97" si="41">AG91*AH91</f>
        <v>0</v>
      </c>
    </row>
    <row r="92" spans="1:35" ht="14.25" x14ac:dyDescent="0.15">
      <c r="A92" s="158"/>
      <c r="B92" s="158" t="str">
        <f>'入力 (6年)'!$B92</f>
        <v>グループ</v>
      </c>
      <c r="C92" s="81">
        <f>'入力 (6年)'!$C92</f>
        <v>2.5</v>
      </c>
      <c r="D92" s="63">
        <f>'入力 (6年)'!$X92</f>
        <v>0</v>
      </c>
      <c r="E92" s="64">
        <f t="shared" si="36"/>
        <v>0</v>
      </c>
      <c r="G92" s="158"/>
      <c r="H92" s="158" t="str">
        <f>'入力 (5年)'!$B92</f>
        <v>グループ</v>
      </c>
      <c r="I92" s="81">
        <f>'入力 (5年)'!$C92</f>
        <v>2.5</v>
      </c>
      <c r="J92" s="63">
        <f>'入力 (5年)'!$X92</f>
        <v>0</v>
      </c>
      <c r="K92" s="64">
        <f t="shared" si="37"/>
        <v>0</v>
      </c>
      <c r="M92" s="158"/>
      <c r="N92" s="158" t="str">
        <f>'入力 (4年)'!$B92</f>
        <v>グループ</v>
      </c>
      <c r="O92" s="81">
        <f>'入力 (4年)'!$C92</f>
        <v>2.5</v>
      </c>
      <c r="P92" s="63">
        <f>'入力 (4年)'!$X92</f>
        <v>0</v>
      </c>
      <c r="Q92" s="64">
        <f t="shared" si="38"/>
        <v>0</v>
      </c>
      <c r="S92" s="158"/>
      <c r="T92" s="158" t="str">
        <f>'入力 (3年)'!$B92</f>
        <v>グループ</v>
      </c>
      <c r="U92" s="81">
        <f>'入力 (3年)'!$C92</f>
        <v>2.5</v>
      </c>
      <c r="V92" s="63">
        <f>'入力 (3年)'!$X92</f>
        <v>0</v>
      </c>
      <c r="W92" s="64">
        <f t="shared" si="39"/>
        <v>0</v>
      </c>
      <c r="Y92" s="158"/>
      <c r="Z92" s="158" t="str">
        <f>'入力 (2年)'!$B92</f>
        <v>グループ</v>
      </c>
      <c r="AA92" s="81">
        <f>'入力 (2年)'!$C92</f>
        <v>2.5</v>
      </c>
      <c r="AB92" s="63">
        <f>'入力 (2年)'!$X92</f>
        <v>0</v>
      </c>
      <c r="AC92" s="64">
        <f t="shared" si="40"/>
        <v>0</v>
      </c>
      <c r="AE92" s="158"/>
      <c r="AF92" s="158" t="str">
        <f>'入力 (1年)'!$B92</f>
        <v>グループ</v>
      </c>
      <c r="AG92" s="81">
        <f>'入力 (1年)'!$C92</f>
        <v>2.5</v>
      </c>
      <c r="AH92" s="63">
        <f>'入力 (1年)'!$X92</f>
        <v>0</v>
      </c>
      <c r="AI92" s="64">
        <f t="shared" si="41"/>
        <v>0</v>
      </c>
    </row>
    <row r="93" spans="1:35" ht="14.25" x14ac:dyDescent="0.15">
      <c r="A93" s="158"/>
      <c r="B93" s="158">
        <f>'入力 (6年)'!$B93</f>
        <v>0</v>
      </c>
      <c r="C93" s="81">
        <f>'入力 (6年)'!$C93</f>
        <v>3.5</v>
      </c>
      <c r="D93" s="63">
        <f>'入力 (6年)'!$X93</f>
        <v>0</v>
      </c>
      <c r="E93" s="64">
        <f t="shared" si="36"/>
        <v>0</v>
      </c>
      <c r="G93" s="158"/>
      <c r="H93" s="158">
        <f>'入力 (5年)'!$B93</f>
        <v>0</v>
      </c>
      <c r="I93" s="81">
        <f>'入力 (5年)'!$C93</f>
        <v>3.5</v>
      </c>
      <c r="J93" s="63">
        <f>'入力 (5年)'!$X93</f>
        <v>0</v>
      </c>
      <c r="K93" s="64">
        <f t="shared" si="37"/>
        <v>0</v>
      </c>
      <c r="M93" s="158"/>
      <c r="N93" s="158">
        <f>'入力 (4年)'!$B93</f>
        <v>0</v>
      </c>
      <c r="O93" s="81">
        <f>'入力 (4年)'!$C93</f>
        <v>3.5</v>
      </c>
      <c r="P93" s="63">
        <f>'入力 (4年)'!$X93</f>
        <v>0</v>
      </c>
      <c r="Q93" s="64">
        <f t="shared" si="38"/>
        <v>0</v>
      </c>
      <c r="S93" s="158"/>
      <c r="T93" s="158">
        <f>'入力 (3年)'!$B93</f>
        <v>0</v>
      </c>
      <c r="U93" s="81">
        <f>'入力 (3年)'!$C93</f>
        <v>3.5</v>
      </c>
      <c r="V93" s="63">
        <f>'入力 (3年)'!$X93</f>
        <v>0</v>
      </c>
      <c r="W93" s="64">
        <f t="shared" si="39"/>
        <v>0</v>
      </c>
      <c r="Y93" s="158"/>
      <c r="Z93" s="158">
        <f>'入力 (2年)'!$B93</f>
        <v>0</v>
      </c>
      <c r="AA93" s="81">
        <f>'入力 (2年)'!$C93</f>
        <v>3.5</v>
      </c>
      <c r="AB93" s="63">
        <f>'入力 (2年)'!$X93</f>
        <v>0</v>
      </c>
      <c r="AC93" s="64">
        <f t="shared" si="40"/>
        <v>0</v>
      </c>
      <c r="AE93" s="158"/>
      <c r="AF93" s="158">
        <f>'入力 (1年)'!$B93</f>
        <v>0</v>
      </c>
      <c r="AG93" s="81">
        <f>'入力 (1年)'!$C93</f>
        <v>3.5</v>
      </c>
      <c r="AH93" s="63">
        <f>'入力 (1年)'!$X93</f>
        <v>0</v>
      </c>
      <c r="AI93" s="64">
        <f t="shared" si="41"/>
        <v>0</v>
      </c>
    </row>
    <row r="94" spans="1:35" ht="14.25" x14ac:dyDescent="0.15">
      <c r="A94" s="158"/>
      <c r="B94" s="158">
        <f>'入力 (6年)'!$B94</f>
        <v>0</v>
      </c>
      <c r="C94" s="81">
        <f>'入力 (6年)'!$C94</f>
        <v>4</v>
      </c>
      <c r="D94" s="63">
        <f>'入力 (6年)'!$X94</f>
        <v>0</v>
      </c>
      <c r="E94" s="64">
        <f t="shared" si="36"/>
        <v>0</v>
      </c>
      <c r="G94" s="158"/>
      <c r="H94" s="158">
        <f>'入力 (5年)'!$B94</f>
        <v>0</v>
      </c>
      <c r="I94" s="81">
        <f>'入力 (5年)'!$C94</f>
        <v>4</v>
      </c>
      <c r="J94" s="63">
        <f>'入力 (5年)'!$X94</f>
        <v>0</v>
      </c>
      <c r="K94" s="64">
        <f t="shared" si="37"/>
        <v>0</v>
      </c>
      <c r="M94" s="158"/>
      <c r="N94" s="158">
        <f>'入力 (4年)'!$B94</f>
        <v>0</v>
      </c>
      <c r="O94" s="81">
        <f>'入力 (4年)'!$C94</f>
        <v>4</v>
      </c>
      <c r="P94" s="63">
        <f>'入力 (4年)'!$X94</f>
        <v>0</v>
      </c>
      <c r="Q94" s="64">
        <f t="shared" si="38"/>
        <v>0</v>
      </c>
      <c r="S94" s="158"/>
      <c r="T94" s="158">
        <f>'入力 (3年)'!$B94</f>
        <v>0</v>
      </c>
      <c r="U94" s="81">
        <f>'入力 (3年)'!$C94</f>
        <v>4</v>
      </c>
      <c r="V94" s="63">
        <f>'入力 (3年)'!$X94</f>
        <v>0</v>
      </c>
      <c r="W94" s="64">
        <f t="shared" si="39"/>
        <v>0</v>
      </c>
      <c r="Y94" s="158"/>
      <c r="Z94" s="158">
        <f>'入力 (2年)'!$B94</f>
        <v>0</v>
      </c>
      <c r="AA94" s="81">
        <f>'入力 (2年)'!$C94</f>
        <v>4</v>
      </c>
      <c r="AB94" s="63">
        <f>'入力 (2年)'!$X94</f>
        <v>0</v>
      </c>
      <c r="AC94" s="64">
        <f t="shared" si="40"/>
        <v>0</v>
      </c>
      <c r="AE94" s="158"/>
      <c r="AF94" s="158">
        <f>'入力 (1年)'!$B94</f>
        <v>0</v>
      </c>
      <c r="AG94" s="81">
        <f>'入力 (1年)'!$C94</f>
        <v>4</v>
      </c>
      <c r="AH94" s="63">
        <f>'入力 (1年)'!$X94</f>
        <v>0</v>
      </c>
      <c r="AI94" s="64">
        <f t="shared" si="41"/>
        <v>0</v>
      </c>
    </row>
    <row r="95" spans="1:35" ht="14.25" x14ac:dyDescent="0.15">
      <c r="A95" s="158"/>
      <c r="B95" s="158">
        <f>'入力 (6年)'!$B95</f>
        <v>0</v>
      </c>
      <c r="C95" s="81">
        <f>'入力 (6年)'!$C95</f>
        <v>0</v>
      </c>
      <c r="D95" s="63">
        <f>'入力 (6年)'!$X95</f>
        <v>0</v>
      </c>
      <c r="E95" s="64">
        <f t="shared" si="36"/>
        <v>0</v>
      </c>
      <c r="G95" s="158"/>
      <c r="H95" s="158">
        <f>'入力 (5年)'!$B95</f>
        <v>0</v>
      </c>
      <c r="I95" s="81">
        <f>'入力 (5年)'!$C95</f>
        <v>0</v>
      </c>
      <c r="J95" s="63">
        <f>'入力 (5年)'!$X95</f>
        <v>0</v>
      </c>
      <c r="K95" s="64">
        <f t="shared" si="37"/>
        <v>0</v>
      </c>
      <c r="M95" s="158"/>
      <c r="N95" s="158">
        <f>'入力 (4年)'!$B95</f>
        <v>0</v>
      </c>
      <c r="O95" s="81">
        <f>'入力 (4年)'!$C95</f>
        <v>0</v>
      </c>
      <c r="P95" s="63">
        <f>'入力 (4年)'!$X95</f>
        <v>0</v>
      </c>
      <c r="Q95" s="64">
        <f t="shared" si="38"/>
        <v>0</v>
      </c>
      <c r="S95" s="158"/>
      <c r="T95" s="158">
        <f>'入力 (3年)'!$B95</f>
        <v>0</v>
      </c>
      <c r="U95" s="81">
        <f>'入力 (3年)'!$C95</f>
        <v>0</v>
      </c>
      <c r="V95" s="63">
        <f>'入力 (3年)'!$X95</f>
        <v>0</v>
      </c>
      <c r="W95" s="64">
        <f t="shared" si="39"/>
        <v>0</v>
      </c>
      <c r="Y95" s="158"/>
      <c r="Z95" s="158">
        <f>'入力 (2年)'!$B95</f>
        <v>0</v>
      </c>
      <c r="AA95" s="81">
        <f>'入力 (2年)'!$C95</f>
        <v>0</v>
      </c>
      <c r="AB95" s="63">
        <f>'入力 (2年)'!$X95</f>
        <v>0</v>
      </c>
      <c r="AC95" s="64">
        <f t="shared" si="40"/>
        <v>0</v>
      </c>
      <c r="AE95" s="158"/>
      <c r="AF95" s="158">
        <f>'入力 (1年)'!$B95</f>
        <v>0</v>
      </c>
      <c r="AG95" s="81">
        <f>'入力 (1年)'!$C95</f>
        <v>0</v>
      </c>
      <c r="AH95" s="63">
        <f>'入力 (1年)'!$X95</f>
        <v>0</v>
      </c>
      <c r="AI95" s="64">
        <f t="shared" si="41"/>
        <v>0</v>
      </c>
    </row>
    <row r="96" spans="1:35" ht="14.25" x14ac:dyDescent="0.15">
      <c r="A96" s="158"/>
      <c r="B96" s="158">
        <f>'入力 (6年)'!$B96</f>
        <v>0</v>
      </c>
      <c r="C96" s="81">
        <f>'入力 (6年)'!$C96</f>
        <v>0</v>
      </c>
      <c r="D96" s="63">
        <f>'入力 (6年)'!$X96</f>
        <v>0</v>
      </c>
      <c r="E96" s="64">
        <f t="shared" si="36"/>
        <v>0</v>
      </c>
      <c r="G96" s="158"/>
      <c r="H96" s="158">
        <f>'入力 (5年)'!$B96</f>
        <v>0</v>
      </c>
      <c r="I96" s="81">
        <f>'入力 (5年)'!$C96</f>
        <v>0</v>
      </c>
      <c r="J96" s="63">
        <f>'入力 (5年)'!$X96</f>
        <v>0</v>
      </c>
      <c r="K96" s="64">
        <f t="shared" si="37"/>
        <v>0</v>
      </c>
      <c r="M96" s="158"/>
      <c r="N96" s="158">
        <f>'入力 (4年)'!$B96</f>
        <v>0</v>
      </c>
      <c r="O96" s="81">
        <f>'入力 (4年)'!$C96</f>
        <v>0</v>
      </c>
      <c r="P96" s="63">
        <f>'入力 (4年)'!$X96</f>
        <v>0</v>
      </c>
      <c r="Q96" s="64">
        <f t="shared" si="38"/>
        <v>0</v>
      </c>
      <c r="S96" s="158"/>
      <c r="T96" s="158">
        <f>'入力 (3年)'!$B96</f>
        <v>0</v>
      </c>
      <c r="U96" s="81">
        <f>'入力 (3年)'!$C96</f>
        <v>0</v>
      </c>
      <c r="V96" s="63">
        <f>'入力 (3年)'!$X96</f>
        <v>0</v>
      </c>
      <c r="W96" s="64">
        <f t="shared" si="39"/>
        <v>0</v>
      </c>
      <c r="Y96" s="158"/>
      <c r="Z96" s="158">
        <f>'入力 (2年)'!$B96</f>
        <v>0</v>
      </c>
      <c r="AA96" s="81">
        <f>'入力 (2年)'!$C96</f>
        <v>0</v>
      </c>
      <c r="AB96" s="63">
        <f>'入力 (2年)'!$X96</f>
        <v>0</v>
      </c>
      <c r="AC96" s="64">
        <f t="shared" si="40"/>
        <v>0</v>
      </c>
      <c r="AE96" s="158"/>
      <c r="AF96" s="158">
        <f>'入力 (1年)'!$B96</f>
        <v>0</v>
      </c>
      <c r="AG96" s="81">
        <f>'入力 (1年)'!$C96</f>
        <v>0</v>
      </c>
      <c r="AH96" s="63">
        <f>'入力 (1年)'!$X96</f>
        <v>0</v>
      </c>
      <c r="AI96" s="64">
        <f t="shared" si="41"/>
        <v>0</v>
      </c>
    </row>
    <row r="97" spans="1:35" ht="15" thickBot="1" x14ac:dyDescent="0.2">
      <c r="A97" s="158"/>
      <c r="B97" s="158">
        <f>'入力 (6年)'!$B97</f>
        <v>0</v>
      </c>
      <c r="C97" s="87">
        <f>'入力 (6年)'!$C97</f>
        <v>0</v>
      </c>
      <c r="D97" s="73">
        <f>'入力 (6年)'!$X97</f>
        <v>0</v>
      </c>
      <c r="E97" s="74">
        <f t="shared" si="36"/>
        <v>0</v>
      </c>
      <c r="G97" s="158"/>
      <c r="H97" s="158">
        <f>'入力 (5年)'!$B97</f>
        <v>0</v>
      </c>
      <c r="I97" s="87">
        <f>'入力 (5年)'!$C97</f>
        <v>0</v>
      </c>
      <c r="J97" s="73">
        <f>'入力 (5年)'!$X97</f>
        <v>0</v>
      </c>
      <c r="K97" s="74">
        <f t="shared" si="37"/>
        <v>0</v>
      </c>
      <c r="M97" s="158"/>
      <c r="N97" s="158">
        <f>'入力 (4年)'!$B97</f>
        <v>0</v>
      </c>
      <c r="O97" s="87">
        <f>'入力 (4年)'!$C97</f>
        <v>0</v>
      </c>
      <c r="P97" s="73">
        <f>'入力 (4年)'!$X97</f>
        <v>0</v>
      </c>
      <c r="Q97" s="74">
        <f t="shared" si="38"/>
        <v>0</v>
      </c>
      <c r="S97" s="158"/>
      <c r="T97" s="158">
        <f>'入力 (3年)'!$B97</f>
        <v>0</v>
      </c>
      <c r="U97" s="87">
        <f>'入力 (3年)'!$C97</f>
        <v>0</v>
      </c>
      <c r="V97" s="73">
        <f>'入力 (3年)'!$X97</f>
        <v>0</v>
      </c>
      <c r="W97" s="74">
        <f t="shared" si="39"/>
        <v>0</v>
      </c>
      <c r="Y97" s="158"/>
      <c r="Z97" s="158">
        <f>'入力 (2年)'!$B97</f>
        <v>0</v>
      </c>
      <c r="AA97" s="87">
        <f>'入力 (2年)'!$C97</f>
        <v>0</v>
      </c>
      <c r="AB97" s="73">
        <f>'入力 (2年)'!$X97</f>
        <v>0</v>
      </c>
      <c r="AC97" s="74">
        <f t="shared" si="40"/>
        <v>0</v>
      </c>
      <c r="AE97" s="158"/>
      <c r="AF97" s="158">
        <f>'入力 (1年)'!$B97</f>
        <v>0</v>
      </c>
      <c r="AG97" s="87">
        <f>'入力 (1年)'!$C97</f>
        <v>0</v>
      </c>
      <c r="AH97" s="73">
        <f>'入力 (1年)'!$X97</f>
        <v>0</v>
      </c>
      <c r="AI97" s="74">
        <f t="shared" si="41"/>
        <v>0</v>
      </c>
    </row>
    <row r="98" spans="1:35" ht="15" thickBot="1" x14ac:dyDescent="0.2">
      <c r="A98" s="171"/>
      <c r="B98" s="171"/>
      <c r="C98" s="85"/>
      <c r="D98" s="69" t="s">
        <v>10</v>
      </c>
      <c r="E98" s="70">
        <f>SUM(E91:E97)</f>
        <v>0</v>
      </c>
      <c r="G98" s="171"/>
      <c r="H98" s="171"/>
      <c r="I98" s="85"/>
      <c r="J98" s="69" t="s">
        <v>10</v>
      </c>
      <c r="K98" s="70">
        <f>SUM(K91:K97)</f>
        <v>0</v>
      </c>
      <c r="M98" s="171"/>
      <c r="N98" s="171"/>
      <c r="O98" s="85"/>
      <c r="P98" s="69" t="s">
        <v>10</v>
      </c>
      <c r="Q98" s="70">
        <f>SUM(Q91:Q97)</f>
        <v>0</v>
      </c>
      <c r="S98" s="171"/>
      <c r="T98" s="171"/>
      <c r="U98" s="85"/>
      <c r="V98" s="69" t="s">
        <v>10</v>
      </c>
      <c r="W98" s="70">
        <f>SUM(W91:W97)</f>
        <v>0</v>
      </c>
      <c r="Y98" s="171"/>
      <c r="Z98" s="171"/>
      <c r="AA98" s="85"/>
      <c r="AB98" s="69" t="s">
        <v>10</v>
      </c>
      <c r="AC98" s="70">
        <f>SUM(AC91:AC97)</f>
        <v>0</v>
      </c>
      <c r="AE98" s="171"/>
      <c r="AF98" s="171"/>
      <c r="AG98" s="85"/>
      <c r="AH98" s="69" t="s">
        <v>10</v>
      </c>
      <c r="AI98" s="70">
        <f>SUM(AI91:AI97)</f>
        <v>0</v>
      </c>
    </row>
    <row r="99" spans="1:35" ht="14.25" x14ac:dyDescent="0.15">
      <c r="A99" s="172">
        <v>19</v>
      </c>
      <c r="B99" s="172" t="str">
        <f>'入力 (6年)'!$B99</f>
        <v>キヤノン</v>
      </c>
      <c r="C99" s="86">
        <f>'入力 (6年)'!$C99</f>
        <v>5</v>
      </c>
      <c r="D99" s="71">
        <f>'入力 (6年)'!$X99</f>
        <v>0</v>
      </c>
      <c r="E99" s="72">
        <f>C99*D99</f>
        <v>0</v>
      </c>
      <c r="G99" s="172">
        <v>19</v>
      </c>
      <c r="H99" s="172" t="str">
        <f>'入力 (5年)'!$B99</f>
        <v>キヤノン</v>
      </c>
      <c r="I99" s="86">
        <f>'入力 (5年)'!$C99</f>
        <v>5</v>
      </c>
      <c r="J99" s="71">
        <f>'入力 (5年)'!$X99</f>
        <v>0</v>
      </c>
      <c r="K99" s="72">
        <f>I99*J99</f>
        <v>0</v>
      </c>
      <c r="M99" s="172">
        <v>19</v>
      </c>
      <c r="N99" s="172" t="str">
        <f>'入力 (4年)'!$B99</f>
        <v>キヤノン</v>
      </c>
      <c r="O99" s="86">
        <f>'入力 (4年)'!$C99</f>
        <v>5</v>
      </c>
      <c r="P99" s="71">
        <f>'入力 (4年)'!$X99</f>
        <v>0</v>
      </c>
      <c r="Q99" s="72">
        <f>O99*P99</f>
        <v>0</v>
      </c>
      <c r="S99" s="172">
        <v>19</v>
      </c>
      <c r="T99" s="172" t="str">
        <f>'入力 (3年)'!$B99</f>
        <v>キヤノン</v>
      </c>
      <c r="U99" s="86">
        <f>'入力 (3年)'!$C99</f>
        <v>5</v>
      </c>
      <c r="V99" s="71">
        <f>'入力 (3年)'!$X99</f>
        <v>0</v>
      </c>
      <c r="W99" s="72">
        <f>U99*V99</f>
        <v>0</v>
      </c>
      <c r="Y99" s="172">
        <v>19</v>
      </c>
      <c r="Z99" s="172" t="str">
        <f>'入力 (2年)'!$B99</f>
        <v>キヤノン</v>
      </c>
      <c r="AA99" s="86">
        <f>'入力 (2年)'!$C99</f>
        <v>5</v>
      </c>
      <c r="AB99" s="71">
        <f>'入力 (2年)'!$X99</f>
        <v>0</v>
      </c>
      <c r="AC99" s="72">
        <f>AA99*AB99</f>
        <v>0</v>
      </c>
      <c r="AE99" s="172">
        <v>19</v>
      </c>
      <c r="AF99" s="172" t="str">
        <f>'入力 (1年)'!$B99</f>
        <v>キヤノン</v>
      </c>
      <c r="AG99" s="86">
        <f>'入力 (1年)'!$C99</f>
        <v>5</v>
      </c>
      <c r="AH99" s="71">
        <f>'入力 (1年)'!$X99</f>
        <v>0</v>
      </c>
      <c r="AI99" s="72">
        <f>AG99*AH99</f>
        <v>0</v>
      </c>
    </row>
    <row r="100" spans="1:35" ht="14.25" x14ac:dyDescent="0.15">
      <c r="A100" s="163"/>
      <c r="B100" s="163" t="str">
        <f>'入力 (6年)'!$B100</f>
        <v>マーケティング</v>
      </c>
      <c r="C100" s="81">
        <f>'入力 (6年)'!$C100</f>
        <v>50</v>
      </c>
      <c r="D100" s="63">
        <f>'入力 (6年)'!$X100</f>
        <v>0</v>
      </c>
      <c r="E100" s="64">
        <f>C100*D100</f>
        <v>0</v>
      </c>
      <c r="G100" s="163"/>
      <c r="H100" s="163" t="str">
        <f>'入力 (5年)'!$B100</f>
        <v>マーケティング</v>
      </c>
      <c r="I100" s="81">
        <f>'入力 (5年)'!$C100</f>
        <v>50</v>
      </c>
      <c r="J100" s="63">
        <f>'入力 (5年)'!$X100</f>
        <v>0</v>
      </c>
      <c r="K100" s="64">
        <f>I100*J100</f>
        <v>0</v>
      </c>
      <c r="M100" s="163"/>
      <c r="N100" s="163" t="str">
        <f>'入力 (4年)'!$B100</f>
        <v>マーケティング</v>
      </c>
      <c r="O100" s="81">
        <f>'入力 (4年)'!$C100</f>
        <v>50</v>
      </c>
      <c r="P100" s="63">
        <f>'入力 (4年)'!$X100</f>
        <v>0</v>
      </c>
      <c r="Q100" s="64">
        <f>O100*P100</f>
        <v>0</v>
      </c>
      <c r="S100" s="163"/>
      <c r="T100" s="163" t="str">
        <f>'入力 (3年)'!$B100</f>
        <v>マーケティング</v>
      </c>
      <c r="U100" s="81">
        <f>'入力 (3年)'!$C100</f>
        <v>50</v>
      </c>
      <c r="V100" s="63">
        <f>'入力 (3年)'!$X100</f>
        <v>0</v>
      </c>
      <c r="W100" s="64">
        <f>U100*V100</f>
        <v>0</v>
      </c>
      <c r="Y100" s="163"/>
      <c r="Z100" s="163" t="str">
        <f>'入力 (2年)'!$B100</f>
        <v>マーケティング</v>
      </c>
      <c r="AA100" s="81">
        <f>'入力 (2年)'!$C100</f>
        <v>50</v>
      </c>
      <c r="AB100" s="63">
        <f>'入力 (2年)'!$X100</f>
        <v>0</v>
      </c>
      <c r="AC100" s="64">
        <f>AA100*AB100</f>
        <v>0</v>
      </c>
      <c r="AE100" s="163"/>
      <c r="AF100" s="163" t="str">
        <f>'入力 (1年)'!$B100</f>
        <v>マーケティング</v>
      </c>
      <c r="AG100" s="81">
        <f>'入力 (1年)'!$C100</f>
        <v>50</v>
      </c>
      <c r="AH100" s="63">
        <f>'入力 (1年)'!$X100</f>
        <v>0</v>
      </c>
      <c r="AI100" s="64">
        <f>AG100*AH100</f>
        <v>0</v>
      </c>
    </row>
    <row r="101" spans="1:35" ht="14.25" x14ac:dyDescent="0.15">
      <c r="A101" s="163"/>
      <c r="B101" s="163" t="str">
        <f>'入力 (6年)'!$B101</f>
        <v>ジャパン</v>
      </c>
      <c r="C101" s="81">
        <f>'入力 (6年)'!$C101</f>
        <v>0</v>
      </c>
      <c r="D101" s="63">
        <f>'入力 (6年)'!$X101</f>
        <v>0</v>
      </c>
      <c r="E101" s="64">
        <f>C101*D101</f>
        <v>0</v>
      </c>
      <c r="G101" s="163"/>
      <c r="H101" s="163" t="str">
        <f>'入力 (5年)'!$B101</f>
        <v>ジャパン</v>
      </c>
      <c r="I101" s="81">
        <f>'入力 (5年)'!$C101</f>
        <v>0</v>
      </c>
      <c r="J101" s="63">
        <f>'入力 (5年)'!$X101</f>
        <v>0</v>
      </c>
      <c r="K101" s="64">
        <f>I101*J101</f>
        <v>0</v>
      </c>
      <c r="M101" s="163"/>
      <c r="N101" s="163" t="str">
        <f>'入力 (4年)'!$B101</f>
        <v>ジャパン</v>
      </c>
      <c r="O101" s="81">
        <f>'入力 (4年)'!$C101</f>
        <v>0</v>
      </c>
      <c r="P101" s="63">
        <f>'入力 (4年)'!$X101</f>
        <v>0</v>
      </c>
      <c r="Q101" s="64">
        <f>O101*P101</f>
        <v>0</v>
      </c>
      <c r="S101" s="163"/>
      <c r="T101" s="163" t="str">
        <f>'入力 (3年)'!$B101</f>
        <v>ジャパン</v>
      </c>
      <c r="U101" s="81">
        <f>'入力 (3年)'!$C101</f>
        <v>0</v>
      </c>
      <c r="V101" s="63">
        <f>'入力 (3年)'!$X101</f>
        <v>0</v>
      </c>
      <c r="W101" s="64">
        <f>U101*V101</f>
        <v>0</v>
      </c>
      <c r="Y101" s="163"/>
      <c r="Z101" s="163" t="str">
        <f>'入力 (2年)'!$B101</f>
        <v>ジャパン</v>
      </c>
      <c r="AA101" s="81">
        <f>'入力 (2年)'!$C101</f>
        <v>0</v>
      </c>
      <c r="AB101" s="63">
        <f>'入力 (2年)'!$X101</f>
        <v>0</v>
      </c>
      <c r="AC101" s="64">
        <f>AA101*AB101</f>
        <v>0</v>
      </c>
      <c r="AE101" s="163"/>
      <c r="AF101" s="163" t="str">
        <f>'入力 (1年)'!$B101</f>
        <v>ジャパン</v>
      </c>
      <c r="AG101" s="81">
        <f>'入力 (1年)'!$C101</f>
        <v>0</v>
      </c>
      <c r="AH101" s="63">
        <f>'入力 (1年)'!$X101</f>
        <v>0</v>
      </c>
      <c r="AI101" s="64">
        <f>AG101*AH101</f>
        <v>0</v>
      </c>
    </row>
    <row r="102" spans="1:35" ht="15" thickBot="1" x14ac:dyDescent="0.2">
      <c r="A102" s="169"/>
      <c r="B102" s="169">
        <f>'入力 (6年)'!$B102</f>
        <v>0</v>
      </c>
      <c r="C102" s="179">
        <f>'入力 (6年)'!$C102</f>
        <v>0</v>
      </c>
      <c r="D102" s="65">
        <f>'入力 (6年)'!$X102</f>
        <v>0</v>
      </c>
      <c r="E102" s="66">
        <f>C102*D102</f>
        <v>0</v>
      </c>
      <c r="G102" s="169"/>
      <c r="H102" s="169">
        <f>'入力 (5年)'!$B102</f>
        <v>0</v>
      </c>
      <c r="I102" s="82">
        <f>'入力 (5年)'!$C102</f>
        <v>0</v>
      </c>
      <c r="J102" s="65">
        <f>'入力 (5年)'!$X102</f>
        <v>0</v>
      </c>
      <c r="K102" s="66">
        <f>I102*J102</f>
        <v>0</v>
      </c>
      <c r="M102" s="169"/>
      <c r="N102" s="169">
        <f>'入力 (4年)'!$B102</f>
        <v>0</v>
      </c>
      <c r="O102" s="82">
        <f>'入力 (4年)'!$C102</f>
        <v>0</v>
      </c>
      <c r="P102" s="65">
        <f>'入力 (4年)'!$X102</f>
        <v>0</v>
      </c>
      <c r="Q102" s="66">
        <f>O102*P102</f>
        <v>0</v>
      </c>
      <c r="S102" s="169"/>
      <c r="T102" s="169">
        <f>'入力 (3年)'!$B102</f>
        <v>0</v>
      </c>
      <c r="U102" s="82">
        <f>'入力 (3年)'!$C102</f>
        <v>0</v>
      </c>
      <c r="V102" s="65">
        <f>'入力 (3年)'!$X102</f>
        <v>0</v>
      </c>
      <c r="W102" s="66">
        <f>U102*V102</f>
        <v>0</v>
      </c>
      <c r="Y102" s="169"/>
      <c r="Z102" s="169">
        <f>'入力 (2年)'!$B102</f>
        <v>0</v>
      </c>
      <c r="AA102" s="179">
        <f>'入力 (2年)'!$C102</f>
        <v>0</v>
      </c>
      <c r="AB102" s="65">
        <f>'入力 (2年)'!$X102</f>
        <v>0</v>
      </c>
      <c r="AC102" s="66">
        <f>AA102*AB102</f>
        <v>0</v>
      </c>
      <c r="AE102" s="169"/>
      <c r="AF102" s="169">
        <f>'入力 (1年)'!$B102</f>
        <v>0</v>
      </c>
      <c r="AG102" s="82">
        <f>'入力 (1年)'!$C102</f>
        <v>0</v>
      </c>
      <c r="AH102" s="65">
        <f>'入力 (1年)'!$X102</f>
        <v>0</v>
      </c>
      <c r="AI102" s="66">
        <f>AG102*AH102</f>
        <v>0</v>
      </c>
    </row>
    <row r="103" spans="1:35" ht="15" thickBot="1" x14ac:dyDescent="0.2">
      <c r="A103" s="175"/>
      <c r="B103" s="175"/>
      <c r="C103" s="178"/>
      <c r="D103" s="69" t="s">
        <v>10</v>
      </c>
      <c r="E103" s="70">
        <f>SUM(E99:E102)</f>
        <v>0</v>
      </c>
      <c r="G103" s="175"/>
      <c r="H103" s="175"/>
      <c r="I103" s="178"/>
      <c r="J103" s="69" t="s">
        <v>10</v>
      </c>
      <c r="K103" s="70">
        <f>SUM(K99:K102)</f>
        <v>0</v>
      </c>
      <c r="M103" s="175"/>
      <c r="N103" s="175"/>
      <c r="O103" s="178"/>
      <c r="P103" s="69" t="s">
        <v>10</v>
      </c>
      <c r="Q103" s="70">
        <f>SUM(Q99:Q102)</f>
        <v>0</v>
      </c>
      <c r="S103" s="175"/>
      <c r="T103" s="175"/>
      <c r="U103" s="178"/>
      <c r="V103" s="69" t="s">
        <v>10</v>
      </c>
      <c r="W103" s="70">
        <f>SUM(W99:W102)</f>
        <v>0</v>
      </c>
      <c r="Y103" s="175"/>
      <c r="Z103" s="175"/>
      <c r="AA103" s="178"/>
      <c r="AB103" s="69" t="s">
        <v>10</v>
      </c>
      <c r="AC103" s="70">
        <f>SUM(AC99:AC102)</f>
        <v>0</v>
      </c>
      <c r="AE103" s="175"/>
      <c r="AF103" s="175"/>
      <c r="AG103" s="178"/>
      <c r="AH103" s="69" t="s">
        <v>10</v>
      </c>
      <c r="AI103" s="70">
        <f>SUM(AI99:AI102)</f>
        <v>0</v>
      </c>
    </row>
    <row r="104" spans="1:35" ht="14.25" x14ac:dyDescent="0.15">
      <c r="A104" s="196">
        <v>21</v>
      </c>
      <c r="B104" s="196" t="str">
        <f>'入力 (6年)'!$B104</f>
        <v>スリーエム</v>
      </c>
      <c r="C104" s="86">
        <f>'入力 (6年)'!$C104</f>
        <v>1.7</v>
      </c>
      <c r="D104" s="71">
        <f>'入力 (6年)'!$X104</f>
        <v>0</v>
      </c>
      <c r="E104" s="72">
        <f t="shared" ref="E104:E116" si="42">C104*D104</f>
        <v>0</v>
      </c>
      <c r="G104" s="196">
        <v>21</v>
      </c>
      <c r="H104" s="196" t="str">
        <f>'入力 (5年)'!$B104</f>
        <v>スリーエム</v>
      </c>
      <c r="I104" s="86">
        <f>'入力 (5年)'!$C104</f>
        <v>1.7</v>
      </c>
      <c r="J104" s="71">
        <f>'入力 (5年)'!$X104</f>
        <v>0</v>
      </c>
      <c r="K104" s="72">
        <f t="shared" ref="K104:K116" si="43">I104*J104</f>
        <v>0</v>
      </c>
      <c r="M104" s="196">
        <v>21</v>
      </c>
      <c r="N104" s="196" t="str">
        <f>'入力 (4年)'!$B104</f>
        <v>スリーエム</v>
      </c>
      <c r="O104" s="86">
        <f>'入力 (4年)'!$C104</f>
        <v>1.7</v>
      </c>
      <c r="P104" s="71">
        <f>'入力 (4年)'!$X104</f>
        <v>0</v>
      </c>
      <c r="Q104" s="72">
        <f t="shared" ref="Q104:Q116" si="44">O104*P104</f>
        <v>0</v>
      </c>
      <c r="S104" s="196">
        <v>21</v>
      </c>
      <c r="T104" s="196" t="str">
        <f>'入力 (3年)'!$B104</f>
        <v>スリーエム</v>
      </c>
      <c r="U104" s="86">
        <f>'入力 (3年)'!$C104</f>
        <v>1.7</v>
      </c>
      <c r="V104" s="71">
        <f>'入力 (3年)'!$X104</f>
        <v>0</v>
      </c>
      <c r="W104" s="72">
        <f t="shared" ref="W104:W116" si="45">U104*V104</f>
        <v>0</v>
      </c>
      <c r="Y104" s="196">
        <v>21</v>
      </c>
      <c r="Z104" s="196" t="str">
        <f>'入力 (2年)'!$B104</f>
        <v>スリーエム</v>
      </c>
      <c r="AA104" s="86">
        <f>'入力 (2年)'!$C104</f>
        <v>1.7</v>
      </c>
      <c r="AB104" s="71">
        <f>'入力 (2年)'!$X104</f>
        <v>0</v>
      </c>
      <c r="AC104" s="72">
        <f t="shared" ref="AC104:AC116" si="46">AA104*AB104</f>
        <v>0</v>
      </c>
      <c r="AE104" s="196">
        <v>21</v>
      </c>
      <c r="AF104" s="196" t="str">
        <f>'入力 (1年)'!$B104</f>
        <v>スリーエム</v>
      </c>
      <c r="AG104" s="86">
        <f>'入力 (1年)'!$C104</f>
        <v>1.7</v>
      </c>
      <c r="AH104" s="71">
        <f>'入力 (1年)'!$X104</f>
        <v>0</v>
      </c>
      <c r="AI104" s="72">
        <f t="shared" ref="AI104:AI116" si="47">AG104*AH104</f>
        <v>0</v>
      </c>
    </row>
    <row r="105" spans="1:35" ht="14.25" x14ac:dyDescent="0.15">
      <c r="A105" s="197"/>
      <c r="B105" s="197" t="str">
        <f>'入力 (6年)'!$B105</f>
        <v>ジャパン</v>
      </c>
      <c r="C105" s="81">
        <f>'入力 (6年)'!$C105</f>
        <v>2.1</v>
      </c>
      <c r="D105" s="63">
        <f>'入力 (6年)'!$X105</f>
        <v>0</v>
      </c>
      <c r="E105" s="64">
        <f t="shared" si="42"/>
        <v>0</v>
      </c>
      <c r="G105" s="197"/>
      <c r="H105" s="197" t="str">
        <f>'入力 (5年)'!$B105</f>
        <v>ジャパン</v>
      </c>
      <c r="I105" s="81">
        <f>'入力 (5年)'!$C105</f>
        <v>2.1</v>
      </c>
      <c r="J105" s="63">
        <f>'入力 (5年)'!$X105</f>
        <v>0</v>
      </c>
      <c r="K105" s="64">
        <f t="shared" si="43"/>
        <v>0</v>
      </c>
      <c r="M105" s="197"/>
      <c r="N105" s="197" t="str">
        <f>'入力 (4年)'!$B105</f>
        <v>ジャパン</v>
      </c>
      <c r="O105" s="81">
        <f>'入力 (4年)'!$C105</f>
        <v>2.1</v>
      </c>
      <c r="P105" s="63">
        <f>'入力 (4年)'!$X105</f>
        <v>0</v>
      </c>
      <c r="Q105" s="64">
        <f t="shared" si="44"/>
        <v>0</v>
      </c>
      <c r="S105" s="197"/>
      <c r="T105" s="197" t="str">
        <f>'入力 (3年)'!$B105</f>
        <v>ジャパン</v>
      </c>
      <c r="U105" s="81">
        <f>'入力 (3年)'!$C105</f>
        <v>2.1</v>
      </c>
      <c r="V105" s="63">
        <f>'入力 (3年)'!$X105</f>
        <v>0</v>
      </c>
      <c r="W105" s="64">
        <f t="shared" si="45"/>
        <v>0</v>
      </c>
      <c r="Y105" s="197"/>
      <c r="Z105" s="197" t="str">
        <f>'入力 (2年)'!$B105</f>
        <v>ジャパン</v>
      </c>
      <c r="AA105" s="81">
        <f>'入力 (2年)'!$C105</f>
        <v>2.1</v>
      </c>
      <c r="AB105" s="63">
        <f>'入力 (2年)'!$X105</f>
        <v>0</v>
      </c>
      <c r="AC105" s="64">
        <f t="shared" si="46"/>
        <v>0</v>
      </c>
      <c r="AE105" s="197"/>
      <c r="AF105" s="197" t="str">
        <f>'入力 (1年)'!$B105</f>
        <v>ジャパン</v>
      </c>
      <c r="AG105" s="81">
        <f>'入力 (1年)'!$C105</f>
        <v>2.1</v>
      </c>
      <c r="AH105" s="63">
        <f>'入力 (1年)'!$X105</f>
        <v>0</v>
      </c>
      <c r="AI105" s="64">
        <f t="shared" si="47"/>
        <v>0</v>
      </c>
    </row>
    <row r="106" spans="1:35" ht="14.25" x14ac:dyDescent="0.15">
      <c r="A106" s="197"/>
      <c r="B106" s="197">
        <f>'入力 (6年)'!$B106</f>
        <v>0</v>
      </c>
      <c r="C106" s="81">
        <f>'入力 (6年)'!$C106</f>
        <v>2.5</v>
      </c>
      <c r="D106" s="63">
        <f>'入力 (6年)'!$X106</f>
        <v>0</v>
      </c>
      <c r="E106" s="64">
        <f t="shared" si="42"/>
        <v>0</v>
      </c>
      <c r="G106" s="197"/>
      <c r="H106" s="197">
        <f>'入力 (5年)'!$B106</f>
        <v>0</v>
      </c>
      <c r="I106" s="81">
        <f>'入力 (5年)'!$C106</f>
        <v>2.5</v>
      </c>
      <c r="J106" s="63">
        <f>'入力 (5年)'!$X106</f>
        <v>0</v>
      </c>
      <c r="K106" s="64">
        <f t="shared" si="43"/>
        <v>0</v>
      </c>
      <c r="M106" s="197"/>
      <c r="N106" s="197">
        <f>'入力 (4年)'!$B106</f>
        <v>0</v>
      </c>
      <c r="O106" s="81">
        <f>'入力 (4年)'!$C106</f>
        <v>2.5</v>
      </c>
      <c r="P106" s="63">
        <f>'入力 (4年)'!$X106</f>
        <v>0</v>
      </c>
      <c r="Q106" s="64">
        <f t="shared" si="44"/>
        <v>0</v>
      </c>
      <c r="S106" s="197"/>
      <c r="T106" s="197">
        <f>'入力 (3年)'!$B106</f>
        <v>0</v>
      </c>
      <c r="U106" s="81">
        <f>'入力 (3年)'!$C106</f>
        <v>2.5</v>
      </c>
      <c r="V106" s="63">
        <f>'入力 (3年)'!$X106</f>
        <v>0</v>
      </c>
      <c r="W106" s="64">
        <f t="shared" si="45"/>
        <v>0</v>
      </c>
      <c r="Y106" s="197"/>
      <c r="Z106" s="197">
        <f>'入力 (2年)'!$B106</f>
        <v>0</v>
      </c>
      <c r="AA106" s="81">
        <f>'入力 (2年)'!$C106</f>
        <v>2.5</v>
      </c>
      <c r="AB106" s="63">
        <f>'入力 (2年)'!$X106</f>
        <v>0</v>
      </c>
      <c r="AC106" s="64">
        <f t="shared" si="46"/>
        <v>0</v>
      </c>
      <c r="AE106" s="197"/>
      <c r="AF106" s="197">
        <f>'入力 (1年)'!$B106</f>
        <v>0</v>
      </c>
      <c r="AG106" s="81">
        <f>'入力 (1年)'!$C106</f>
        <v>2.5</v>
      </c>
      <c r="AH106" s="63">
        <f>'入力 (1年)'!$X106</f>
        <v>0</v>
      </c>
      <c r="AI106" s="64">
        <f t="shared" si="47"/>
        <v>0</v>
      </c>
    </row>
    <row r="107" spans="1:35" ht="14.25" x14ac:dyDescent="0.15">
      <c r="A107" s="197"/>
      <c r="B107" s="197">
        <f>'入力 (6年)'!$B107</f>
        <v>0</v>
      </c>
      <c r="C107" s="81">
        <f>'入力 (6年)'!$C107</f>
        <v>2.6</v>
      </c>
      <c r="D107" s="63">
        <f>'入力 (6年)'!$X107</f>
        <v>0</v>
      </c>
      <c r="E107" s="64">
        <f t="shared" si="42"/>
        <v>0</v>
      </c>
      <c r="G107" s="197"/>
      <c r="H107" s="197">
        <f>'入力 (5年)'!$B107</f>
        <v>0</v>
      </c>
      <c r="I107" s="81">
        <f>'入力 (5年)'!$C107</f>
        <v>2.6</v>
      </c>
      <c r="J107" s="63">
        <f>'入力 (5年)'!$X107</f>
        <v>0</v>
      </c>
      <c r="K107" s="64">
        <f t="shared" si="43"/>
        <v>0</v>
      </c>
      <c r="M107" s="197"/>
      <c r="N107" s="197">
        <f>'入力 (4年)'!$B107</f>
        <v>0</v>
      </c>
      <c r="O107" s="81">
        <f>'入力 (4年)'!$C107</f>
        <v>2.6</v>
      </c>
      <c r="P107" s="63">
        <f>'入力 (4年)'!$X107</f>
        <v>0</v>
      </c>
      <c r="Q107" s="64">
        <f t="shared" si="44"/>
        <v>0</v>
      </c>
      <c r="S107" s="197"/>
      <c r="T107" s="197">
        <f>'入力 (3年)'!$B107</f>
        <v>0</v>
      </c>
      <c r="U107" s="81">
        <f>'入力 (3年)'!$C107</f>
        <v>2.6</v>
      </c>
      <c r="V107" s="63">
        <f>'入力 (3年)'!$X107</f>
        <v>0</v>
      </c>
      <c r="W107" s="64">
        <f t="shared" si="45"/>
        <v>0</v>
      </c>
      <c r="Y107" s="197"/>
      <c r="Z107" s="197">
        <f>'入力 (2年)'!$B107</f>
        <v>0</v>
      </c>
      <c r="AA107" s="81">
        <f>'入力 (2年)'!$C107</f>
        <v>2.6</v>
      </c>
      <c r="AB107" s="63">
        <f>'入力 (2年)'!$X107</f>
        <v>0</v>
      </c>
      <c r="AC107" s="64">
        <f t="shared" si="46"/>
        <v>0</v>
      </c>
      <c r="AE107" s="197"/>
      <c r="AF107" s="197">
        <f>'入力 (1年)'!$B107</f>
        <v>0</v>
      </c>
      <c r="AG107" s="81">
        <f>'入力 (1年)'!$C107</f>
        <v>2.6</v>
      </c>
      <c r="AH107" s="63">
        <f>'入力 (1年)'!$X107</f>
        <v>0</v>
      </c>
      <c r="AI107" s="64">
        <f t="shared" si="47"/>
        <v>0</v>
      </c>
    </row>
    <row r="108" spans="1:35" ht="14.25" x14ac:dyDescent="0.15">
      <c r="A108" s="197"/>
      <c r="B108" s="197">
        <f>'入力 (6年)'!$B108</f>
        <v>0</v>
      </c>
      <c r="C108" s="81">
        <f>'入力 (6年)'!$C108</f>
        <v>3</v>
      </c>
      <c r="D108" s="63">
        <f>'入力 (6年)'!$X108</f>
        <v>0</v>
      </c>
      <c r="E108" s="64">
        <f t="shared" si="42"/>
        <v>0</v>
      </c>
      <c r="G108" s="197"/>
      <c r="H108" s="197">
        <f>'入力 (5年)'!$B108</f>
        <v>0</v>
      </c>
      <c r="I108" s="81">
        <f>'入力 (5年)'!$C108</f>
        <v>3</v>
      </c>
      <c r="J108" s="63">
        <f>'入力 (5年)'!$X108</f>
        <v>0</v>
      </c>
      <c r="K108" s="64">
        <f t="shared" si="43"/>
        <v>0</v>
      </c>
      <c r="M108" s="197"/>
      <c r="N108" s="197">
        <f>'入力 (4年)'!$B108</f>
        <v>0</v>
      </c>
      <c r="O108" s="81">
        <f>'入力 (4年)'!$C108</f>
        <v>3</v>
      </c>
      <c r="P108" s="63">
        <f>'入力 (4年)'!$X108</f>
        <v>0</v>
      </c>
      <c r="Q108" s="64">
        <f t="shared" si="44"/>
        <v>0</v>
      </c>
      <c r="S108" s="197"/>
      <c r="T108" s="197">
        <f>'入力 (3年)'!$B108</f>
        <v>0</v>
      </c>
      <c r="U108" s="81">
        <f>'入力 (3年)'!$C108</f>
        <v>3</v>
      </c>
      <c r="V108" s="63">
        <f>'入力 (3年)'!$X108</f>
        <v>0</v>
      </c>
      <c r="W108" s="64">
        <f t="shared" si="45"/>
        <v>0</v>
      </c>
      <c r="Y108" s="197"/>
      <c r="Z108" s="197">
        <f>'入力 (2年)'!$B108</f>
        <v>0</v>
      </c>
      <c r="AA108" s="81">
        <f>'入力 (2年)'!$C108</f>
        <v>3</v>
      </c>
      <c r="AB108" s="63">
        <f>'入力 (2年)'!$X108</f>
        <v>0</v>
      </c>
      <c r="AC108" s="64">
        <f t="shared" si="46"/>
        <v>0</v>
      </c>
      <c r="AE108" s="197"/>
      <c r="AF108" s="197">
        <f>'入力 (1年)'!$B108</f>
        <v>0</v>
      </c>
      <c r="AG108" s="81">
        <f>'入力 (1年)'!$C108</f>
        <v>3</v>
      </c>
      <c r="AH108" s="63">
        <f>'入力 (1年)'!$X108</f>
        <v>0</v>
      </c>
      <c r="AI108" s="64">
        <f t="shared" si="47"/>
        <v>0</v>
      </c>
    </row>
    <row r="109" spans="1:35" ht="14.25" x14ac:dyDescent="0.15">
      <c r="A109" s="197"/>
      <c r="B109" s="197">
        <f>'入力 (6年)'!$B109</f>
        <v>0</v>
      </c>
      <c r="C109" s="81">
        <f>'入力 (6年)'!$C109</f>
        <v>3.5</v>
      </c>
      <c r="D109" s="63">
        <f>'入力 (6年)'!$X109</f>
        <v>0</v>
      </c>
      <c r="E109" s="64">
        <f t="shared" si="42"/>
        <v>0</v>
      </c>
      <c r="G109" s="197"/>
      <c r="H109" s="197">
        <f>'入力 (5年)'!$B109</f>
        <v>0</v>
      </c>
      <c r="I109" s="81">
        <f>'入力 (5年)'!$C109</f>
        <v>3.5</v>
      </c>
      <c r="J109" s="63">
        <f>'入力 (5年)'!$X109</f>
        <v>0</v>
      </c>
      <c r="K109" s="64">
        <f t="shared" si="43"/>
        <v>0</v>
      </c>
      <c r="M109" s="197"/>
      <c r="N109" s="197">
        <f>'入力 (4年)'!$B109</f>
        <v>0</v>
      </c>
      <c r="O109" s="81">
        <f>'入力 (4年)'!$C109</f>
        <v>3.5</v>
      </c>
      <c r="P109" s="63">
        <f>'入力 (4年)'!$X109</f>
        <v>0</v>
      </c>
      <c r="Q109" s="64">
        <f t="shared" si="44"/>
        <v>0</v>
      </c>
      <c r="S109" s="197"/>
      <c r="T109" s="197">
        <f>'入力 (3年)'!$B109</f>
        <v>0</v>
      </c>
      <c r="U109" s="81">
        <f>'入力 (3年)'!$C109</f>
        <v>3.5</v>
      </c>
      <c r="V109" s="63">
        <f>'入力 (3年)'!$X109</f>
        <v>0</v>
      </c>
      <c r="W109" s="64">
        <f t="shared" si="45"/>
        <v>0</v>
      </c>
      <c r="Y109" s="197"/>
      <c r="Z109" s="197">
        <f>'入力 (2年)'!$B109</f>
        <v>0</v>
      </c>
      <c r="AA109" s="81">
        <f>'入力 (2年)'!$C109</f>
        <v>3.5</v>
      </c>
      <c r="AB109" s="63">
        <f>'入力 (2年)'!$X109</f>
        <v>0</v>
      </c>
      <c r="AC109" s="64">
        <f t="shared" si="46"/>
        <v>0</v>
      </c>
      <c r="AE109" s="197"/>
      <c r="AF109" s="197">
        <f>'入力 (1年)'!$B109</f>
        <v>0</v>
      </c>
      <c r="AG109" s="81">
        <f>'入力 (1年)'!$C109</f>
        <v>3.5</v>
      </c>
      <c r="AH109" s="63">
        <f>'入力 (1年)'!$X109</f>
        <v>0</v>
      </c>
      <c r="AI109" s="64">
        <f t="shared" si="47"/>
        <v>0</v>
      </c>
    </row>
    <row r="110" spans="1:35" ht="14.25" x14ac:dyDescent="0.15">
      <c r="A110" s="197"/>
      <c r="B110" s="197">
        <f>'入力 (6年)'!$B110</f>
        <v>0</v>
      </c>
      <c r="C110" s="81">
        <f>'入力 (6年)'!$C110</f>
        <v>4</v>
      </c>
      <c r="D110" s="63">
        <f>'入力 (6年)'!$X110</f>
        <v>0</v>
      </c>
      <c r="E110" s="64">
        <f t="shared" si="42"/>
        <v>0</v>
      </c>
      <c r="G110" s="197"/>
      <c r="H110" s="197">
        <f>'入力 (5年)'!$B110</f>
        <v>0</v>
      </c>
      <c r="I110" s="81">
        <f>'入力 (5年)'!$C110</f>
        <v>4</v>
      </c>
      <c r="J110" s="63">
        <f>'入力 (5年)'!$X110</f>
        <v>0</v>
      </c>
      <c r="K110" s="64">
        <f t="shared" si="43"/>
        <v>0</v>
      </c>
      <c r="M110" s="197"/>
      <c r="N110" s="197">
        <f>'入力 (4年)'!$B110</f>
        <v>0</v>
      </c>
      <c r="O110" s="81">
        <f>'入力 (4年)'!$C110</f>
        <v>4</v>
      </c>
      <c r="P110" s="63">
        <f>'入力 (4年)'!$X110</f>
        <v>0</v>
      </c>
      <c r="Q110" s="64">
        <f t="shared" si="44"/>
        <v>0</v>
      </c>
      <c r="S110" s="197"/>
      <c r="T110" s="197">
        <f>'入力 (3年)'!$B110</f>
        <v>0</v>
      </c>
      <c r="U110" s="81">
        <f>'入力 (3年)'!$C110</f>
        <v>4</v>
      </c>
      <c r="V110" s="63">
        <f>'入力 (3年)'!$X110</f>
        <v>0</v>
      </c>
      <c r="W110" s="64">
        <f t="shared" si="45"/>
        <v>0</v>
      </c>
      <c r="Y110" s="197"/>
      <c r="Z110" s="197">
        <f>'入力 (2年)'!$B110</f>
        <v>0</v>
      </c>
      <c r="AA110" s="81">
        <f>'入力 (2年)'!$C110</f>
        <v>4</v>
      </c>
      <c r="AB110" s="63">
        <f>'入力 (2年)'!$X110</f>
        <v>0</v>
      </c>
      <c r="AC110" s="64">
        <f t="shared" si="46"/>
        <v>0</v>
      </c>
      <c r="AE110" s="197"/>
      <c r="AF110" s="197">
        <f>'入力 (1年)'!$B110</f>
        <v>0</v>
      </c>
      <c r="AG110" s="81">
        <f>'入力 (1年)'!$C110</f>
        <v>4</v>
      </c>
      <c r="AH110" s="63">
        <f>'入力 (1年)'!$X110</f>
        <v>0</v>
      </c>
      <c r="AI110" s="64">
        <f t="shared" si="47"/>
        <v>0</v>
      </c>
    </row>
    <row r="111" spans="1:35" ht="14.25" x14ac:dyDescent="0.15">
      <c r="A111" s="197"/>
      <c r="B111" s="197">
        <f>'入力 (6年)'!$B111</f>
        <v>0</v>
      </c>
      <c r="C111" s="81">
        <f>'入力 (6年)'!$C111</f>
        <v>4.5</v>
      </c>
      <c r="D111" s="63">
        <f>'入力 (6年)'!$X111</f>
        <v>0</v>
      </c>
      <c r="E111" s="64">
        <f t="shared" si="42"/>
        <v>0</v>
      </c>
      <c r="G111" s="197"/>
      <c r="H111" s="197">
        <f>'入力 (5年)'!$B111</f>
        <v>0</v>
      </c>
      <c r="I111" s="81">
        <f>'入力 (5年)'!$C111</f>
        <v>4.5</v>
      </c>
      <c r="J111" s="63">
        <f>'入力 (5年)'!$X111</f>
        <v>0</v>
      </c>
      <c r="K111" s="64">
        <f t="shared" si="43"/>
        <v>0</v>
      </c>
      <c r="M111" s="197"/>
      <c r="N111" s="197">
        <f>'入力 (4年)'!$B111</f>
        <v>0</v>
      </c>
      <c r="O111" s="81">
        <f>'入力 (4年)'!$C111</f>
        <v>4.5</v>
      </c>
      <c r="P111" s="63">
        <f>'入力 (4年)'!$X111</f>
        <v>0</v>
      </c>
      <c r="Q111" s="64">
        <f t="shared" si="44"/>
        <v>0</v>
      </c>
      <c r="S111" s="197"/>
      <c r="T111" s="197">
        <f>'入力 (3年)'!$B111</f>
        <v>0</v>
      </c>
      <c r="U111" s="81">
        <f>'入力 (3年)'!$C111</f>
        <v>4.5</v>
      </c>
      <c r="V111" s="63">
        <f>'入力 (3年)'!$X111</f>
        <v>0</v>
      </c>
      <c r="W111" s="64">
        <f t="shared" si="45"/>
        <v>0</v>
      </c>
      <c r="Y111" s="197"/>
      <c r="Z111" s="197">
        <f>'入力 (2年)'!$B111</f>
        <v>0</v>
      </c>
      <c r="AA111" s="81">
        <f>'入力 (2年)'!$C111</f>
        <v>4.5</v>
      </c>
      <c r="AB111" s="63">
        <f>'入力 (2年)'!$X111</f>
        <v>0</v>
      </c>
      <c r="AC111" s="64">
        <f t="shared" si="46"/>
        <v>0</v>
      </c>
      <c r="AE111" s="197"/>
      <c r="AF111" s="197">
        <f>'入力 (1年)'!$B111</f>
        <v>0</v>
      </c>
      <c r="AG111" s="81">
        <f>'入力 (1年)'!$C111</f>
        <v>4.5</v>
      </c>
      <c r="AH111" s="63">
        <f>'入力 (1年)'!$X111</f>
        <v>0</v>
      </c>
      <c r="AI111" s="64">
        <f t="shared" si="47"/>
        <v>0</v>
      </c>
    </row>
    <row r="112" spans="1:35" ht="14.25" x14ac:dyDescent="0.15">
      <c r="A112" s="197"/>
      <c r="B112" s="197">
        <f>'入力 (6年)'!$B112</f>
        <v>0</v>
      </c>
      <c r="C112" s="81">
        <f>'入力 (6年)'!$C112</f>
        <v>5.5</v>
      </c>
      <c r="D112" s="63">
        <f>'入力 (6年)'!$X112</f>
        <v>0</v>
      </c>
      <c r="E112" s="64">
        <f t="shared" si="42"/>
        <v>0</v>
      </c>
      <c r="G112" s="197"/>
      <c r="H112" s="197">
        <f>'入力 (5年)'!$B112</f>
        <v>0</v>
      </c>
      <c r="I112" s="81">
        <f>'入力 (5年)'!$C112</f>
        <v>5.5</v>
      </c>
      <c r="J112" s="63">
        <f>'入力 (5年)'!$X112</f>
        <v>0</v>
      </c>
      <c r="K112" s="64">
        <f t="shared" si="43"/>
        <v>0</v>
      </c>
      <c r="M112" s="197"/>
      <c r="N112" s="197">
        <f>'入力 (4年)'!$B112</f>
        <v>0</v>
      </c>
      <c r="O112" s="81">
        <f>'入力 (4年)'!$C112</f>
        <v>5.5</v>
      </c>
      <c r="P112" s="63">
        <f>'入力 (4年)'!$X112</f>
        <v>0</v>
      </c>
      <c r="Q112" s="64">
        <f t="shared" si="44"/>
        <v>0</v>
      </c>
      <c r="S112" s="197"/>
      <c r="T112" s="197">
        <f>'入力 (3年)'!$B112</f>
        <v>0</v>
      </c>
      <c r="U112" s="81">
        <f>'入力 (3年)'!$C112</f>
        <v>5.5</v>
      </c>
      <c r="V112" s="63">
        <f>'入力 (3年)'!$X112</f>
        <v>0</v>
      </c>
      <c r="W112" s="64">
        <f t="shared" si="45"/>
        <v>0</v>
      </c>
      <c r="Y112" s="197"/>
      <c r="Z112" s="197">
        <f>'入力 (2年)'!$B112</f>
        <v>0</v>
      </c>
      <c r="AA112" s="81">
        <f>'入力 (2年)'!$C112</f>
        <v>5.5</v>
      </c>
      <c r="AB112" s="63">
        <f>'入力 (2年)'!$X112</f>
        <v>0</v>
      </c>
      <c r="AC112" s="64">
        <f t="shared" si="46"/>
        <v>0</v>
      </c>
      <c r="AE112" s="197"/>
      <c r="AF112" s="197">
        <f>'入力 (1年)'!$B112</f>
        <v>0</v>
      </c>
      <c r="AG112" s="81">
        <f>'入力 (1年)'!$C112</f>
        <v>5.5</v>
      </c>
      <c r="AH112" s="63">
        <f>'入力 (1年)'!$X112</f>
        <v>0</v>
      </c>
      <c r="AI112" s="64">
        <f t="shared" si="47"/>
        <v>0</v>
      </c>
    </row>
    <row r="113" spans="1:35" ht="14.25" x14ac:dyDescent="0.15">
      <c r="A113" s="197"/>
      <c r="B113" s="197">
        <f>'入力 (6年)'!$B113</f>
        <v>0</v>
      </c>
      <c r="C113" s="81">
        <f>'入力 (6年)'!$C113</f>
        <v>6</v>
      </c>
      <c r="D113" s="63">
        <f>'入力 (6年)'!$X113</f>
        <v>0</v>
      </c>
      <c r="E113" s="64">
        <f t="shared" si="42"/>
        <v>0</v>
      </c>
      <c r="G113" s="197"/>
      <c r="H113" s="197">
        <f>'入力 (5年)'!$B113</f>
        <v>0</v>
      </c>
      <c r="I113" s="81">
        <f>'入力 (5年)'!$C113</f>
        <v>6</v>
      </c>
      <c r="J113" s="63">
        <f>'入力 (5年)'!$X113</f>
        <v>0</v>
      </c>
      <c r="K113" s="64">
        <f t="shared" si="43"/>
        <v>0</v>
      </c>
      <c r="M113" s="197"/>
      <c r="N113" s="197">
        <f>'入力 (4年)'!$B113</f>
        <v>0</v>
      </c>
      <c r="O113" s="81">
        <f>'入力 (4年)'!$C113</f>
        <v>6</v>
      </c>
      <c r="P113" s="63">
        <f>'入力 (4年)'!$X113</f>
        <v>0</v>
      </c>
      <c r="Q113" s="64">
        <f t="shared" si="44"/>
        <v>0</v>
      </c>
      <c r="S113" s="197"/>
      <c r="T113" s="197">
        <f>'入力 (3年)'!$B113</f>
        <v>0</v>
      </c>
      <c r="U113" s="81">
        <f>'入力 (3年)'!$C113</f>
        <v>6</v>
      </c>
      <c r="V113" s="63">
        <f>'入力 (3年)'!$X113</f>
        <v>0</v>
      </c>
      <c r="W113" s="64">
        <f t="shared" si="45"/>
        <v>0</v>
      </c>
      <c r="Y113" s="197"/>
      <c r="Z113" s="197">
        <f>'入力 (2年)'!$B113</f>
        <v>0</v>
      </c>
      <c r="AA113" s="81">
        <f>'入力 (2年)'!$C113</f>
        <v>6</v>
      </c>
      <c r="AB113" s="63">
        <f>'入力 (2年)'!$X113</f>
        <v>0</v>
      </c>
      <c r="AC113" s="64">
        <f t="shared" si="46"/>
        <v>0</v>
      </c>
      <c r="AE113" s="197"/>
      <c r="AF113" s="197">
        <f>'入力 (1年)'!$B113</f>
        <v>0</v>
      </c>
      <c r="AG113" s="81">
        <f>'入力 (1年)'!$C113</f>
        <v>6</v>
      </c>
      <c r="AH113" s="63">
        <f>'入力 (1年)'!$X113</f>
        <v>0</v>
      </c>
      <c r="AI113" s="64">
        <f t="shared" si="47"/>
        <v>0</v>
      </c>
    </row>
    <row r="114" spans="1:35" ht="14.25" x14ac:dyDescent="0.15">
      <c r="A114" s="197"/>
      <c r="B114" s="197">
        <f>'入力 (6年)'!$B114</f>
        <v>0</v>
      </c>
      <c r="C114" s="81">
        <f>'入力 (6年)'!$C114</f>
        <v>8</v>
      </c>
      <c r="D114" s="63">
        <f>'入力 (6年)'!$X114</f>
        <v>0</v>
      </c>
      <c r="E114" s="64">
        <f t="shared" si="42"/>
        <v>0</v>
      </c>
      <c r="G114" s="197"/>
      <c r="H114" s="197">
        <f>'入力 (5年)'!$B114</f>
        <v>0</v>
      </c>
      <c r="I114" s="81">
        <f>'入力 (5年)'!$C114</f>
        <v>8</v>
      </c>
      <c r="J114" s="63">
        <f>'入力 (5年)'!$X114</f>
        <v>0</v>
      </c>
      <c r="K114" s="64">
        <f t="shared" si="43"/>
        <v>0</v>
      </c>
      <c r="M114" s="197"/>
      <c r="N114" s="197">
        <f>'入力 (4年)'!$B114</f>
        <v>0</v>
      </c>
      <c r="O114" s="81">
        <f>'入力 (4年)'!$C114</f>
        <v>8</v>
      </c>
      <c r="P114" s="63">
        <f>'入力 (4年)'!$X114</f>
        <v>0</v>
      </c>
      <c r="Q114" s="64">
        <f t="shared" si="44"/>
        <v>0</v>
      </c>
      <c r="S114" s="197"/>
      <c r="T114" s="197">
        <f>'入力 (3年)'!$B114</f>
        <v>0</v>
      </c>
      <c r="U114" s="81">
        <f>'入力 (3年)'!$C114</f>
        <v>8</v>
      </c>
      <c r="V114" s="63">
        <f>'入力 (3年)'!$X114</f>
        <v>0</v>
      </c>
      <c r="W114" s="64">
        <f t="shared" si="45"/>
        <v>0</v>
      </c>
      <c r="Y114" s="197"/>
      <c r="Z114" s="197">
        <f>'入力 (2年)'!$B114</f>
        <v>0</v>
      </c>
      <c r="AA114" s="81">
        <f>'入力 (2年)'!$C114</f>
        <v>8</v>
      </c>
      <c r="AB114" s="63">
        <f>'入力 (2年)'!$X114</f>
        <v>0</v>
      </c>
      <c r="AC114" s="64">
        <f t="shared" si="46"/>
        <v>0</v>
      </c>
      <c r="AE114" s="197"/>
      <c r="AF114" s="197">
        <f>'入力 (1年)'!$B114</f>
        <v>0</v>
      </c>
      <c r="AG114" s="81">
        <f>'入力 (1年)'!$C114</f>
        <v>8</v>
      </c>
      <c r="AH114" s="63">
        <f>'入力 (1年)'!$X114</f>
        <v>0</v>
      </c>
      <c r="AI114" s="64">
        <f t="shared" si="47"/>
        <v>0</v>
      </c>
    </row>
    <row r="115" spans="1:35" ht="14.25" x14ac:dyDescent="0.15">
      <c r="A115" s="197"/>
      <c r="B115" s="197">
        <f>'入力 (6年)'!$B115</f>
        <v>0</v>
      </c>
      <c r="C115" s="81">
        <f>'入力 (6年)'!$C115</f>
        <v>0</v>
      </c>
      <c r="D115" s="63">
        <f>'入力 (6年)'!$X115</f>
        <v>0</v>
      </c>
      <c r="E115" s="64">
        <f t="shared" si="42"/>
        <v>0</v>
      </c>
      <c r="G115" s="197"/>
      <c r="H115" s="197">
        <f>'入力 (5年)'!$B115</f>
        <v>0</v>
      </c>
      <c r="I115" s="81">
        <f>'入力 (5年)'!$C115</f>
        <v>0</v>
      </c>
      <c r="J115" s="63">
        <f>'入力 (5年)'!$X115</f>
        <v>0</v>
      </c>
      <c r="K115" s="64">
        <f t="shared" si="43"/>
        <v>0</v>
      </c>
      <c r="M115" s="197"/>
      <c r="N115" s="197">
        <f>'入力 (4年)'!$B115</f>
        <v>0</v>
      </c>
      <c r="O115" s="81">
        <f>'入力 (4年)'!$C115</f>
        <v>0</v>
      </c>
      <c r="P115" s="63">
        <f>'入力 (4年)'!$X115</f>
        <v>0</v>
      </c>
      <c r="Q115" s="64">
        <f t="shared" si="44"/>
        <v>0</v>
      </c>
      <c r="S115" s="197"/>
      <c r="T115" s="197">
        <f>'入力 (3年)'!$B115</f>
        <v>0</v>
      </c>
      <c r="U115" s="81">
        <f>'入力 (3年)'!$C115</f>
        <v>0</v>
      </c>
      <c r="V115" s="63">
        <f>'入力 (3年)'!$X115</f>
        <v>0</v>
      </c>
      <c r="W115" s="64">
        <f t="shared" si="45"/>
        <v>0</v>
      </c>
      <c r="Y115" s="197"/>
      <c r="Z115" s="197">
        <f>'入力 (2年)'!$B115</f>
        <v>0</v>
      </c>
      <c r="AA115" s="81">
        <f>'入力 (2年)'!$C115</f>
        <v>0</v>
      </c>
      <c r="AB115" s="63">
        <f>'入力 (2年)'!$X115</f>
        <v>0</v>
      </c>
      <c r="AC115" s="64">
        <f t="shared" si="46"/>
        <v>0</v>
      </c>
      <c r="AE115" s="197"/>
      <c r="AF115" s="197">
        <f>'入力 (1年)'!$B115</f>
        <v>0</v>
      </c>
      <c r="AG115" s="81">
        <f>'入力 (1年)'!$C115</f>
        <v>0</v>
      </c>
      <c r="AH115" s="63">
        <f>'入力 (1年)'!$X115</f>
        <v>0</v>
      </c>
      <c r="AI115" s="64">
        <f t="shared" si="47"/>
        <v>0</v>
      </c>
    </row>
    <row r="116" spans="1:35" ht="15" thickBot="1" x14ac:dyDescent="0.2">
      <c r="A116" s="173"/>
      <c r="B116" s="173">
        <f>'入力 (6年)'!$B116</f>
        <v>0</v>
      </c>
      <c r="C116" s="82">
        <f>'入力 (6年)'!$C116</f>
        <v>0</v>
      </c>
      <c r="D116" s="65">
        <f>'入力 (6年)'!$X116</f>
        <v>0</v>
      </c>
      <c r="E116" s="66">
        <f t="shared" si="42"/>
        <v>0</v>
      </c>
      <c r="G116" s="173"/>
      <c r="H116" s="173">
        <f>'入力 (5年)'!$B116</f>
        <v>0</v>
      </c>
      <c r="I116" s="82">
        <f>'入力 (5年)'!$C116</f>
        <v>0</v>
      </c>
      <c r="J116" s="65">
        <f>'入力 (5年)'!$X116</f>
        <v>0</v>
      </c>
      <c r="K116" s="66">
        <f t="shared" si="43"/>
        <v>0</v>
      </c>
      <c r="M116" s="173"/>
      <c r="N116" s="173">
        <f>'入力 (4年)'!$B116</f>
        <v>0</v>
      </c>
      <c r="O116" s="82">
        <f>'入力 (4年)'!$C116</f>
        <v>0</v>
      </c>
      <c r="P116" s="65">
        <f>'入力 (4年)'!$X116</f>
        <v>0</v>
      </c>
      <c r="Q116" s="66">
        <f t="shared" si="44"/>
        <v>0</v>
      </c>
      <c r="S116" s="173"/>
      <c r="T116" s="173">
        <f>'入力 (3年)'!$B116</f>
        <v>0</v>
      </c>
      <c r="U116" s="82">
        <f>'入力 (3年)'!$C116</f>
        <v>0</v>
      </c>
      <c r="V116" s="65">
        <f>'入力 (3年)'!$X116</f>
        <v>0</v>
      </c>
      <c r="W116" s="66">
        <f t="shared" si="45"/>
        <v>0</v>
      </c>
      <c r="Y116" s="173"/>
      <c r="Z116" s="173">
        <f>'入力 (2年)'!$B116</f>
        <v>0</v>
      </c>
      <c r="AA116" s="82">
        <f>'入力 (2年)'!$C116</f>
        <v>0</v>
      </c>
      <c r="AB116" s="65">
        <f>'入力 (2年)'!$X116</f>
        <v>0</v>
      </c>
      <c r="AC116" s="66">
        <f t="shared" si="46"/>
        <v>0</v>
      </c>
      <c r="AE116" s="173"/>
      <c r="AF116" s="173">
        <f>'入力 (1年)'!$B116</f>
        <v>0</v>
      </c>
      <c r="AG116" s="82">
        <f>'入力 (1年)'!$C116</f>
        <v>0</v>
      </c>
      <c r="AH116" s="65">
        <f>'入力 (1年)'!$X116</f>
        <v>0</v>
      </c>
      <c r="AI116" s="66">
        <f t="shared" si="47"/>
        <v>0</v>
      </c>
    </row>
    <row r="117" spans="1:35" ht="15" thickBot="1" x14ac:dyDescent="0.2">
      <c r="A117" s="173"/>
      <c r="B117" s="173"/>
      <c r="C117" s="83"/>
      <c r="D117" s="69" t="s">
        <v>10</v>
      </c>
      <c r="E117" s="70">
        <f>SUM(E104:E116)</f>
        <v>0</v>
      </c>
      <c r="G117" s="173"/>
      <c r="H117" s="173"/>
      <c r="I117" s="83"/>
      <c r="J117" s="69" t="s">
        <v>10</v>
      </c>
      <c r="K117" s="70">
        <f>SUM(K104:K116)</f>
        <v>0</v>
      </c>
      <c r="M117" s="173"/>
      <c r="N117" s="173"/>
      <c r="O117" s="83"/>
      <c r="P117" s="69" t="s">
        <v>10</v>
      </c>
      <c r="Q117" s="70">
        <f>SUM(Q104:Q116)</f>
        <v>0</v>
      </c>
      <c r="S117" s="173"/>
      <c r="T117" s="173"/>
      <c r="U117" s="83"/>
      <c r="V117" s="69" t="s">
        <v>10</v>
      </c>
      <c r="W117" s="70">
        <f>SUM(W104:W116)</f>
        <v>0</v>
      </c>
      <c r="Y117" s="173"/>
      <c r="Z117" s="173"/>
      <c r="AA117" s="83"/>
      <c r="AB117" s="69" t="s">
        <v>10</v>
      </c>
      <c r="AC117" s="70">
        <f>SUM(AC104:AC116)</f>
        <v>0</v>
      </c>
      <c r="AE117" s="173"/>
      <c r="AF117" s="173"/>
      <c r="AG117" s="83"/>
      <c r="AH117" s="69" t="s">
        <v>10</v>
      </c>
      <c r="AI117" s="70">
        <f>SUM(AI104:AI116)</f>
        <v>0</v>
      </c>
    </row>
    <row r="118" spans="1:35" ht="14.25" x14ac:dyDescent="0.15">
      <c r="A118" s="168">
        <v>23</v>
      </c>
      <c r="B118" s="168" t="str">
        <f>'入力 (6年)'!$B118</f>
        <v>ファミリーマート</v>
      </c>
      <c r="C118" s="86">
        <f>'入力 (6年)'!$C118</f>
        <v>1</v>
      </c>
      <c r="D118" s="71">
        <f>'入力 (6年)'!$X118</f>
        <v>0</v>
      </c>
      <c r="E118" s="72">
        <f>C118*D118</f>
        <v>0</v>
      </c>
      <c r="G118" s="168">
        <v>23</v>
      </c>
      <c r="H118" s="168" t="str">
        <f>'入力 (5年)'!$B118</f>
        <v>ファミリーマート</v>
      </c>
      <c r="I118" s="86">
        <f>'入力 (5年)'!$C118</f>
        <v>1</v>
      </c>
      <c r="J118" s="71">
        <f>'入力 (5年)'!$X118</f>
        <v>0</v>
      </c>
      <c r="K118" s="72">
        <f>I118*J118</f>
        <v>0</v>
      </c>
      <c r="M118" s="168">
        <v>23</v>
      </c>
      <c r="N118" s="168" t="str">
        <f>'入力 (4年)'!$B118</f>
        <v>ファミリーマート</v>
      </c>
      <c r="O118" s="86">
        <f>'入力 (4年)'!$C118</f>
        <v>1</v>
      </c>
      <c r="P118" s="71">
        <f>'入力 (4年)'!$X118</f>
        <v>0</v>
      </c>
      <c r="Q118" s="72">
        <f>O118*P118</f>
        <v>0</v>
      </c>
      <c r="S118" s="168">
        <v>23</v>
      </c>
      <c r="T118" s="168" t="str">
        <f>'入力 (3年)'!$B118</f>
        <v>ファミリーマート</v>
      </c>
      <c r="U118" s="86">
        <f>'入力 (3年)'!$C118</f>
        <v>1</v>
      </c>
      <c r="V118" s="71">
        <f>'入力 (3年)'!$X118</f>
        <v>0</v>
      </c>
      <c r="W118" s="72">
        <f>U118*V118</f>
        <v>0</v>
      </c>
      <c r="Y118" s="168">
        <v>23</v>
      </c>
      <c r="Z118" s="168" t="str">
        <f>'入力 (2年)'!$B118</f>
        <v>ファミリーマート</v>
      </c>
      <c r="AA118" s="86">
        <f>'入力 (2年)'!$C118</f>
        <v>1</v>
      </c>
      <c r="AB118" s="71">
        <f>'入力 (2年)'!$X118</f>
        <v>0</v>
      </c>
      <c r="AC118" s="72">
        <f>AA118*AB118</f>
        <v>0</v>
      </c>
      <c r="AE118" s="168">
        <v>23</v>
      </c>
      <c r="AF118" s="168" t="str">
        <f>'入力 (1年)'!$B118</f>
        <v>ファミリーマート</v>
      </c>
      <c r="AG118" s="86">
        <f>'入力 (1年)'!$C118</f>
        <v>1</v>
      </c>
      <c r="AH118" s="71">
        <f>'入力 (1年)'!$X118</f>
        <v>0</v>
      </c>
      <c r="AI118" s="72">
        <f>AG118*AH118</f>
        <v>0</v>
      </c>
    </row>
    <row r="119" spans="1:35" ht="14.25" x14ac:dyDescent="0.15">
      <c r="A119" s="163"/>
      <c r="B119" s="163">
        <f>'入力 (6年)'!$B119</f>
        <v>0</v>
      </c>
      <c r="C119" s="81">
        <f>'入力 (6年)'!$C119</f>
        <v>1.5</v>
      </c>
      <c r="D119" s="63">
        <f>'入力 (6年)'!$X119</f>
        <v>0</v>
      </c>
      <c r="E119" s="64">
        <f>C119*D119</f>
        <v>0</v>
      </c>
      <c r="G119" s="163"/>
      <c r="H119" s="163">
        <f>'入力 (5年)'!$B119</f>
        <v>0</v>
      </c>
      <c r="I119" s="81">
        <f>'入力 (5年)'!$C119</f>
        <v>1.5</v>
      </c>
      <c r="J119" s="63">
        <f>'入力 (5年)'!$X119</f>
        <v>0</v>
      </c>
      <c r="K119" s="64">
        <f>I119*J119</f>
        <v>0</v>
      </c>
      <c r="M119" s="163"/>
      <c r="N119" s="163">
        <f>'入力 (4年)'!$B119</f>
        <v>0</v>
      </c>
      <c r="O119" s="81">
        <f>'入力 (4年)'!$C119</f>
        <v>1.5</v>
      </c>
      <c r="P119" s="63">
        <f>'入力 (4年)'!$X119</f>
        <v>0</v>
      </c>
      <c r="Q119" s="64">
        <f>O119*P119</f>
        <v>0</v>
      </c>
      <c r="S119" s="163"/>
      <c r="T119" s="163">
        <f>'入力 (3年)'!$B119</f>
        <v>0</v>
      </c>
      <c r="U119" s="81">
        <f>'入力 (3年)'!$C119</f>
        <v>1.5</v>
      </c>
      <c r="V119" s="63">
        <f>'入力 (3年)'!$X119</f>
        <v>0</v>
      </c>
      <c r="W119" s="64">
        <f>U119*V119</f>
        <v>0</v>
      </c>
      <c r="Y119" s="163"/>
      <c r="Z119" s="201">
        <f>'入力 (2年)'!$B119</f>
        <v>0</v>
      </c>
      <c r="AA119" s="81">
        <f>'入力 (2年)'!$C119</f>
        <v>1.5</v>
      </c>
      <c r="AB119" s="63">
        <f>'入力 (2年)'!$X119</f>
        <v>0</v>
      </c>
      <c r="AC119" s="64">
        <f>AA119*AB119</f>
        <v>0</v>
      </c>
      <c r="AE119" s="163"/>
      <c r="AF119" s="163">
        <f>'入力 (1年)'!$B119</f>
        <v>0</v>
      </c>
      <c r="AG119" s="81">
        <f>'入力 (1年)'!$C119</f>
        <v>1.5</v>
      </c>
      <c r="AH119" s="63">
        <f>'入力 (1年)'!$X119</f>
        <v>0</v>
      </c>
      <c r="AI119" s="64">
        <f>AG119*AH119</f>
        <v>0</v>
      </c>
    </row>
    <row r="120" spans="1:35" ht="15" thickBot="1" x14ac:dyDescent="0.2">
      <c r="A120" s="169"/>
      <c r="B120" s="169">
        <f>'入力 (6年)'!$B120</f>
        <v>0</v>
      </c>
      <c r="C120" s="82">
        <f>'入力 (6年)'!$C120</f>
        <v>0</v>
      </c>
      <c r="D120" s="65">
        <f>'入力 (6年)'!$X120</f>
        <v>0</v>
      </c>
      <c r="E120" s="66">
        <f>C120*D120</f>
        <v>0</v>
      </c>
      <c r="G120" s="169"/>
      <c r="H120" s="169">
        <f>'入力 (5年)'!$B120</f>
        <v>0</v>
      </c>
      <c r="I120" s="82">
        <f>'入力 (5年)'!$C120</f>
        <v>0</v>
      </c>
      <c r="J120" s="65">
        <f>'入力 (5年)'!$X120</f>
        <v>0</v>
      </c>
      <c r="K120" s="66">
        <f>I120*J120</f>
        <v>0</v>
      </c>
      <c r="M120" s="169"/>
      <c r="N120" s="169">
        <f>'入力 (4年)'!$B120</f>
        <v>0</v>
      </c>
      <c r="O120" s="82">
        <f>'入力 (4年)'!$C120</f>
        <v>0</v>
      </c>
      <c r="P120" s="65">
        <f>'入力 (4年)'!$X120</f>
        <v>0</v>
      </c>
      <c r="Q120" s="66">
        <f>O120*P120</f>
        <v>0</v>
      </c>
      <c r="S120" s="169"/>
      <c r="T120" s="200">
        <f>'入力 (3年)'!$B120</f>
        <v>0</v>
      </c>
      <c r="U120" s="82">
        <f>'入力 (3年)'!$C120</f>
        <v>0</v>
      </c>
      <c r="V120" s="65">
        <f>'入力 (3年)'!$X120</f>
        <v>0</v>
      </c>
      <c r="W120" s="66">
        <f>U120*V120</f>
        <v>0</v>
      </c>
      <c r="Y120" s="169"/>
      <c r="Z120" s="200">
        <f>'入力 (2年)'!$B120</f>
        <v>0</v>
      </c>
      <c r="AA120" s="82">
        <f>'入力 (2年)'!$C120</f>
        <v>0</v>
      </c>
      <c r="AB120" s="65">
        <f>'入力 (2年)'!$X120</f>
        <v>0</v>
      </c>
      <c r="AC120" s="66">
        <f>AA120*AB120</f>
        <v>0</v>
      </c>
      <c r="AE120" s="169"/>
      <c r="AF120" s="169">
        <f>'入力 (1年)'!$B120</f>
        <v>0</v>
      </c>
      <c r="AG120" s="82">
        <f>'入力 (1年)'!$C120</f>
        <v>0</v>
      </c>
      <c r="AH120" s="65">
        <f>'入力 (1年)'!$X120</f>
        <v>0</v>
      </c>
      <c r="AI120" s="66">
        <f>AG120*AH120</f>
        <v>0</v>
      </c>
    </row>
    <row r="121" spans="1:35" ht="15" thickBot="1" x14ac:dyDescent="0.2">
      <c r="A121" s="169"/>
      <c r="B121" s="169"/>
      <c r="C121" s="83"/>
      <c r="D121" s="69" t="s">
        <v>10</v>
      </c>
      <c r="E121" s="70">
        <f>SUM(E118:E120)</f>
        <v>0</v>
      </c>
      <c r="G121" s="169"/>
      <c r="H121" s="169"/>
      <c r="I121" s="83"/>
      <c r="J121" s="69" t="s">
        <v>10</v>
      </c>
      <c r="K121" s="70">
        <f>SUM(K118:K120)</f>
        <v>0</v>
      </c>
      <c r="M121" s="169"/>
      <c r="N121" s="169"/>
      <c r="O121" s="83"/>
      <c r="P121" s="69" t="s">
        <v>10</v>
      </c>
      <c r="Q121" s="70">
        <f>SUM(Q118:Q120)</f>
        <v>0</v>
      </c>
      <c r="S121" s="169"/>
      <c r="T121" s="169"/>
      <c r="U121" s="83"/>
      <c r="V121" s="69" t="s">
        <v>10</v>
      </c>
      <c r="W121" s="70">
        <f>SUM(W118:W120)</f>
        <v>0</v>
      </c>
      <c r="Y121" s="169"/>
      <c r="Z121" s="169"/>
      <c r="AA121" s="83"/>
      <c r="AB121" s="69" t="s">
        <v>10</v>
      </c>
      <c r="AC121" s="70">
        <f>SUM(AC118:AC120)</f>
        <v>0</v>
      </c>
      <c r="AE121" s="169"/>
      <c r="AF121" s="169"/>
      <c r="AG121" s="83"/>
      <c r="AH121" s="69" t="s">
        <v>10</v>
      </c>
      <c r="AI121" s="70">
        <f>SUM(AI118:AI120)</f>
        <v>0</v>
      </c>
    </row>
    <row r="122" spans="1:35" ht="14.25" x14ac:dyDescent="0.15">
      <c r="A122" s="198">
        <v>24</v>
      </c>
      <c r="B122" s="198" t="str">
        <f>'入力 (6年)'!$B122</f>
        <v>日清フーズ</v>
      </c>
      <c r="C122" s="84">
        <f>'入力 (6年)'!$C122</f>
        <v>1</v>
      </c>
      <c r="D122" s="61">
        <f>'入力 (6年)'!$X122</f>
        <v>0</v>
      </c>
      <c r="E122" s="62">
        <f>C122*D122</f>
        <v>0</v>
      </c>
      <c r="G122" s="198">
        <v>24</v>
      </c>
      <c r="H122" s="198" t="str">
        <f>'入力 (5年)'!$B122</f>
        <v>日清フーズ</v>
      </c>
      <c r="I122" s="84">
        <f>'入力 (5年)'!$C122</f>
        <v>1</v>
      </c>
      <c r="J122" s="61">
        <f>'入力 (5年)'!$X122</f>
        <v>0</v>
      </c>
      <c r="K122" s="62">
        <f>I122*J122</f>
        <v>0</v>
      </c>
      <c r="M122" s="198">
        <v>24</v>
      </c>
      <c r="N122" s="198" t="str">
        <f>'入力 (4年)'!$B122</f>
        <v>日清フーズ</v>
      </c>
      <c r="O122" s="84">
        <f>'入力 (4年)'!$C122</f>
        <v>1</v>
      </c>
      <c r="P122" s="61">
        <f>'入力 (4年)'!$X122</f>
        <v>0</v>
      </c>
      <c r="Q122" s="62">
        <f>O122*P122</f>
        <v>0</v>
      </c>
      <c r="S122" s="198">
        <v>24</v>
      </c>
      <c r="T122" s="198" t="str">
        <f>'入力 (3年)'!$B122</f>
        <v>日清フーズ</v>
      </c>
      <c r="U122" s="84">
        <f>'入力 (3年)'!$C122</f>
        <v>1</v>
      </c>
      <c r="V122" s="61">
        <f>'入力 (3年)'!$X122</f>
        <v>0</v>
      </c>
      <c r="W122" s="62">
        <f>U122*V122</f>
        <v>0</v>
      </c>
      <c r="Y122" s="198">
        <v>24</v>
      </c>
      <c r="Z122" s="198" t="str">
        <f>'入力 (2年)'!$B122</f>
        <v>日清フーズ</v>
      </c>
      <c r="AA122" s="84">
        <f>'入力 (2年)'!$C122</f>
        <v>1</v>
      </c>
      <c r="AB122" s="61">
        <f>'入力 (2年)'!$X122</f>
        <v>0</v>
      </c>
      <c r="AC122" s="62">
        <f>AA122*AB122</f>
        <v>0</v>
      </c>
      <c r="AE122" s="198">
        <v>24</v>
      </c>
      <c r="AF122" s="198" t="str">
        <f>'入力 (1年)'!$B122</f>
        <v>日清フーズ</v>
      </c>
      <c r="AG122" s="84">
        <f>'入力 (1年)'!$C122</f>
        <v>1</v>
      </c>
      <c r="AH122" s="61">
        <f>'入力 (1年)'!$X122</f>
        <v>0</v>
      </c>
      <c r="AI122" s="62">
        <f>AG122*AH122</f>
        <v>0</v>
      </c>
    </row>
    <row r="123" spans="1:35" ht="14.25" x14ac:dyDescent="0.15">
      <c r="A123" s="197"/>
      <c r="B123" s="197">
        <f>'入力 (6年)'!$B123</f>
        <v>0</v>
      </c>
      <c r="C123" s="81">
        <f>'入力 (6年)'!$C123</f>
        <v>2</v>
      </c>
      <c r="D123" s="63">
        <f>'入力 (6年)'!$X123</f>
        <v>0</v>
      </c>
      <c r="E123" s="64">
        <f>C123*D123</f>
        <v>0</v>
      </c>
      <c r="G123" s="197"/>
      <c r="H123" s="197">
        <f>'入力 (5年)'!$B123</f>
        <v>0</v>
      </c>
      <c r="I123" s="81">
        <f>'入力 (5年)'!$C123</f>
        <v>2</v>
      </c>
      <c r="J123" s="63">
        <f>'入力 (5年)'!$X123</f>
        <v>0</v>
      </c>
      <c r="K123" s="64">
        <f>I123*J123</f>
        <v>0</v>
      </c>
      <c r="M123" s="197"/>
      <c r="N123" s="197">
        <f>'入力 (4年)'!$B123</f>
        <v>0</v>
      </c>
      <c r="O123" s="81">
        <f>'入力 (4年)'!$C123</f>
        <v>2</v>
      </c>
      <c r="P123" s="63">
        <f>'入力 (4年)'!$X123</f>
        <v>0</v>
      </c>
      <c r="Q123" s="64">
        <f>O123*P123</f>
        <v>0</v>
      </c>
      <c r="S123" s="197"/>
      <c r="T123" s="197">
        <f>'入力 (3年)'!$B123</f>
        <v>0</v>
      </c>
      <c r="U123" s="81">
        <f>'入力 (3年)'!$C123</f>
        <v>2</v>
      </c>
      <c r="V123" s="63">
        <f>'入力 (3年)'!$X123</f>
        <v>0</v>
      </c>
      <c r="W123" s="64">
        <f>U123*V123</f>
        <v>0</v>
      </c>
      <c r="Y123" s="197"/>
      <c r="Z123" s="197">
        <f>'入力 (2年)'!$B123</f>
        <v>0</v>
      </c>
      <c r="AA123" s="81">
        <f>'入力 (2年)'!$C123</f>
        <v>2</v>
      </c>
      <c r="AB123" s="63">
        <f>'入力 (2年)'!$X123</f>
        <v>0</v>
      </c>
      <c r="AC123" s="64">
        <f>AA123*AB123</f>
        <v>0</v>
      </c>
      <c r="AE123" s="197"/>
      <c r="AF123" s="197">
        <f>'入力 (1年)'!$B123</f>
        <v>0</v>
      </c>
      <c r="AG123" s="81">
        <f>'入力 (1年)'!$C123</f>
        <v>2</v>
      </c>
      <c r="AH123" s="63">
        <f>'入力 (1年)'!$X123</f>
        <v>0</v>
      </c>
      <c r="AI123" s="64">
        <f>AG123*AH123</f>
        <v>0</v>
      </c>
    </row>
    <row r="124" spans="1:35" ht="14.25" x14ac:dyDescent="0.15">
      <c r="A124" s="197"/>
      <c r="B124" s="197">
        <f>'入力 (6年)'!$B124</f>
        <v>0</v>
      </c>
      <c r="C124" s="81">
        <f>'入力 (6年)'!$C124</f>
        <v>0</v>
      </c>
      <c r="D124" s="63">
        <f>'入力 (6年)'!$X124</f>
        <v>0</v>
      </c>
      <c r="E124" s="64">
        <f>C124*D124</f>
        <v>0</v>
      </c>
      <c r="G124" s="197"/>
      <c r="H124" s="197">
        <f>'入力 (5年)'!$B124</f>
        <v>0</v>
      </c>
      <c r="I124" s="81">
        <f>'入力 (5年)'!$C124</f>
        <v>0</v>
      </c>
      <c r="J124" s="63">
        <f>'入力 (5年)'!$X124</f>
        <v>0</v>
      </c>
      <c r="K124" s="64">
        <f>I124*J124</f>
        <v>0</v>
      </c>
      <c r="M124" s="197"/>
      <c r="N124" s="197">
        <f>'入力 (4年)'!$B124</f>
        <v>0</v>
      </c>
      <c r="O124" s="81">
        <f>'入力 (4年)'!$C124</f>
        <v>0</v>
      </c>
      <c r="P124" s="63">
        <f>'入力 (4年)'!$X124</f>
        <v>0</v>
      </c>
      <c r="Q124" s="64">
        <f>O124*P124</f>
        <v>0</v>
      </c>
      <c r="S124" s="197"/>
      <c r="T124" s="197">
        <f>'入力 (3年)'!$B124</f>
        <v>0</v>
      </c>
      <c r="U124" s="81">
        <f>'入力 (3年)'!$C124</f>
        <v>0</v>
      </c>
      <c r="V124" s="63">
        <f>'入力 (3年)'!$X124</f>
        <v>0</v>
      </c>
      <c r="W124" s="64">
        <f>U124*V124</f>
        <v>0</v>
      </c>
      <c r="Y124" s="197"/>
      <c r="Z124" s="197">
        <f>'入力 (2年)'!$B124</f>
        <v>0</v>
      </c>
      <c r="AA124" s="81">
        <f>'入力 (2年)'!$C124</f>
        <v>0</v>
      </c>
      <c r="AB124" s="63">
        <f>'入力 (2年)'!$X124</f>
        <v>0</v>
      </c>
      <c r="AC124" s="64">
        <f>AA124*AB124</f>
        <v>0</v>
      </c>
      <c r="AE124" s="197"/>
      <c r="AF124" s="197">
        <f>'入力 (1年)'!$B124</f>
        <v>0</v>
      </c>
      <c r="AG124" s="81">
        <f>'入力 (1年)'!$C124</f>
        <v>0</v>
      </c>
      <c r="AH124" s="63">
        <f>'入力 (1年)'!$X124</f>
        <v>0</v>
      </c>
      <c r="AI124" s="64">
        <f>AG124*AH124</f>
        <v>0</v>
      </c>
    </row>
    <row r="125" spans="1:35" ht="15" thickBot="1" x14ac:dyDescent="0.2">
      <c r="A125" s="173"/>
      <c r="B125" s="173">
        <f>'入力 (6年)'!$B125</f>
        <v>0</v>
      </c>
      <c r="C125" s="87">
        <f>'入力 (6年)'!$C125</f>
        <v>0</v>
      </c>
      <c r="D125" s="73">
        <f>'入力 (6年)'!$X125</f>
        <v>0</v>
      </c>
      <c r="E125" s="74">
        <f>C125*D125</f>
        <v>0</v>
      </c>
      <c r="G125" s="173"/>
      <c r="H125" s="173">
        <f>'入力 (5年)'!$B125</f>
        <v>0</v>
      </c>
      <c r="I125" s="87">
        <f>'入力 (5年)'!$C125</f>
        <v>0</v>
      </c>
      <c r="J125" s="73">
        <f>'入力 (5年)'!$X125</f>
        <v>0</v>
      </c>
      <c r="K125" s="74">
        <f>I125*J125</f>
        <v>0</v>
      </c>
      <c r="M125" s="173"/>
      <c r="N125" s="173">
        <f>'入力 (4年)'!$B125</f>
        <v>0</v>
      </c>
      <c r="O125" s="87">
        <f>'入力 (4年)'!$C125</f>
        <v>0</v>
      </c>
      <c r="P125" s="73">
        <f>'入力 (4年)'!$X125</f>
        <v>0</v>
      </c>
      <c r="Q125" s="74">
        <f>O125*P125</f>
        <v>0</v>
      </c>
      <c r="S125" s="173"/>
      <c r="T125" s="173">
        <f>'入力 (3年)'!$B125</f>
        <v>0</v>
      </c>
      <c r="U125" s="87">
        <f>'入力 (3年)'!$C125</f>
        <v>0</v>
      </c>
      <c r="V125" s="73">
        <f>'入力 (3年)'!$X125</f>
        <v>0</v>
      </c>
      <c r="W125" s="74">
        <f>U125*V125</f>
        <v>0</v>
      </c>
      <c r="Y125" s="173"/>
      <c r="Z125" s="173">
        <f>'入力 (2年)'!$B125</f>
        <v>0</v>
      </c>
      <c r="AA125" s="87">
        <f>'入力 (2年)'!$C125</f>
        <v>0</v>
      </c>
      <c r="AB125" s="73">
        <f>'入力 (2年)'!$X125</f>
        <v>0</v>
      </c>
      <c r="AC125" s="74">
        <f>AA125*AB125</f>
        <v>0</v>
      </c>
      <c r="AE125" s="173"/>
      <c r="AF125" s="173">
        <f>'入力 (1年)'!$B125</f>
        <v>0</v>
      </c>
      <c r="AG125" s="87">
        <f>'入力 (1年)'!$C125</f>
        <v>0</v>
      </c>
      <c r="AH125" s="73">
        <f>'入力 (1年)'!$X125</f>
        <v>0</v>
      </c>
      <c r="AI125" s="74">
        <f>AG125*AH125</f>
        <v>0</v>
      </c>
    </row>
    <row r="126" spans="1:35" ht="15" thickBot="1" x14ac:dyDescent="0.2">
      <c r="A126" s="177"/>
      <c r="B126" s="177"/>
      <c r="C126" s="85"/>
      <c r="D126" s="69" t="s">
        <v>10</v>
      </c>
      <c r="E126" s="70">
        <f>SUM(E122:E125)</f>
        <v>0</v>
      </c>
      <c r="G126" s="177"/>
      <c r="H126" s="177"/>
      <c r="I126" s="85"/>
      <c r="J126" s="69" t="s">
        <v>10</v>
      </c>
      <c r="K126" s="70">
        <f>SUM(K122:K125)</f>
        <v>0</v>
      </c>
      <c r="M126" s="177"/>
      <c r="N126" s="177"/>
      <c r="O126" s="85"/>
      <c r="P126" s="69" t="s">
        <v>10</v>
      </c>
      <c r="Q126" s="70">
        <f>SUM(Q122:Q125)</f>
        <v>0</v>
      </c>
      <c r="S126" s="177"/>
      <c r="T126" s="177"/>
      <c r="U126" s="85"/>
      <c r="V126" s="69" t="s">
        <v>10</v>
      </c>
      <c r="W126" s="70">
        <f>SUM(W122:W125)</f>
        <v>0</v>
      </c>
      <c r="Y126" s="177"/>
      <c r="Z126" s="177"/>
      <c r="AA126" s="85"/>
      <c r="AB126" s="69" t="s">
        <v>10</v>
      </c>
      <c r="AC126" s="70">
        <f>SUM(AC122:AC125)</f>
        <v>0</v>
      </c>
      <c r="AE126" s="177"/>
      <c r="AF126" s="177"/>
      <c r="AG126" s="85"/>
      <c r="AH126" s="69" t="s">
        <v>10</v>
      </c>
      <c r="AI126" s="70">
        <f>SUM(AI122:AI125)</f>
        <v>0</v>
      </c>
    </row>
    <row r="127" spans="1:35" ht="14.25" x14ac:dyDescent="0.15">
      <c r="A127" s="172">
        <v>25</v>
      </c>
      <c r="B127" s="172" t="str">
        <f>'入力 (6年)'!$B127</f>
        <v>明治</v>
      </c>
      <c r="C127" s="86">
        <f>'入力 (6年)'!$C127</f>
        <v>1</v>
      </c>
      <c r="D127" s="71">
        <f>'入力 (6年)'!$X127</f>
        <v>0</v>
      </c>
      <c r="E127" s="72">
        <f>C127*D127</f>
        <v>0</v>
      </c>
      <c r="G127" s="172">
        <v>25</v>
      </c>
      <c r="H127" s="172" t="str">
        <f>'入力 (5年)'!$B127</f>
        <v>明治</v>
      </c>
      <c r="I127" s="86">
        <f>'入力 (5年)'!$C127</f>
        <v>1</v>
      </c>
      <c r="J127" s="71">
        <f>'入力 (5年)'!$X127</f>
        <v>0</v>
      </c>
      <c r="K127" s="72">
        <f>I127*J127</f>
        <v>0</v>
      </c>
      <c r="M127" s="172">
        <v>25</v>
      </c>
      <c r="N127" s="172" t="str">
        <f>'入力 (4年)'!$B127</f>
        <v>明治</v>
      </c>
      <c r="O127" s="86">
        <f>'入力 (4年)'!$C127</f>
        <v>1</v>
      </c>
      <c r="P127" s="71">
        <f>'入力 (4年)'!$X127</f>
        <v>0</v>
      </c>
      <c r="Q127" s="72">
        <f>O127*P127</f>
        <v>0</v>
      </c>
      <c r="S127" s="172">
        <v>25</v>
      </c>
      <c r="T127" s="172" t="str">
        <f>'入力 (3年)'!$B127</f>
        <v>明治</v>
      </c>
      <c r="U127" s="86">
        <f>'入力 (3年)'!$C127</f>
        <v>1</v>
      </c>
      <c r="V127" s="71">
        <f>'入力 (3年)'!$X127</f>
        <v>0</v>
      </c>
      <c r="W127" s="72">
        <f>U127*V127</f>
        <v>0</v>
      </c>
      <c r="Y127" s="172">
        <v>25</v>
      </c>
      <c r="Z127" s="172" t="str">
        <f>'入力 (2年)'!$B127</f>
        <v>明治</v>
      </c>
      <c r="AA127" s="86">
        <f>'入力 (2年)'!$C127</f>
        <v>1</v>
      </c>
      <c r="AB127" s="71">
        <f>'入力 (2年)'!$X127</f>
        <v>0</v>
      </c>
      <c r="AC127" s="72">
        <f>AA127*AB127</f>
        <v>0</v>
      </c>
      <c r="AE127" s="172">
        <v>25</v>
      </c>
      <c r="AF127" s="172" t="str">
        <f>'入力 (1年)'!$B127</f>
        <v>明治</v>
      </c>
      <c r="AG127" s="86">
        <f>'入力 (1年)'!$C127</f>
        <v>1</v>
      </c>
      <c r="AH127" s="71">
        <f>'入力 (1年)'!$X127</f>
        <v>0</v>
      </c>
      <c r="AI127" s="72">
        <f>AG127*AH127</f>
        <v>0</v>
      </c>
    </row>
    <row r="128" spans="1:35" ht="14.25" x14ac:dyDescent="0.15">
      <c r="A128" s="163"/>
      <c r="B128" s="163">
        <f>'入力 (6年)'!$B128</f>
        <v>0</v>
      </c>
      <c r="C128" s="81">
        <f>'入力 (6年)'!$C128</f>
        <v>2</v>
      </c>
      <c r="D128" s="63">
        <f>'入力 (6年)'!$X128</f>
        <v>0</v>
      </c>
      <c r="E128" s="64">
        <f>C128*D128</f>
        <v>0</v>
      </c>
      <c r="G128" s="163"/>
      <c r="H128" s="163">
        <f>'入力 (5年)'!$B128</f>
        <v>0</v>
      </c>
      <c r="I128" s="81">
        <f>'入力 (5年)'!$C128</f>
        <v>2</v>
      </c>
      <c r="J128" s="63">
        <f>'入力 (5年)'!$X128</f>
        <v>0</v>
      </c>
      <c r="K128" s="64">
        <f>I128*J128</f>
        <v>0</v>
      </c>
      <c r="M128" s="163"/>
      <c r="N128" s="163">
        <f>'入力 (4年)'!$B128</f>
        <v>0</v>
      </c>
      <c r="O128" s="81">
        <f>'入力 (4年)'!$C128</f>
        <v>2</v>
      </c>
      <c r="P128" s="63">
        <f>'入力 (4年)'!$X128</f>
        <v>0</v>
      </c>
      <c r="Q128" s="64">
        <f>O128*P128</f>
        <v>0</v>
      </c>
      <c r="S128" s="163"/>
      <c r="T128" s="163">
        <f>'入力 (3年)'!$B128</f>
        <v>0</v>
      </c>
      <c r="U128" s="81">
        <f>'入力 (3年)'!$C128</f>
        <v>2</v>
      </c>
      <c r="V128" s="63">
        <f>'入力 (3年)'!$X128</f>
        <v>0</v>
      </c>
      <c r="W128" s="64">
        <f>U128*V128</f>
        <v>0</v>
      </c>
      <c r="Y128" s="163"/>
      <c r="Z128" s="163">
        <f>'入力 (2年)'!$B128</f>
        <v>0</v>
      </c>
      <c r="AA128" s="81">
        <f>'入力 (2年)'!$C128</f>
        <v>2</v>
      </c>
      <c r="AB128" s="63">
        <f>'入力 (2年)'!$X128</f>
        <v>0</v>
      </c>
      <c r="AC128" s="64">
        <f>AA128*AB128</f>
        <v>0</v>
      </c>
      <c r="AE128" s="163"/>
      <c r="AF128" s="163">
        <f>'入力 (1年)'!$B128</f>
        <v>0</v>
      </c>
      <c r="AG128" s="81">
        <f>'入力 (1年)'!$C128</f>
        <v>2</v>
      </c>
      <c r="AH128" s="63">
        <f>'入力 (1年)'!$X128</f>
        <v>0</v>
      </c>
      <c r="AI128" s="64">
        <f>AG128*AH128</f>
        <v>0</v>
      </c>
    </row>
    <row r="129" spans="1:35" ht="15" thickBot="1" x14ac:dyDescent="0.2">
      <c r="A129" s="169"/>
      <c r="B129" s="169">
        <f>'入力 (6年)'!$B129</f>
        <v>0</v>
      </c>
      <c r="C129" s="82">
        <f>'入力 (6年)'!$C129</f>
        <v>0</v>
      </c>
      <c r="D129" s="65">
        <f>'入力 (6年)'!$X129</f>
        <v>0</v>
      </c>
      <c r="E129" s="66">
        <f>C129*D129</f>
        <v>0</v>
      </c>
      <c r="G129" s="169"/>
      <c r="H129" s="169">
        <f>'入力 (5年)'!$B129</f>
        <v>0</v>
      </c>
      <c r="I129" s="82">
        <f>'入力 (5年)'!$C129</f>
        <v>0</v>
      </c>
      <c r="J129" s="65">
        <f>'入力 (5年)'!$X129</f>
        <v>0</v>
      </c>
      <c r="K129" s="66">
        <f>I129*J129</f>
        <v>0</v>
      </c>
      <c r="M129" s="169"/>
      <c r="N129" s="169">
        <f>'入力 (4年)'!$B129</f>
        <v>0</v>
      </c>
      <c r="O129" s="82">
        <f>'入力 (4年)'!$C129</f>
        <v>0</v>
      </c>
      <c r="P129" s="65">
        <f>'入力 (4年)'!$X129</f>
        <v>0</v>
      </c>
      <c r="Q129" s="66">
        <f>O129*P129</f>
        <v>0</v>
      </c>
      <c r="S129" s="169"/>
      <c r="T129" s="169">
        <f>'入力 (3年)'!$B129</f>
        <v>0</v>
      </c>
      <c r="U129" s="82">
        <f>'入力 (3年)'!$C129</f>
        <v>0</v>
      </c>
      <c r="V129" s="65">
        <f>'入力 (3年)'!$X129</f>
        <v>0</v>
      </c>
      <c r="W129" s="66">
        <f>U129*V129</f>
        <v>0</v>
      </c>
      <c r="Y129" s="169"/>
      <c r="Z129" s="169">
        <f>'入力 (2年)'!$B129</f>
        <v>0</v>
      </c>
      <c r="AA129" s="82">
        <f>'入力 (2年)'!$C129</f>
        <v>0</v>
      </c>
      <c r="AB129" s="65">
        <f>'入力 (2年)'!$X129</f>
        <v>0</v>
      </c>
      <c r="AC129" s="66">
        <f>AA129*AB129</f>
        <v>0</v>
      </c>
      <c r="AE129" s="169"/>
      <c r="AF129" s="169">
        <f>'入力 (1年)'!$B129</f>
        <v>0</v>
      </c>
      <c r="AG129" s="82">
        <f>'入力 (1年)'!$C129</f>
        <v>0</v>
      </c>
      <c r="AH129" s="65">
        <f>'入力 (1年)'!$X129</f>
        <v>0</v>
      </c>
      <c r="AI129" s="66">
        <f>AG129*AH129</f>
        <v>0</v>
      </c>
    </row>
    <row r="130" spans="1:35" ht="15" thickBot="1" x14ac:dyDescent="0.2">
      <c r="A130" s="169"/>
      <c r="B130" s="169"/>
      <c r="C130" s="83"/>
      <c r="D130" s="69" t="s">
        <v>10</v>
      </c>
      <c r="E130" s="70">
        <f>SUM(E127:E129)</f>
        <v>0</v>
      </c>
      <c r="G130" s="169"/>
      <c r="H130" s="169"/>
      <c r="I130" s="83"/>
      <c r="J130" s="69" t="s">
        <v>10</v>
      </c>
      <c r="K130" s="70">
        <f>SUM(K127:K129)</f>
        <v>0</v>
      </c>
      <c r="M130" s="169"/>
      <c r="N130" s="169"/>
      <c r="O130" s="83"/>
      <c r="P130" s="69" t="s">
        <v>10</v>
      </c>
      <c r="Q130" s="70">
        <f>SUM(Q127:Q129)</f>
        <v>0</v>
      </c>
      <c r="S130" s="169"/>
      <c r="T130" s="169"/>
      <c r="U130" s="83"/>
      <c r="V130" s="69" t="s">
        <v>10</v>
      </c>
      <c r="W130" s="70">
        <f>SUM(W127:W129)</f>
        <v>0</v>
      </c>
      <c r="Y130" s="169"/>
      <c r="Z130" s="169"/>
      <c r="AA130" s="83"/>
      <c r="AB130" s="69" t="s">
        <v>10</v>
      </c>
      <c r="AC130" s="70">
        <f>SUM(AC127:AC129)</f>
        <v>0</v>
      </c>
      <c r="AE130" s="169"/>
      <c r="AF130" s="169"/>
      <c r="AG130" s="83"/>
      <c r="AH130" s="69" t="s">
        <v>10</v>
      </c>
      <c r="AI130" s="70">
        <f>SUM(AI127:AI129)</f>
        <v>0</v>
      </c>
    </row>
    <row r="131" spans="1:35" ht="14.25" x14ac:dyDescent="0.15">
      <c r="A131" s="198">
        <v>26</v>
      </c>
      <c r="B131" s="198" t="str">
        <f>'入力 (6年)'!$B131</f>
        <v>森永製菓</v>
      </c>
      <c r="C131" s="84">
        <f>'入力 (6年)'!$C131</f>
        <v>0.5</v>
      </c>
      <c r="D131" s="61">
        <f>'入力 (6年)'!$X131</f>
        <v>0</v>
      </c>
      <c r="E131" s="62">
        <f>C131*D131</f>
        <v>0</v>
      </c>
      <c r="G131" s="198">
        <v>26</v>
      </c>
      <c r="H131" s="198" t="str">
        <f>'入力 (5年)'!$B131</f>
        <v>森永製菓</v>
      </c>
      <c r="I131" s="84">
        <f>'入力 (5年)'!$C131</f>
        <v>0.5</v>
      </c>
      <c r="J131" s="61">
        <f>'入力 (5年)'!$X131</f>
        <v>0</v>
      </c>
      <c r="K131" s="62">
        <f>I131*J131</f>
        <v>0</v>
      </c>
      <c r="M131" s="198">
        <v>26</v>
      </c>
      <c r="N131" s="198" t="str">
        <f>'入力 (4年)'!$B131</f>
        <v>森永製菓</v>
      </c>
      <c r="O131" s="84">
        <f>'入力 (4年)'!$C131</f>
        <v>0.5</v>
      </c>
      <c r="P131" s="61">
        <f>'入力 (4年)'!$X131</f>
        <v>0</v>
      </c>
      <c r="Q131" s="62">
        <f>O131*P131</f>
        <v>0</v>
      </c>
      <c r="S131" s="198">
        <v>26</v>
      </c>
      <c r="T131" s="198" t="str">
        <f>'入力 (3年)'!$B131</f>
        <v>森永製菓</v>
      </c>
      <c r="U131" s="84">
        <f>'入力 (3年)'!$C131</f>
        <v>0.5</v>
      </c>
      <c r="V131" s="61">
        <f>'入力 (3年)'!$X131</f>
        <v>0</v>
      </c>
      <c r="W131" s="62">
        <f>U131*V131</f>
        <v>0</v>
      </c>
      <c r="Y131" s="198">
        <v>26</v>
      </c>
      <c r="Z131" s="198" t="str">
        <f>'入力 (2年)'!$B131</f>
        <v>森永製菓</v>
      </c>
      <c r="AA131" s="84">
        <f>'入力 (2年)'!$C131</f>
        <v>0.5</v>
      </c>
      <c r="AB131" s="61">
        <f>'入力 (2年)'!$X131</f>
        <v>0</v>
      </c>
      <c r="AC131" s="62">
        <f>AA131*AB131</f>
        <v>0</v>
      </c>
      <c r="AE131" s="198">
        <v>26</v>
      </c>
      <c r="AF131" s="198" t="str">
        <f>'入力 (1年)'!$B131</f>
        <v>森永製菓</v>
      </c>
      <c r="AG131" s="84">
        <f>'入力 (1年)'!$C131</f>
        <v>0.5</v>
      </c>
      <c r="AH131" s="61">
        <f>'入力 (1年)'!$X131</f>
        <v>0</v>
      </c>
      <c r="AI131" s="62">
        <f>AG131*AH131</f>
        <v>0</v>
      </c>
    </row>
    <row r="132" spans="1:35" ht="14.25" x14ac:dyDescent="0.15">
      <c r="A132" s="197"/>
      <c r="B132" s="197">
        <f>'入力 (6年)'!$B132</f>
        <v>0</v>
      </c>
      <c r="C132" s="81">
        <f>'入力 (6年)'!$C132</f>
        <v>1</v>
      </c>
      <c r="D132" s="63">
        <f>'入力 (6年)'!$X132</f>
        <v>0</v>
      </c>
      <c r="E132" s="64">
        <f>C132*D132</f>
        <v>0</v>
      </c>
      <c r="G132" s="197"/>
      <c r="H132" s="197">
        <f>'入力 (5年)'!$B132</f>
        <v>0</v>
      </c>
      <c r="I132" s="81">
        <f>'入力 (5年)'!$C132</f>
        <v>1</v>
      </c>
      <c r="J132" s="63">
        <f>'入力 (5年)'!$X132</f>
        <v>0</v>
      </c>
      <c r="K132" s="64">
        <f>I132*J132</f>
        <v>0</v>
      </c>
      <c r="M132" s="197"/>
      <c r="N132" s="197">
        <f>'入力 (4年)'!$B132</f>
        <v>0</v>
      </c>
      <c r="O132" s="81">
        <f>'入力 (4年)'!$C132</f>
        <v>1</v>
      </c>
      <c r="P132" s="63">
        <f>'入力 (4年)'!$X132</f>
        <v>0</v>
      </c>
      <c r="Q132" s="64">
        <f>O132*P132</f>
        <v>0</v>
      </c>
      <c r="S132" s="197"/>
      <c r="T132" s="197">
        <f>'入力 (3年)'!$B132</f>
        <v>0</v>
      </c>
      <c r="U132" s="81">
        <f>'入力 (3年)'!$C132</f>
        <v>1</v>
      </c>
      <c r="V132" s="63">
        <f>'入力 (3年)'!$X132</f>
        <v>0</v>
      </c>
      <c r="W132" s="64">
        <f>U132*V132</f>
        <v>0</v>
      </c>
      <c r="Y132" s="197"/>
      <c r="Z132" s="197">
        <f>'入力 (2年)'!$B132</f>
        <v>0</v>
      </c>
      <c r="AA132" s="81">
        <f>'入力 (2年)'!$C132</f>
        <v>1</v>
      </c>
      <c r="AB132" s="63">
        <f>'入力 (2年)'!$X132</f>
        <v>0</v>
      </c>
      <c r="AC132" s="64">
        <f>AA132*AB132</f>
        <v>0</v>
      </c>
      <c r="AE132" s="197"/>
      <c r="AF132" s="197">
        <f>'入力 (1年)'!$B132</f>
        <v>0</v>
      </c>
      <c r="AG132" s="81">
        <f>'入力 (1年)'!$C132</f>
        <v>1</v>
      </c>
      <c r="AH132" s="63">
        <f>'入力 (1年)'!$X132</f>
        <v>0</v>
      </c>
      <c r="AI132" s="64">
        <f>AG132*AH132</f>
        <v>0</v>
      </c>
    </row>
    <row r="133" spans="1:35" ht="14.25" x14ac:dyDescent="0.15">
      <c r="A133" s="197"/>
      <c r="B133" s="197">
        <f>'入力 (6年)'!$B133</f>
        <v>0</v>
      </c>
      <c r="C133" s="81">
        <f>'入力 (6年)'!$C133</f>
        <v>2</v>
      </c>
      <c r="D133" s="63">
        <f>'入力 (6年)'!$X133</f>
        <v>0</v>
      </c>
      <c r="E133" s="64">
        <f>C133*D133</f>
        <v>0</v>
      </c>
      <c r="G133" s="197"/>
      <c r="H133" s="197">
        <f>'入力 (5年)'!$B133</f>
        <v>0</v>
      </c>
      <c r="I133" s="81">
        <f>'入力 (5年)'!$C133</f>
        <v>2</v>
      </c>
      <c r="J133" s="63">
        <f>'入力 (5年)'!$X133</f>
        <v>0</v>
      </c>
      <c r="K133" s="64">
        <f>I133*J133</f>
        <v>0</v>
      </c>
      <c r="M133" s="197"/>
      <c r="N133" s="197">
        <f>'入力 (4年)'!$B133</f>
        <v>0</v>
      </c>
      <c r="O133" s="81">
        <f>'入力 (4年)'!$C133</f>
        <v>2</v>
      </c>
      <c r="P133" s="63">
        <f>'入力 (4年)'!$X133</f>
        <v>0</v>
      </c>
      <c r="Q133" s="64">
        <f>O133*P133</f>
        <v>0</v>
      </c>
      <c r="S133" s="197"/>
      <c r="T133" s="197">
        <f>'入力 (3年)'!$B133</f>
        <v>0</v>
      </c>
      <c r="U133" s="81">
        <f>'入力 (3年)'!$C133</f>
        <v>2</v>
      </c>
      <c r="V133" s="63">
        <f>'入力 (3年)'!$X133</f>
        <v>0</v>
      </c>
      <c r="W133" s="64">
        <f>U133*V133</f>
        <v>0</v>
      </c>
      <c r="Y133" s="197"/>
      <c r="Z133" s="197">
        <f>'入力 (2年)'!$B133</f>
        <v>0</v>
      </c>
      <c r="AA133" s="81">
        <f>'入力 (2年)'!$C133</f>
        <v>2</v>
      </c>
      <c r="AB133" s="63">
        <f>'入力 (2年)'!$X133</f>
        <v>0</v>
      </c>
      <c r="AC133" s="64">
        <f>AA133*AB133</f>
        <v>0</v>
      </c>
      <c r="AE133" s="197"/>
      <c r="AF133" s="197">
        <f>'入力 (1年)'!$B133</f>
        <v>0</v>
      </c>
      <c r="AG133" s="81">
        <f>'入力 (1年)'!$C133</f>
        <v>2</v>
      </c>
      <c r="AH133" s="63">
        <f>'入力 (1年)'!$X133</f>
        <v>0</v>
      </c>
      <c r="AI133" s="64">
        <f>AG133*AH133</f>
        <v>0</v>
      </c>
    </row>
    <row r="134" spans="1:35" ht="14.25" x14ac:dyDescent="0.15">
      <c r="A134" s="197"/>
      <c r="B134" s="197">
        <f>'入力 (6年)'!$B134</f>
        <v>0</v>
      </c>
      <c r="C134" s="81">
        <f>'入力 (6年)'!$C134</f>
        <v>0</v>
      </c>
      <c r="D134" s="63">
        <f>'入力 (6年)'!$X134</f>
        <v>0</v>
      </c>
      <c r="E134" s="64">
        <f>C134*D134</f>
        <v>0</v>
      </c>
      <c r="G134" s="197"/>
      <c r="H134" s="197">
        <f>'入力 (5年)'!$B134</f>
        <v>0</v>
      </c>
      <c r="I134" s="81">
        <f>'入力 (5年)'!$C134</f>
        <v>0</v>
      </c>
      <c r="J134" s="63">
        <f>'入力 (5年)'!$X134</f>
        <v>0</v>
      </c>
      <c r="K134" s="64">
        <f>I134*J134</f>
        <v>0</v>
      </c>
      <c r="M134" s="197"/>
      <c r="N134" s="197">
        <f>'入力 (4年)'!$B134</f>
        <v>0</v>
      </c>
      <c r="O134" s="81">
        <f>'入力 (4年)'!$C134</f>
        <v>0</v>
      </c>
      <c r="P134" s="63">
        <f>'入力 (4年)'!$X134</f>
        <v>0</v>
      </c>
      <c r="Q134" s="64">
        <f>O134*P134</f>
        <v>0</v>
      </c>
      <c r="S134" s="197"/>
      <c r="T134" s="197">
        <f>'入力 (3年)'!$B134</f>
        <v>0</v>
      </c>
      <c r="U134" s="81">
        <f>'入力 (3年)'!$C134</f>
        <v>0</v>
      </c>
      <c r="V134" s="63">
        <f>'入力 (3年)'!$X134</f>
        <v>0</v>
      </c>
      <c r="W134" s="64">
        <f>U134*V134</f>
        <v>0</v>
      </c>
      <c r="Y134" s="197"/>
      <c r="Z134" s="197">
        <f>'入力 (2年)'!$B134</f>
        <v>0</v>
      </c>
      <c r="AA134" s="81">
        <f>'入力 (2年)'!$C134</f>
        <v>0</v>
      </c>
      <c r="AB134" s="63">
        <f>'入力 (2年)'!$X134</f>
        <v>0</v>
      </c>
      <c r="AC134" s="64">
        <f>AA134*AB134</f>
        <v>0</v>
      </c>
      <c r="AE134" s="197"/>
      <c r="AF134" s="197">
        <f>'入力 (1年)'!$B134</f>
        <v>0</v>
      </c>
      <c r="AG134" s="81">
        <f>'入力 (1年)'!$C134</f>
        <v>0</v>
      </c>
      <c r="AH134" s="63">
        <f>'入力 (1年)'!$X134</f>
        <v>0</v>
      </c>
      <c r="AI134" s="64">
        <f>AG134*AH134</f>
        <v>0</v>
      </c>
    </row>
    <row r="135" spans="1:35" ht="15" thickBot="1" x14ac:dyDescent="0.2">
      <c r="A135" s="197"/>
      <c r="B135" s="197">
        <f>'入力 (6年)'!$B135</f>
        <v>0</v>
      </c>
      <c r="C135" s="87">
        <f>'入力 (6年)'!$C135</f>
        <v>0</v>
      </c>
      <c r="D135" s="73">
        <f>'入力 (6年)'!$X135</f>
        <v>0</v>
      </c>
      <c r="E135" s="74">
        <f>C135*D135</f>
        <v>0</v>
      </c>
      <c r="G135" s="197"/>
      <c r="H135" s="197">
        <f>'入力 (5年)'!$B135</f>
        <v>0</v>
      </c>
      <c r="I135" s="87">
        <f>'入力 (5年)'!$C135</f>
        <v>0</v>
      </c>
      <c r="J135" s="73">
        <f>'入力 (5年)'!$X135</f>
        <v>0</v>
      </c>
      <c r="K135" s="74">
        <f>I135*J135</f>
        <v>0</v>
      </c>
      <c r="M135" s="197"/>
      <c r="N135" s="197">
        <f>'入力 (4年)'!$B135</f>
        <v>0</v>
      </c>
      <c r="O135" s="87">
        <f>'入力 (4年)'!$C135</f>
        <v>0</v>
      </c>
      <c r="P135" s="73">
        <f>'入力 (4年)'!$X135</f>
        <v>0</v>
      </c>
      <c r="Q135" s="74">
        <f>O135*P135</f>
        <v>0</v>
      </c>
      <c r="S135" s="197"/>
      <c r="T135" s="197">
        <f>'入力 (3年)'!$B135</f>
        <v>0</v>
      </c>
      <c r="U135" s="87">
        <f>'入力 (3年)'!$C135</f>
        <v>0</v>
      </c>
      <c r="V135" s="73">
        <f>'入力 (3年)'!$X135</f>
        <v>0</v>
      </c>
      <c r="W135" s="74">
        <f>U135*V135</f>
        <v>0</v>
      </c>
      <c r="Y135" s="197"/>
      <c r="Z135" s="197">
        <f>'入力 (2年)'!$B135</f>
        <v>0</v>
      </c>
      <c r="AA135" s="87">
        <f>'入力 (2年)'!$C135</f>
        <v>0</v>
      </c>
      <c r="AB135" s="73">
        <f>'入力 (2年)'!$X135</f>
        <v>0</v>
      </c>
      <c r="AC135" s="74">
        <f>AA135*AB135</f>
        <v>0</v>
      </c>
      <c r="AE135" s="197"/>
      <c r="AF135" s="197">
        <f>'入力 (1年)'!$B135</f>
        <v>0</v>
      </c>
      <c r="AG135" s="87">
        <f>'入力 (1年)'!$C135</f>
        <v>0</v>
      </c>
      <c r="AH135" s="73">
        <f>'入力 (1年)'!$X135</f>
        <v>0</v>
      </c>
      <c r="AI135" s="74">
        <f>AG135*AH135</f>
        <v>0</v>
      </c>
    </row>
    <row r="136" spans="1:35" ht="15" thickBot="1" x14ac:dyDescent="0.2">
      <c r="A136" s="199"/>
      <c r="B136" s="199"/>
      <c r="C136" s="85"/>
      <c r="D136" s="69" t="s">
        <v>10</v>
      </c>
      <c r="E136" s="70">
        <f>SUM(E131:E135)</f>
        <v>0</v>
      </c>
      <c r="G136" s="199"/>
      <c r="H136" s="199"/>
      <c r="I136" s="85"/>
      <c r="J136" s="69" t="s">
        <v>10</v>
      </c>
      <c r="K136" s="70">
        <f>SUM(K131:K135)</f>
        <v>0</v>
      </c>
      <c r="M136" s="199"/>
      <c r="N136" s="199"/>
      <c r="O136" s="85"/>
      <c r="P136" s="69" t="s">
        <v>10</v>
      </c>
      <c r="Q136" s="70">
        <f>SUM(Q131:Q135)</f>
        <v>0</v>
      </c>
      <c r="S136" s="199"/>
      <c r="T136" s="199"/>
      <c r="U136" s="85"/>
      <c r="V136" s="69" t="s">
        <v>10</v>
      </c>
      <c r="W136" s="70">
        <f>SUM(W131:W135)</f>
        <v>0</v>
      </c>
      <c r="Y136" s="199"/>
      <c r="Z136" s="199"/>
      <c r="AA136" s="85"/>
      <c r="AB136" s="69" t="s">
        <v>10</v>
      </c>
      <c r="AC136" s="70">
        <f>SUM(AC131:AC135)</f>
        <v>0</v>
      </c>
      <c r="AE136" s="199"/>
      <c r="AF136" s="199"/>
      <c r="AG136" s="85"/>
      <c r="AH136" s="69" t="s">
        <v>10</v>
      </c>
      <c r="AI136" s="70">
        <f>SUM(AI131:AI135)</f>
        <v>0</v>
      </c>
    </row>
    <row r="137" spans="1:35" ht="14.25" x14ac:dyDescent="0.15">
      <c r="A137" s="172">
        <v>28</v>
      </c>
      <c r="B137" s="172" t="str">
        <f>'入力 (6年)'!$B137</f>
        <v>ブラザー販売</v>
      </c>
      <c r="C137" s="86">
        <f>'入力 (6年)'!$C137</f>
        <v>5</v>
      </c>
      <c r="D137" s="71">
        <f>'入力 (6年)'!$X137</f>
        <v>0</v>
      </c>
      <c r="E137" s="72">
        <f>C137*D137</f>
        <v>0</v>
      </c>
      <c r="G137" s="172">
        <v>28</v>
      </c>
      <c r="H137" s="172" t="str">
        <f>'入力 (5年)'!$B137</f>
        <v>ブラザー販売</v>
      </c>
      <c r="I137" s="86">
        <f>'入力 (5年)'!$C137</f>
        <v>5</v>
      </c>
      <c r="J137" s="71">
        <f>'入力 (5年)'!$X137</f>
        <v>0</v>
      </c>
      <c r="K137" s="72">
        <f>I137*J137</f>
        <v>0</v>
      </c>
      <c r="M137" s="172">
        <v>28</v>
      </c>
      <c r="N137" s="172" t="str">
        <f>'入力 (4年)'!$B137</f>
        <v>ブラザー販売</v>
      </c>
      <c r="O137" s="86">
        <f>'入力 (4年)'!$C137</f>
        <v>5</v>
      </c>
      <c r="P137" s="71">
        <f>'入力 (4年)'!$X137</f>
        <v>0</v>
      </c>
      <c r="Q137" s="72">
        <f>O137*P137</f>
        <v>0</v>
      </c>
      <c r="S137" s="172">
        <v>28</v>
      </c>
      <c r="T137" s="172" t="str">
        <f>'入力 (3年)'!$B137</f>
        <v>ブラザー販売</v>
      </c>
      <c r="U137" s="86">
        <f>'入力 (3年)'!$C137</f>
        <v>5</v>
      </c>
      <c r="V137" s="71">
        <f>'入力 (3年)'!$X137</f>
        <v>0</v>
      </c>
      <c r="W137" s="72">
        <f>U137*V137</f>
        <v>0</v>
      </c>
      <c r="Y137" s="172">
        <v>28</v>
      </c>
      <c r="Z137" s="172" t="str">
        <f>'入力 (2年)'!$B137</f>
        <v>ブラザー販売</v>
      </c>
      <c r="AA137" s="86">
        <f>'入力 (2年)'!$C137</f>
        <v>5</v>
      </c>
      <c r="AB137" s="71">
        <f>'入力 (2年)'!$X137</f>
        <v>0</v>
      </c>
      <c r="AC137" s="72">
        <f>AA137*AB137</f>
        <v>0</v>
      </c>
      <c r="AE137" s="172">
        <v>28</v>
      </c>
      <c r="AF137" s="172" t="str">
        <f>'入力 (1年)'!$B137</f>
        <v>ブラザー販売</v>
      </c>
      <c r="AG137" s="86">
        <f>'入力 (1年)'!$C137</f>
        <v>5</v>
      </c>
      <c r="AH137" s="71">
        <f>'入力 (1年)'!$X137</f>
        <v>0</v>
      </c>
      <c r="AI137" s="72">
        <f>AG137*AH137</f>
        <v>0</v>
      </c>
    </row>
    <row r="138" spans="1:35" ht="14.25" x14ac:dyDescent="0.15">
      <c r="A138" s="163"/>
      <c r="B138" s="163">
        <f>'入力 (6年)'!$B138</f>
        <v>0</v>
      </c>
      <c r="C138" s="81">
        <f>'入力 (6年)'!$C138</f>
        <v>50</v>
      </c>
      <c r="D138" s="63">
        <f>'入力 (6年)'!$X138</f>
        <v>0</v>
      </c>
      <c r="E138" s="64">
        <f>C138*D138</f>
        <v>0</v>
      </c>
      <c r="G138" s="163"/>
      <c r="H138" s="163">
        <f>'入力 (5年)'!$B138</f>
        <v>0</v>
      </c>
      <c r="I138" s="81">
        <f>'入力 (5年)'!$C138</f>
        <v>50</v>
      </c>
      <c r="J138" s="63">
        <f>'入力 (5年)'!$X138</f>
        <v>0</v>
      </c>
      <c r="K138" s="64">
        <f>I138*J138</f>
        <v>0</v>
      </c>
      <c r="M138" s="163"/>
      <c r="N138" s="163">
        <f>'入力 (4年)'!$B138</f>
        <v>0</v>
      </c>
      <c r="O138" s="81">
        <f>'入力 (4年)'!$C138</f>
        <v>50</v>
      </c>
      <c r="P138" s="63">
        <f>'入力 (4年)'!$X138</f>
        <v>0</v>
      </c>
      <c r="Q138" s="64">
        <f>O138*P138</f>
        <v>0</v>
      </c>
      <c r="S138" s="163"/>
      <c r="T138" s="163">
        <f>'入力 (3年)'!$B138</f>
        <v>0</v>
      </c>
      <c r="U138" s="81">
        <f>'入力 (3年)'!$C138</f>
        <v>50</v>
      </c>
      <c r="V138" s="63">
        <f>'入力 (3年)'!$X138</f>
        <v>0</v>
      </c>
      <c r="W138" s="64">
        <f>U138*V138</f>
        <v>0</v>
      </c>
      <c r="Y138" s="163"/>
      <c r="Z138" s="163">
        <f>'入力 (2年)'!$B138</f>
        <v>0</v>
      </c>
      <c r="AA138" s="81">
        <f>'入力 (2年)'!$C138</f>
        <v>50</v>
      </c>
      <c r="AB138" s="63">
        <f>'入力 (2年)'!$X138</f>
        <v>0</v>
      </c>
      <c r="AC138" s="64">
        <f>AA138*AB138</f>
        <v>0</v>
      </c>
      <c r="AE138" s="163"/>
      <c r="AF138" s="163">
        <f>'入力 (1年)'!$B138</f>
        <v>0</v>
      </c>
      <c r="AG138" s="81">
        <f>'入力 (1年)'!$C138</f>
        <v>50</v>
      </c>
      <c r="AH138" s="63">
        <f>'入力 (1年)'!$X138</f>
        <v>0</v>
      </c>
      <c r="AI138" s="64">
        <f>AG138*AH138</f>
        <v>0</v>
      </c>
    </row>
    <row r="139" spans="1:35" ht="14.25" x14ac:dyDescent="0.15">
      <c r="A139" s="163"/>
      <c r="B139" s="163">
        <f>'入力 (6年)'!$B139</f>
        <v>0</v>
      </c>
      <c r="C139" s="81">
        <f>'入力 (6年)'!$C139</f>
        <v>0</v>
      </c>
      <c r="D139" s="63">
        <f>'入力 (6年)'!$X139</f>
        <v>0</v>
      </c>
      <c r="E139" s="64">
        <f>C139*D139</f>
        <v>0</v>
      </c>
      <c r="G139" s="163"/>
      <c r="H139" s="163">
        <f>'入力 (5年)'!$B139</f>
        <v>0</v>
      </c>
      <c r="I139" s="81">
        <f>'入力 (5年)'!$C139</f>
        <v>0</v>
      </c>
      <c r="J139" s="63">
        <f>'入力 (5年)'!$X139</f>
        <v>0</v>
      </c>
      <c r="K139" s="64">
        <f>I139*J139</f>
        <v>0</v>
      </c>
      <c r="M139" s="163"/>
      <c r="N139" s="163">
        <f>'入力 (4年)'!$B139</f>
        <v>0</v>
      </c>
      <c r="O139" s="81">
        <f>'入力 (4年)'!$C139</f>
        <v>0</v>
      </c>
      <c r="P139" s="63">
        <f>'入力 (4年)'!$X139</f>
        <v>0</v>
      </c>
      <c r="Q139" s="64">
        <f>O139*P139</f>
        <v>0</v>
      </c>
      <c r="S139" s="163"/>
      <c r="T139" s="163">
        <f>'入力 (3年)'!$B139</f>
        <v>0</v>
      </c>
      <c r="U139" s="81">
        <f>'入力 (3年)'!$C139</f>
        <v>0</v>
      </c>
      <c r="V139" s="63">
        <f>'入力 (3年)'!$X139</f>
        <v>0</v>
      </c>
      <c r="W139" s="64">
        <f>U139*V139</f>
        <v>0</v>
      </c>
      <c r="Y139" s="163"/>
      <c r="Z139" s="163">
        <f>'入力 (2年)'!$B139</f>
        <v>0</v>
      </c>
      <c r="AA139" s="81">
        <f>'入力 (2年)'!$C139</f>
        <v>0</v>
      </c>
      <c r="AB139" s="63">
        <f>'入力 (2年)'!$X139</f>
        <v>0</v>
      </c>
      <c r="AC139" s="64">
        <f>AA139*AB139</f>
        <v>0</v>
      </c>
      <c r="AE139" s="163"/>
      <c r="AF139" s="163">
        <f>'入力 (1年)'!$B139</f>
        <v>0</v>
      </c>
      <c r="AG139" s="81">
        <f>'入力 (1年)'!$C139</f>
        <v>0</v>
      </c>
      <c r="AH139" s="63">
        <f>'入力 (1年)'!$X139</f>
        <v>0</v>
      </c>
      <c r="AI139" s="64">
        <f>AG139*AH139</f>
        <v>0</v>
      </c>
    </row>
    <row r="140" spans="1:35" ht="15" thickBot="1" x14ac:dyDescent="0.2">
      <c r="A140" s="169"/>
      <c r="B140" s="169">
        <f>'入力 (6年)'!$B140</f>
        <v>0</v>
      </c>
      <c r="C140" s="82">
        <f>'入力 (6年)'!$C140</f>
        <v>0</v>
      </c>
      <c r="D140" s="65">
        <f>'入力 (6年)'!$X140</f>
        <v>0</v>
      </c>
      <c r="E140" s="66">
        <f>C140*D140</f>
        <v>0</v>
      </c>
      <c r="G140" s="169"/>
      <c r="H140" s="169">
        <f>'入力 (5年)'!$B140</f>
        <v>0</v>
      </c>
      <c r="I140" s="82">
        <f>'入力 (5年)'!$C140</f>
        <v>0</v>
      </c>
      <c r="J140" s="65">
        <f>'入力 (5年)'!$X140</f>
        <v>0</v>
      </c>
      <c r="K140" s="66">
        <f>I140*J140</f>
        <v>0</v>
      </c>
      <c r="M140" s="169"/>
      <c r="N140" s="169">
        <f>'入力 (4年)'!$B140</f>
        <v>0</v>
      </c>
      <c r="O140" s="82">
        <f>'入力 (4年)'!$C140</f>
        <v>0</v>
      </c>
      <c r="P140" s="65">
        <f>'入力 (4年)'!$X140</f>
        <v>0</v>
      </c>
      <c r="Q140" s="66">
        <f>O140*P140</f>
        <v>0</v>
      </c>
      <c r="S140" s="169"/>
      <c r="T140" s="169">
        <f>'入力 (3年)'!$B140</f>
        <v>0</v>
      </c>
      <c r="U140" s="82">
        <f>'入力 (3年)'!$C140</f>
        <v>0</v>
      </c>
      <c r="V140" s="65">
        <f>'入力 (3年)'!$X140</f>
        <v>0</v>
      </c>
      <c r="W140" s="66">
        <f>U140*V140</f>
        <v>0</v>
      </c>
      <c r="Y140" s="169"/>
      <c r="Z140" s="169">
        <f>'入力 (2年)'!$B140</f>
        <v>0</v>
      </c>
      <c r="AA140" s="82">
        <f>'入力 (2年)'!$C140</f>
        <v>0</v>
      </c>
      <c r="AB140" s="65">
        <f>'入力 (2年)'!$X140</f>
        <v>0</v>
      </c>
      <c r="AC140" s="66">
        <f>AA140*AB140</f>
        <v>0</v>
      </c>
      <c r="AE140" s="169"/>
      <c r="AF140" s="169">
        <f>'入力 (1年)'!$B140</f>
        <v>0</v>
      </c>
      <c r="AG140" s="82">
        <f>'入力 (1年)'!$C140</f>
        <v>0</v>
      </c>
      <c r="AH140" s="65">
        <f>'入力 (1年)'!$X140</f>
        <v>0</v>
      </c>
      <c r="AI140" s="66">
        <f>AG140*AH140</f>
        <v>0</v>
      </c>
    </row>
    <row r="141" spans="1:35" ht="15" thickBot="1" x14ac:dyDescent="0.2">
      <c r="A141" s="169"/>
      <c r="B141" s="169"/>
      <c r="C141" s="83"/>
      <c r="D141" s="69" t="s">
        <v>10</v>
      </c>
      <c r="E141" s="70">
        <f>SUM(E137:E140)</f>
        <v>0</v>
      </c>
      <c r="G141" s="169"/>
      <c r="H141" s="169"/>
      <c r="I141" s="83"/>
      <c r="J141" s="69" t="s">
        <v>10</v>
      </c>
      <c r="K141" s="70">
        <f>SUM(K137:K140)</f>
        <v>0</v>
      </c>
      <c r="M141" s="169"/>
      <c r="N141" s="169"/>
      <c r="O141" s="83"/>
      <c r="P141" s="69" t="s">
        <v>10</v>
      </c>
      <c r="Q141" s="70">
        <f>SUM(Q137:Q140)</f>
        <v>0</v>
      </c>
      <c r="S141" s="169"/>
      <c r="T141" s="169"/>
      <c r="U141" s="83"/>
      <c r="V141" s="69" t="s">
        <v>10</v>
      </c>
      <c r="W141" s="70">
        <f>SUM(W137:W140)</f>
        <v>0</v>
      </c>
      <c r="Y141" s="169"/>
      <c r="Z141" s="169"/>
      <c r="AA141" s="83"/>
      <c r="AB141" s="69" t="s">
        <v>10</v>
      </c>
      <c r="AC141" s="70">
        <f>SUM(AC137:AC140)</f>
        <v>0</v>
      </c>
      <c r="AE141" s="169"/>
      <c r="AF141" s="169"/>
      <c r="AG141" s="83"/>
      <c r="AH141" s="69" t="s">
        <v>10</v>
      </c>
      <c r="AI141" s="70">
        <f>SUM(AI137:AI140)</f>
        <v>0</v>
      </c>
    </row>
    <row r="142" spans="1:35" ht="14.25" x14ac:dyDescent="0.15">
      <c r="A142" s="198">
        <v>29</v>
      </c>
      <c r="B142" s="198" t="str">
        <f>'入力 (6年)'!$B142</f>
        <v>アサヒ飲料</v>
      </c>
      <c r="C142" s="84">
        <f>'入力 (6年)'!$C142</f>
        <v>0.7</v>
      </c>
      <c r="D142" s="61">
        <f>'入力 (6年)'!$X142</f>
        <v>0</v>
      </c>
      <c r="E142" s="62">
        <f>C142*D142</f>
        <v>0</v>
      </c>
      <c r="G142" s="198">
        <v>29</v>
      </c>
      <c r="H142" s="198" t="str">
        <f>'入力 (5年)'!$B142</f>
        <v>アサヒ飲料</v>
      </c>
      <c r="I142" s="84">
        <f>'入力 (5年)'!$C142</f>
        <v>0.7</v>
      </c>
      <c r="J142" s="61">
        <f>'入力 (5年)'!$X142</f>
        <v>0</v>
      </c>
      <c r="K142" s="62">
        <f>I142*J142</f>
        <v>0</v>
      </c>
      <c r="M142" s="198">
        <v>29</v>
      </c>
      <c r="N142" s="198" t="str">
        <f>'入力 (4年)'!$B142</f>
        <v>アサヒ飲料</v>
      </c>
      <c r="O142" s="84">
        <f>'入力 (4年)'!$C142</f>
        <v>0.7</v>
      </c>
      <c r="P142" s="61">
        <f>'入力 (4年)'!$X142</f>
        <v>0</v>
      </c>
      <c r="Q142" s="62">
        <f>O142*P142</f>
        <v>0</v>
      </c>
      <c r="S142" s="198">
        <v>29</v>
      </c>
      <c r="T142" s="198" t="str">
        <f>'入力 (3年)'!$B142</f>
        <v>アサヒ飲料</v>
      </c>
      <c r="U142" s="84">
        <f>'入力 (3年)'!$C142</f>
        <v>0.7</v>
      </c>
      <c r="V142" s="61">
        <f>'入力 (3年)'!$X142</f>
        <v>0</v>
      </c>
      <c r="W142" s="62">
        <f>U142*V142</f>
        <v>0</v>
      </c>
      <c r="Y142" s="198">
        <v>29</v>
      </c>
      <c r="Z142" s="198" t="str">
        <f>'入力 (2年)'!$B142</f>
        <v>アサヒ飲料</v>
      </c>
      <c r="AA142" s="84">
        <f>'入力 (2年)'!$C142</f>
        <v>0.7</v>
      </c>
      <c r="AB142" s="61">
        <f>'入力 (2年)'!$X142</f>
        <v>0</v>
      </c>
      <c r="AC142" s="62">
        <f>AA142*AB142</f>
        <v>0</v>
      </c>
      <c r="AE142" s="198">
        <v>29</v>
      </c>
      <c r="AF142" s="198" t="str">
        <f>'入力 (1年)'!$B142</f>
        <v>アサヒ飲料</v>
      </c>
      <c r="AG142" s="84">
        <f>'入力 (1年)'!$C142</f>
        <v>0.7</v>
      </c>
      <c r="AH142" s="61">
        <f>'入力 (1年)'!$X142</f>
        <v>0</v>
      </c>
      <c r="AI142" s="62">
        <f>AG142*AH142</f>
        <v>0</v>
      </c>
    </row>
    <row r="143" spans="1:35" ht="14.25" x14ac:dyDescent="0.15">
      <c r="A143" s="197"/>
      <c r="B143" s="197">
        <f>'入力 (6年)'!$B143</f>
        <v>0</v>
      </c>
      <c r="C143" s="81">
        <f>'入力 (6年)'!$C143</f>
        <v>1</v>
      </c>
      <c r="D143" s="63">
        <f>'入力 (6年)'!$X143</f>
        <v>0</v>
      </c>
      <c r="E143" s="64">
        <f>C143*D143</f>
        <v>0</v>
      </c>
      <c r="G143" s="197"/>
      <c r="H143" s="197">
        <f>'入力 (5年)'!$B143</f>
        <v>0</v>
      </c>
      <c r="I143" s="81">
        <f>'入力 (5年)'!$C143</f>
        <v>1</v>
      </c>
      <c r="J143" s="63">
        <f>'入力 (5年)'!$X143</f>
        <v>0</v>
      </c>
      <c r="K143" s="64">
        <f>I143*J143</f>
        <v>0</v>
      </c>
      <c r="M143" s="197"/>
      <c r="N143" s="197">
        <f>'入力 (4年)'!$B143</f>
        <v>0</v>
      </c>
      <c r="O143" s="81">
        <f>'入力 (4年)'!$C143</f>
        <v>1</v>
      </c>
      <c r="P143" s="63">
        <f>'入力 (4年)'!$X143</f>
        <v>0</v>
      </c>
      <c r="Q143" s="64">
        <f>O143*P143</f>
        <v>0</v>
      </c>
      <c r="S143" s="197"/>
      <c r="T143" s="197">
        <f>'入力 (3年)'!$B143</f>
        <v>0</v>
      </c>
      <c r="U143" s="81">
        <f>'入力 (3年)'!$C143</f>
        <v>1</v>
      </c>
      <c r="V143" s="63">
        <f>'入力 (3年)'!$X143</f>
        <v>0</v>
      </c>
      <c r="W143" s="64">
        <f>U143*V143</f>
        <v>0</v>
      </c>
      <c r="Y143" s="197"/>
      <c r="Z143" s="197">
        <f>'入力 (2年)'!$B143</f>
        <v>0</v>
      </c>
      <c r="AA143" s="81">
        <f>'入力 (2年)'!$C143</f>
        <v>1</v>
      </c>
      <c r="AB143" s="63">
        <f>'入力 (2年)'!$X143</f>
        <v>0</v>
      </c>
      <c r="AC143" s="64">
        <f>AA143*AB143</f>
        <v>0</v>
      </c>
      <c r="AE143" s="197"/>
      <c r="AF143" s="197">
        <f>'入力 (1年)'!$B143</f>
        <v>0</v>
      </c>
      <c r="AG143" s="81">
        <f>'入力 (1年)'!$C143</f>
        <v>1</v>
      </c>
      <c r="AH143" s="63">
        <f>'入力 (1年)'!$X143</f>
        <v>0</v>
      </c>
      <c r="AI143" s="64">
        <f>AG143*AH143</f>
        <v>0</v>
      </c>
    </row>
    <row r="144" spans="1:35" ht="14.25" x14ac:dyDescent="0.15">
      <c r="A144" s="197"/>
      <c r="B144" s="197">
        <f>'入力 (6年)'!$B144</f>
        <v>0</v>
      </c>
      <c r="C144" s="81">
        <f>'入力 (6年)'!$C144</f>
        <v>3</v>
      </c>
      <c r="D144" s="63">
        <f>'入力 (6年)'!$X144</f>
        <v>0</v>
      </c>
      <c r="E144" s="64">
        <f>C144*D144</f>
        <v>0</v>
      </c>
      <c r="G144" s="197"/>
      <c r="H144" s="197">
        <f>'入力 (5年)'!$B144</f>
        <v>0</v>
      </c>
      <c r="I144" s="81">
        <f>'入力 (5年)'!$C144</f>
        <v>3</v>
      </c>
      <c r="J144" s="63">
        <f>'入力 (5年)'!$X144</f>
        <v>0</v>
      </c>
      <c r="K144" s="64">
        <f>I144*J144</f>
        <v>0</v>
      </c>
      <c r="M144" s="197"/>
      <c r="N144" s="197">
        <f>'入力 (4年)'!$B144</f>
        <v>0</v>
      </c>
      <c r="O144" s="81">
        <f>'入力 (4年)'!$C144</f>
        <v>3</v>
      </c>
      <c r="P144" s="63">
        <f>'入力 (4年)'!$X144</f>
        <v>0</v>
      </c>
      <c r="Q144" s="64">
        <f>O144*P144</f>
        <v>0</v>
      </c>
      <c r="S144" s="197"/>
      <c r="T144" s="197">
        <f>'入力 (3年)'!$B144</f>
        <v>0</v>
      </c>
      <c r="U144" s="81">
        <f>'入力 (3年)'!$C144</f>
        <v>3</v>
      </c>
      <c r="V144" s="63">
        <f>'入力 (3年)'!$X144</f>
        <v>0</v>
      </c>
      <c r="W144" s="64">
        <f>U144*V144</f>
        <v>0</v>
      </c>
      <c r="Y144" s="197"/>
      <c r="Z144" s="197">
        <f>'入力 (2年)'!$B144</f>
        <v>0</v>
      </c>
      <c r="AA144" s="81">
        <f>'入力 (2年)'!$C144</f>
        <v>3</v>
      </c>
      <c r="AB144" s="63">
        <f>'入力 (2年)'!$X144</f>
        <v>0</v>
      </c>
      <c r="AC144" s="64">
        <f>AA144*AB144</f>
        <v>0</v>
      </c>
      <c r="AE144" s="197"/>
      <c r="AF144" s="197">
        <f>'入力 (1年)'!$B144</f>
        <v>0</v>
      </c>
      <c r="AG144" s="81">
        <f>'入力 (1年)'!$C144</f>
        <v>3</v>
      </c>
      <c r="AH144" s="63">
        <f>'入力 (1年)'!$X144</f>
        <v>0</v>
      </c>
      <c r="AI144" s="64">
        <f>AG144*AH144</f>
        <v>0</v>
      </c>
    </row>
    <row r="145" spans="1:35" ht="15" thickBot="1" x14ac:dyDescent="0.2">
      <c r="A145" s="173"/>
      <c r="B145" s="173">
        <f>'入力 (6年)'!$B145</f>
        <v>0</v>
      </c>
      <c r="C145" s="87">
        <f>'入力 (6年)'!$C145</f>
        <v>0</v>
      </c>
      <c r="D145" s="73">
        <f>'入力 (6年)'!$X145</f>
        <v>0</v>
      </c>
      <c r="E145" s="74">
        <f>C145*D145</f>
        <v>0</v>
      </c>
      <c r="G145" s="173"/>
      <c r="H145" s="173">
        <f>'入力 (5年)'!$B145</f>
        <v>0</v>
      </c>
      <c r="I145" s="87">
        <f>'入力 (5年)'!$C145</f>
        <v>0</v>
      </c>
      <c r="J145" s="73">
        <f>'入力 (5年)'!$X145</f>
        <v>0</v>
      </c>
      <c r="K145" s="74">
        <f>I145*J145</f>
        <v>0</v>
      </c>
      <c r="M145" s="173"/>
      <c r="N145" s="173">
        <f>'入力 (4年)'!$B145</f>
        <v>0</v>
      </c>
      <c r="O145" s="87">
        <f>'入力 (4年)'!$C145</f>
        <v>0</v>
      </c>
      <c r="P145" s="73">
        <f>'入力 (4年)'!$X145</f>
        <v>0</v>
      </c>
      <c r="Q145" s="74">
        <f>O145*P145</f>
        <v>0</v>
      </c>
      <c r="S145" s="173"/>
      <c r="T145" s="173">
        <f>'入力 (3年)'!$B145</f>
        <v>0</v>
      </c>
      <c r="U145" s="87">
        <f>'入力 (3年)'!$C145</f>
        <v>0</v>
      </c>
      <c r="V145" s="73">
        <f>'入力 (3年)'!$X145</f>
        <v>0</v>
      </c>
      <c r="W145" s="74">
        <f>U145*V145</f>
        <v>0</v>
      </c>
      <c r="Y145" s="173"/>
      <c r="Z145" s="173">
        <f>'入力 (2年)'!$B145</f>
        <v>0</v>
      </c>
      <c r="AA145" s="87">
        <f>'入力 (2年)'!$C145</f>
        <v>0</v>
      </c>
      <c r="AB145" s="73">
        <f>'入力 (2年)'!$X145</f>
        <v>0</v>
      </c>
      <c r="AC145" s="74">
        <f>AA145*AB145</f>
        <v>0</v>
      </c>
      <c r="AE145" s="173"/>
      <c r="AF145" s="173">
        <f>'入力 (1年)'!$B145</f>
        <v>0</v>
      </c>
      <c r="AG145" s="87">
        <f>'入力 (1年)'!$C145</f>
        <v>0</v>
      </c>
      <c r="AH145" s="73">
        <f>'入力 (1年)'!$X145</f>
        <v>0</v>
      </c>
      <c r="AI145" s="74">
        <f>AG145*AH145</f>
        <v>0</v>
      </c>
    </row>
    <row r="146" spans="1:35" ht="15" thickBot="1" x14ac:dyDescent="0.2">
      <c r="A146" s="177"/>
      <c r="B146" s="177"/>
      <c r="C146" s="85"/>
      <c r="D146" s="69" t="s">
        <v>10</v>
      </c>
      <c r="E146" s="70">
        <f>SUM(E142:E145)</f>
        <v>0</v>
      </c>
      <c r="G146" s="177"/>
      <c r="H146" s="177"/>
      <c r="I146" s="85"/>
      <c r="J146" s="69" t="s">
        <v>10</v>
      </c>
      <c r="K146" s="70">
        <f>SUM(K142:K145)</f>
        <v>0</v>
      </c>
      <c r="M146" s="177"/>
      <c r="N146" s="177"/>
      <c r="O146" s="85"/>
      <c r="P146" s="69" t="s">
        <v>10</v>
      </c>
      <c r="Q146" s="70">
        <f>SUM(Q142:Q145)</f>
        <v>0</v>
      </c>
      <c r="S146" s="177"/>
      <c r="T146" s="177"/>
      <c r="U146" s="85"/>
      <c r="V146" s="69" t="s">
        <v>10</v>
      </c>
      <c r="W146" s="70">
        <f>SUM(W142:W145)</f>
        <v>0</v>
      </c>
      <c r="Y146" s="177"/>
      <c r="Z146" s="177"/>
      <c r="AA146" s="85"/>
      <c r="AB146" s="69" t="s">
        <v>10</v>
      </c>
      <c r="AC146" s="70">
        <f>SUM(AC142:AC145)</f>
        <v>0</v>
      </c>
      <c r="AE146" s="177"/>
      <c r="AF146" s="177"/>
      <c r="AG146" s="85"/>
      <c r="AH146" s="69" t="s">
        <v>10</v>
      </c>
      <c r="AI146" s="70">
        <f>SUM(AI142:AI145)</f>
        <v>0</v>
      </c>
    </row>
    <row r="147" spans="1:35" ht="14.25" x14ac:dyDescent="0.15">
      <c r="A147" s="172">
        <v>30</v>
      </c>
      <c r="B147" s="172" t="str">
        <f>'入力 (6年)'!$B147</f>
        <v>クラレ</v>
      </c>
      <c r="C147" s="86">
        <f>'入力 (6年)'!$C147</f>
        <v>0.1</v>
      </c>
      <c r="D147" s="71">
        <f>'入力 (6年)'!$X147</f>
        <v>0</v>
      </c>
      <c r="E147" s="72">
        <f t="shared" ref="E147:E152" si="48">C147*D147</f>
        <v>0</v>
      </c>
      <c r="G147" s="172">
        <v>30</v>
      </c>
      <c r="H147" s="172" t="str">
        <f>'入力 (5年)'!$B147</f>
        <v>クラレ</v>
      </c>
      <c r="I147" s="86">
        <f>'入力 (5年)'!$C147</f>
        <v>0.1</v>
      </c>
      <c r="J147" s="71">
        <f>'入力 (5年)'!$X147</f>
        <v>0</v>
      </c>
      <c r="K147" s="72">
        <f t="shared" ref="K147:K152" si="49">I147*J147</f>
        <v>0</v>
      </c>
      <c r="M147" s="172">
        <v>30</v>
      </c>
      <c r="N147" s="172" t="str">
        <f>'入力 (4年)'!$B147</f>
        <v>クラレ</v>
      </c>
      <c r="O147" s="86">
        <f>'入力 (4年)'!$C147</f>
        <v>0.1</v>
      </c>
      <c r="P147" s="71">
        <f>'入力 (4年)'!$X147</f>
        <v>0</v>
      </c>
      <c r="Q147" s="72">
        <f t="shared" ref="Q147:Q152" si="50">O147*P147</f>
        <v>0</v>
      </c>
      <c r="S147" s="172">
        <v>30</v>
      </c>
      <c r="T147" s="172" t="str">
        <f>'入力 (3年)'!$B147</f>
        <v>クラレ</v>
      </c>
      <c r="U147" s="86">
        <f>'入力 (3年)'!$C147</f>
        <v>0.1</v>
      </c>
      <c r="V147" s="71">
        <f>'入力 (3年)'!$X147</f>
        <v>0</v>
      </c>
      <c r="W147" s="72">
        <f t="shared" ref="W147:W152" si="51">U147*V147</f>
        <v>0</v>
      </c>
      <c r="Y147" s="172">
        <v>30</v>
      </c>
      <c r="Z147" s="172" t="str">
        <f>'入力 (2年)'!$B147</f>
        <v>クラレ</v>
      </c>
      <c r="AA147" s="86">
        <f>'入力 (2年)'!$C147</f>
        <v>0.1</v>
      </c>
      <c r="AB147" s="71">
        <f>'入力 (2年)'!$X147</f>
        <v>0</v>
      </c>
      <c r="AC147" s="72">
        <f t="shared" ref="AC147:AC152" si="52">AA147*AB147</f>
        <v>0</v>
      </c>
      <c r="AE147" s="172">
        <v>30</v>
      </c>
      <c r="AF147" s="172" t="str">
        <f>'入力 (1年)'!$B147</f>
        <v>クラレ</v>
      </c>
      <c r="AG147" s="86">
        <f>'入力 (1年)'!$C147</f>
        <v>0.1</v>
      </c>
      <c r="AH147" s="71">
        <f>'入力 (1年)'!$X147</f>
        <v>0</v>
      </c>
      <c r="AI147" s="72">
        <f t="shared" ref="AI147:AI152" si="53">AG147*AH147</f>
        <v>0</v>
      </c>
    </row>
    <row r="148" spans="1:35" ht="14.25" x14ac:dyDescent="0.15">
      <c r="A148" s="163"/>
      <c r="B148" s="163" t="str">
        <f>'入力 (6年)'!$B148</f>
        <v>トレーディング</v>
      </c>
      <c r="C148" s="81">
        <f>'入力 (6年)'!$C148</f>
        <v>1.3</v>
      </c>
      <c r="D148" s="63">
        <f>'入力 (6年)'!$X148</f>
        <v>0</v>
      </c>
      <c r="E148" s="64">
        <f t="shared" si="48"/>
        <v>0</v>
      </c>
      <c r="G148" s="163"/>
      <c r="H148" s="163" t="str">
        <f>'入力 (5年)'!$B148</f>
        <v>トレーディング</v>
      </c>
      <c r="I148" s="81">
        <f>'入力 (5年)'!$C148</f>
        <v>1.3</v>
      </c>
      <c r="J148" s="63">
        <f>'入力 (5年)'!$X148</f>
        <v>0</v>
      </c>
      <c r="K148" s="64">
        <f t="shared" si="49"/>
        <v>0</v>
      </c>
      <c r="M148" s="163"/>
      <c r="N148" s="163" t="str">
        <f>'入力 (4年)'!$B148</f>
        <v>トレーディング</v>
      </c>
      <c r="O148" s="81">
        <f>'入力 (4年)'!$C148</f>
        <v>1.3</v>
      </c>
      <c r="P148" s="63">
        <f>'入力 (4年)'!$X148</f>
        <v>0</v>
      </c>
      <c r="Q148" s="64">
        <f t="shared" si="50"/>
        <v>0</v>
      </c>
      <c r="S148" s="163"/>
      <c r="T148" s="163" t="str">
        <f>'入力 (3年)'!$B148</f>
        <v>トレーディング</v>
      </c>
      <c r="U148" s="81">
        <f>'入力 (3年)'!$C148</f>
        <v>1.3</v>
      </c>
      <c r="V148" s="63">
        <f>'入力 (3年)'!$X148</f>
        <v>0</v>
      </c>
      <c r="W148" s="64">
        <f t="shared" si="51"/>
        <v>0</v>
      </c>
      <c r="Y148" s="163"/>
      <c r="Z148" s="163" t="str">
        <f>'入力 (2年)'!$B148</f>
        <v>トレーディング</v>
      </c>
      <c r="AA148" s="81">
        <f>'入力 (2年)'!$C148</f>
        <v>1.3</v>
      </c>
      <c r="AB148" s="63">
        <f>'入力 (2年)'!$X148</f>
        <v>0</v>
      </c>
      <c r="AC148" s="64">
        <f t="shared" si="52"/>
        <v>0</v>
      </c>
      <c r="AE148" s="163"/>
      <c r="AF148" s="163" t="str">
        <f>'入力 (1年)'!$B148</f>
        <v>トレーディング</v>
      </c>
      <c r="AG148" s="81">
        <f>'入力 (1年)'!$C148</f>
        <v>1.3</v>
      </c>
      <c r="AH148" s="63">
        <f>'入力 (1年)'!$X148</f>
        <v>0</v>
      </c>
      <c r="AI148" s="64">
        <f t="shared" si="53"/>
        <v>0</v>
      </c>
    </row>
    <row r="149" spans="1:35" ht="14.25" x14ac:dyDescent="0.15">
      <c r="A149" s="163"/>
      <c r="B149" s="163">
        <f>'入力 (6年)'!$B149</f>
        <v>0</v>
      </c>
      <c r="C149" s="81">
        <f>'入力 (6年)'!$C149</f>
        <v>3</v>
      </c>
      <c r="D149" s="63">
        <f>'入力 (6年)'!$X149</f>
        <v>0</v>
      </c>
      <c r="E149" s="64">
        <f t="shared" si="48"/>
        <v>0</v>
      </c>
      <c r="G149" s="163"/>
      <c r="H149" s="163">
        <f>'入力 (5年)'!$B149</f>
        <v>0</v>
      </c>
      <c r="I149" s="81">
        <f>'入力 (5年)'!$C149</f>
        <v>3</v>
      </c>
      <c r="J149" s="63">
        <f>'入力 (5年)'!$X149</f>
        <v>0</v>
      </c>
      <c r="K149" s="64">
        <f t="shared" si="49"/>
        <v>0</v>
      </c>
      <c r="M149" s="163"/>
      <c r="N149" s="163">
        <f>'入力 (4年)'!$B149</f>
        <v>0</v>
      </c>
      <c r="O149" s="81">
        <f>'入力 (4年)'!$C149</f>
        <v>3</v>
      </c>
      <c r="P149" s="63">
        <f>'入力 (4年)'!$X149</f>
        <v>0</v>
      </c>
      <c r="Q149" s="64">
        <f t="shared" si="50"/>
        <v>0</v>
      </c>
      <c r="S149" s="163"/>
      <c r="T149" s="163">
        <f>'入力 (3年)'!$B149</f>
        <v>0</v>
      </c>
      <c r="U149" s="81">
        <f>'入力 (3年)'!$C149</f>
        <v>3</v>
      </c>
      <c r="V149" s="63">
        <f>'入力 (3年)'!$X149</f>
        <v>0</v>
      </c>
      <c r="W149" s="64">
        <f t="shared" si="51"/>
        <v>0</v>
      </c>
      <c r="Y149" s="163"/>
      <c r="Z149" s="163">
        <f>'入力 (2年)'!$B149</f>
        <v>0</v>
      </c>
      <c r="AA149" s="81">
        <f>'入力 (2年)'!$C149</f>
        <v>3</v>
      </c>
      <c r="AB149" s="63">
        <f>'入力 (2年)'!$X149</f>
        <v>0</v>
      </c>
      <c r="AC149" s="64">
        <f t="shared" si="52"/>
        <v>0</v>
      </c>
      <c r="AE149" s="163"/>
      <c r="AF149" s="163">
        <f>'入力 (1年)'!$B149</f>
        <v>0</v>
      </c>
      <c r="AG149" s="81">
        <f>'入力 (1年)'!$C149</f>
        <v>3</v>
      </c>
      <c r="AH149" s="63">
        <f>'入力 (1年)'!$X149</f>
        <v>0</v>
      </c>
      <c r="AI149" s="64">
        <f t="shared" si="53"/>
        <v>0</v>
      </c>
    </row>
    <row r="150" spans="1:35" ht="14.25" x14ac:dyDescent="0.15">
      <c r="A150" s="163"/>
      <c r="B150" s="163">
        <f>'入力 (6年)'!$B150</f>
        <v>0</v>
      </c>
      <c r="C150" s="81">
        <f>'入力 (6年)'!$C150</f>
        <v>10</v>
      </c>
      <c r="D150" s="63">
        <f>'入力 (6年)'!$X150</f>
        <v>0</v>
      </c>
      <c r="E150" s="64">
        <f t="shared" si="48"/>
        <v>0</v>
      </c>
      <c r="G150" s="163"/>
      <c r="H150" s="163">
        <f>'入力 (5年)'!$B150</f>
        <v>0</v>
      </c>
      <c r="I150" s="81">
        <f>'入力 (5年)'!$C150</f>
        <v>10</v>
      </c>
      <c r="J150" s="63">
        <f>'入力 (5年)'!$X150</f>
        <v>0</v>
      </c>
      <c r="K150" s="64">
        <f t="shared" si="49"/>
        <v>0</v>
      </c>
      <c r="M150" s="163"/>
      <c r="N150" s="163">
        <f>'入力 (4年)'!$B150</f>
        <v>0</v>
      </c>
      <c r="O150" s="81">
        <f>'入力 (4年)'!$C150</f>
        <v>10</v>
      </c>
      <c r="P150" s="63">
        <f>'入力 (4年)'!$X150</f>
        <v>0</v>
      </c>
      <c r="Q150" s="64">
        <f t="shared" si="50"/>
        <v>0</v>
      </c>
      <c r="S150" s="163"/>
      <c r="T150" s="163">
        <f>'入力 (3年)'!$B150</f>
        <v>0</v>
      </c>
      <c r="U150" s="81">
        <f>'入力 (3年)'!$C150</f>
        <v>10</v>
      </c>
      <c r="V150" s="63">
        <f>'入力 (3年)'!$X150</f>
        <v>0</v>
      </c>
      <c r="W150" s="64">
        <f t="shared" si="51"/>
        <v>0</v>
      </c>
      <c r="Y150" s="163"/>
      <c r="Z150" s="163">
        <f>'入力 (2年)'!$B150</f>
        <v>0</v>
      </c>
      <c r="AA150" s="81">
        <f>'入力 (2年)'!$C150</f>
        <v>10</v>
      </c>
      <c r="AB150" s="63">
        <f>'入力 (2年)'!$X150</f>
        <v>0</v>
      </c>
      <c r="AC150" s="64">
        <f t="shared" si="52"/>
        <v>0</v>
      </c>
      <c r="AE150" s="163"/>
      <c r="AF150" s="163">
        <f>'入力 (1年)'!$B150</f>
        <v>0</v>
      </c>
      <c r="AG150" s="81">
        <f>'入力 (1年)'!$C150</f>
        <v>10</v>
      </c>
      <c r="AH150" s="63">
        <f>'入力 (1年)'!$X150</f>
        <v>0</v>
      </c>
      <c r="AI150" s="64">
        <f t="shared" si="53"/>
        <v>0</v>
      </c>
    </row>
    <row r="151" spans="1:35" ht="14.25" x14ac:dyDescent="0.15">
      <c r="A151" s="163"/>
      <c r="B151" s="163">
        <f>'入力 (6年)'!$B151</f>
        <v>0</v>
      </c>
      <c r="C151" s="81">
        <f>'入力 (6年)'!$C151</f>
        <v>0</v>
      </c>
      <c r="D151" s="63">
        <f>'入力 (6年)'!$X151</f>
        <v>0</v>
      </c>
      <c r="E151" s="64">
        <f t="shared" si="48"/>
        <v>0</v>
      </c>
      <c r="G151" s="163"/>
      <c r="H151" s="163">
        <f>'入力 (5年)'!$B151</f>
        <v>0</v>
      </c>
      <c r="I151" s="81">
        <f>'入力 (5年)'!$C151</f>
        <v>0</v>
      </c>
      <c r="J151" s="63">
        <f>'入力 (5年)'!$X151</f>
        <v>0</v>
      </c>
      <c r="K151" s="64">
        <f t="shared" si="49"/>
        <v>0</v>
      </c>
      <c r="M151" s="163"/>
      <c r="N151" s="163">
        <f>'入力 (4年)'!$B151</f>
        <v>0</v>
      </c>
      <c r="O151" s="81">
        <f>'入力 (4年)'!$C151</f>
        <v>0</v>
      </c>
      <c r="P151" s="63">
        <f>'入力 (4年)'!$X151</f>
        <v>0</v>
      </c>
      <c r="Q151" s="64">
        <f t="shared" si="50"/>
        <v>0</v>
      </c>
      <c r="S151" s="163"/>
      <c r="T151" s="163">
        <f>'入力 (3年)'!$B151</f>
        <v>0</v>
      </c>
      <c r="U151" s="81">
        <f>'入力 (3年)'!$C151</f>
        <v>0</v>
      </c>
      <c r="V151" s="63">
        <f>'入力 (3年)'!$X151</f>
        <v>0</v>
      </c>
      <c r="W151" s="64">
        <f t="shared" si="51"/>
        <v>0</v>
      </c>
      <c r="Y151" s="163"/>
      <c r="Z151" s="163">
        <f>'入力 (2年)'!$B151</f>
        <v>0</v>
      </c>
      <c r="AA151" s="81">
        <f>'入力 (2年)'!$C151</f>
        <v>0</v>
      </c>
      <c r="AB151" s="63">
        <f>'入力 (2年)'!$X151</f>
        <v>0</v>
      </c>
      <c r="AC151" s="64">
        <f t="shared" si="52"/>
        <v>0</v>
      </c>
      <c r="AE151" s="163"/>
      <c r="AF151" s="163">
        <f>'入力 (1年)'!$B151</f>
        <v>0</v>
      </c>
      <c r="AG151" s="81">
        <f>'入力 (1年)'!$C151</f>
        <v>0</v>
      </c>
      <c r="AH151" s="63">
        <f>'入力 (1年)'!$X151</f>
        <v>0</v>
      </c>
      <c r="AI151" s="64">
        <f t="shared" si="53"/>
        <v>0</v>
      </c>
    </row>
    <row r="152" spans="1:35" ht="15" thickBot="1" x14ac:dyDescent="0.2">
      <c r="A152" s="169"/>
      <c r="B152" s="169">
        <f>'入力 (6年)'!$B152</f>
        <v>0</v>
      </c>
      <c r="C152" s="82">
        <f>'入力 (6年)'!$C152</f>
        <v>0</v>
      </c>
      <c r="D152" s="65">
        <f>'入力 (6年)'!$X152</f>
        <v>0</v>
      </c>
      <c r="E152" s="66">
        <f t="shared" si="48"/>
        <v>0</v>
      </c>
      <c r="G152" s="169"/>
      <c r="H152" s="169">
        <f>'入力 (5年)'!$B152</f>
        <v>0</v>
      </c>
      <c r="I152" s="82">
        <f>'入力 (5年)'!$C152</f>
        <v>0</v>
      </c>
      <c r="J152" s="65">
        <f>'入力 (5年)'!$X152</f>
        <v>0</v>
      </c>
      <c r="K152" s="66">
        <f t="shared" si="49"/>
        <v>0</v>
      </c>
      <c r="M152" s="169"/>
      <c r="N152" s="169">
        <f>'入力 (4年)'!$B152</f>
        <v>0</v>
      </c>
      <c r="O152" s="82">
        <f>'入力 (4年)'!$C152</f>
        <v>0</v>
      </c>
      <c r="P152" s="65">
        <f>'入力 (4年)'!$X152</f>
        <v>0</v>
      </c>
      <c r="Q152" s="66">
        <f t="shared" si="50"/>
        <v>0</v>
      </c>
      <c r="S152" s="169"/>
      <c r="T152" s="169">
        <f>'入力 (3年)'!$B152</f>
        <v>0</v>
      </c>
      <c r="U152" s="82">
        <f>'入力 (3年)'!$C152</f>
        <v>0</v>
      </c>
      <c r="V152" s="65">
        <f>'入力 (3年)'!$X152</f>
        <v>0</v>
      </c>
      <c r="W152" s="66">
        <f t="shared" si="51"/>
        <v>0</v>
      </c>
      <c r="Y152" s="169"/>
      <c r="Z152" s="169">
        <f>'入力 (2年)'!$B152</f>
        <v>0</v>
      </c>
      <c r="AA152" s="82">
        <f>'入力 (2年)'!$C152</f>
        <v>0</v>
      </c>
      <c r="AB152" s="65">
        <f>'入力 (2年)'!$X152</f>
        <v>0</v>
      </c>
      <c r="AC152" s="66">
        <f t="shared" si="52"/>
        <v>0</v>
      </c>
      <c r="AE152" s="169"/>
      <c r="AF152" s="169">
        <f>'入力 (1年)'!$B152</f>
        <v>0</v>
      </c>
      <c r="AG152" s="82">
        <f>'入力 (1年)'!$C152</f>
        <v>0</v>
      </c>
      <c r="AH152" s="65">
        <f>'入力 (1年)'!$X152</f>
        <v>0</v>
      </c>
      <c r="AI152" s="66">
        <f t="shared" si="53"/>
        <v>0</v>
      </c>
    </row>
    <row r="153" spans="1:35" ht="15" thickBot="1" x14ac:dyDescent="0.2">
      <c r="A153" s="169"/>
      <c r="B153" s="169"/>
      <c r="C153" s="83"/>
      <c r="D153" s="69" t="s">
        <v>10</v>
      </c>
      <c r="E153" s="70">
        <f>SUM(E147:E152)</f>
        <v>0</v>
      </c>
      <c r="G153" s="169"/>
      <c r="H153" s="169"/>
      <c r="I153" s="83"/>
      <c r="J153" s="69" t="s">
        <v>10</v>
      </c>
      <c r="K153" s="70">
        <f>SUM(K147:K152)</f>
        <v>0</v>
      </c>
      <c r="M153" s="169"/>
      <c r="N153" s="169"/>
      <c r="O153" s="83"/>
      <c r="P153" s="69" t="s">
        <v>10</v>
      </c>
      <c r="Q153" s="70">
        <f>SUM(Q147:Q152)</f>
        <v>0</v>
      </c>
      <c r="S153" s="169"/>
      <c r="T153" s="169"/>
      <c r="U153" s="83"/>
      <c r="V153" s="69" t="s">
        <v>10</v>
      </c>
      <c r="W153" s="70">
        <f>SUM(W147:W152)</f>
        <v>0</v>
      </c>
      <c r="Y153" s="169"/>
      <c r="Z153" s="169"/>
      <c r="AA153" s="83"/>
      <c r="AB153" s="69" t="s">
        <v>10</v>
      </c>
      <c r="AC153" s="70">
        <f>SUM(AC147:AC152)</f>
        <v>0</v>
      </c>
      <c r="AE153" s="169"/>
      <c r="AF153" s="169"/>
      <c r="AG153" s="83"/>
      <c r="AH153" s="69" t="s">
        <v>10</v>
      </c>
      <c r="AI153" s="70">
        <f>SUM(AI147:AI152)</f>
        <v>0</v>
      </c>
    </row>
    <row r="154" spans="1:35" ht="14.25" x14ac:dyDescent="0.15">
      <c r="A154" s="198">
        <v>31</v>
      </c>
      <c r="B154" s="198" t="str">
        <f>'入力 (6年)'!$B154</f>
        <v>新学社</v>
      </c>
      <c r="C154" s="84">
        <f>'入力 (6年)'!$C154</f>
        <v>1</v>
      </c>
      <c r="D154" s="61">
        <f>'入力 (6年)'!$X154</f>
        <v>0</v>
      </c>
      <c r="E154" s="62">
        <f t="shared" ref="E154:E159" si="54">C154*D154</f>
        <v>0</v>
      </c>
      <c r="G154" s="198">
        <v>31</v>
      </c>
      <c r="H154" s="198" t="str">
        <f>'入力 (5年)'!$B154</f>
        <v>新学社</v>
      </c>
      <c r="I154" s="84">
        <f>'入力 (5年)'!$C154</f>
        <v>1</v>
      </c>
      <c r="J154" s="61">
        <f>'入力 (5年)'!$X154</f>
        <v>0</v>
      </c>
      <c r="K154" s="62">
        <f t="shared" ref="K154:K159" si="55">I154*J154</f>
        <v>0</v>
      </c>
      <c r="M154" s="198">
        <v>31</v>
      </c>
      <c r="N154" s="198" t="str">
        <f>'入力 (4年)'!$B154</f>
        <v>新学社</v>
      </c>
      <c r="O154" s="84">
        <f>'入力 (4年)'!$C154</f>
        <v>1</v>
      </c>
      <c r="P154" s="61">
        <f>'入力 (4年)'!$X154</f>
        <v>0</v>
      </c>
      <c r="Q154" s="62">
        <f t="shared" ref="Q154:Q159" si="56">O154*P154</f>
        <v>0</v>
      </c>
      <c r="S154" s="198">
        <v>31</v>
      </c>
      <c r="T154" s="198" t="str">
        <f>'入力 (3年)'!$B154</f>
        <v>新学社</v>
      </c>
      <c r="U154" s="84">
        <f>'入力 (3年)'!$C154</f>
        <v>1</v>
      </c>
      <c r="V154" s="61">
        <f>'入力 (3年)'!$X154</f>
        <v>0</v>
      </c>
      <c r="W154" s="62">
        <f t="shared" ref="W154:W159" si="57">U154*V154</f>
        <v>0</v>
      </c>
      <c r="Y154" s="198">
        <v>31</v>
      </c>
      <c r="Z154" s="198" t="str">
        <f>'入力 (2年)'!$B154</f>
        <v>新学社</v>
      </c>
      <c r="AA154" s="84">
        <f>'入力 (2年)'!$C154</f>
        <v>1</v>
      </c>
      <c r="AB154" s="61">
        <f>'入力 (2年)'!$X154</f>
        <v>0</v>
      </c>
      <c r="AC154" s="62">
        <f t="shared" ref="AC154:AC159" si="58">AA154*AB154</f>
        <v>0</v>
      </c>
      <c r="AE154" s="198">
        <v>31</v>
      </c>
      <c r="AF154" s="198" t="str">
        <f>'入力 (1年)'!$B154</f>
        <v>新学社</v>
      </c>
      <c r="AG154" s="84">
        <f>'入力 (1年)'!$C154</f>
        <v>1</v>
      </c>
      <c r="AH154" s="61">
        <f>'入力 (1年)'!$X154</f>
        <v>0</v>
      </c>
      <c r="AI154" s="62">
        <f t="shared" ref="AI154:AI159" si="59">AG154*AH154</f>
        <v>0</v>
      </c>
    </row>
    <row r="155" spans="1:35" ht="14.25" x14ac:dyDescent="0.15">
      <c r="A155" s="197"/>
      <c r="B155" s="197">
        <f>'入力 (6年)'!$B155</f>
        <v>0</v>
      </c>
      <c r="C155" s="81">
        <f>'入力 (6年)'!$C155</f>
        <v>2</v>
      </c>
      <c r="D155" s="63">
        <f>'入力 (6年)'!$X155</f>
        <v>0</v>
      </c>
      <c r="E155" s="64">
        <f t="shared" si="54"/>
        <v>0</v>
      </c>
      <c r="G155" s="197"/>
      <c r="H155" s="197">
        <f>'入力 (5年)'!$B155</f>
        <v>0</v>
      </c>
      <c r="I155" s="81">
        <f>'入力 (5年)'!$C155</f>
        <v>2</v>
      </c>
      <c r="J155" s="63">
        <f>'入力 (5年)'!$X155</f>
        <v>0</v>
      </c>
      <c r="K155" s="64">
        <f t="shared" si="55"/>
        <v>0</v>
      </c>
      <c r="M155" s="197"/>
      <c r="N155" s="197">
        <f>'入力 (4年)'!$B155</f>
        <v>0</v>
      </c>
      <c r="O155" s="81">
        <f>'入力 (4年)'!$C155</f>
        <v>2</v>
      </c>
      <c r="P155" s="63">
        <f>'入力 (4年)'!$X155</f>
        <v>0</v>
      </c>
      <c r="Q155" s="64">
        <f t="shared" si="56"/>
        <v>0</v>
      </c>
      <c r="S155" s="197"/>
      <c r="T155" s="197">
        <f>'入力 (3年)'!$B155</f>
        <v>0</v>
      </c>
      <c r="U155" s="81">
        <f>'入力 (3年)'!$C155</f>
        <v>2</v>
      </c>
      <c r="V155" s="63">
        <f>'入力 (3年)'!$X155</f>
        <v>0</v>
      </c>
      <c r="W155" s="64">
        <f t="shared" si="57"/>
        <v>0</v>
      </c>
      <c r="Y155" s="197"/>
      <c r="Z155" s="197">
        <f>'入力 (2年)'!$B155</f>
        <v>0</v>
      </c>
      <c r="AA155" s="81">
        <f>'入力 (2年)'!$C155</f>
        <v>2</v>
      </c>
      <c r="AB155" s="63">
        <f>'入力 (2年)'!$X155</f>
        <v>0</v>
      </c>
      <c r="AC155" s="64">
        <f t="shared" si="58"/>
        <v>0</v>
      </c>
      <c r="AE155" s="197"/>
      <c r="AF155" s="197">
        <f>'入力 (1年)'!$B155</f>
        <v>0</v>
      </c>
      <c r="AG155" s="81">
        <f>'入力 (1年)'!$C155</f>
        <v>2</v>
      </c>
      <c r="AH155" s="63">
        <f>'入力 (1年)'!$X155</f>
        <v>0</v>
      </c>
      <c r="AI155" s="64">
        <f t="shared" si="59"/>
        <v>0</v>
      </c>
    </row>
    <row r="156" spans="1:35" ht="14.25" x14ac:dyDescent="0.15">
      <c r="A156" s="197"/>
      <c r="B156" s="197">
        <f>'入力 (6年)'!$B156</f>
        <v>0</v>
      </c>
      <c r="C156" s="81">
        <f>'入力 (6年)'!$C156</f>
        <v>3</v>
      </c>
      <c r="D156" s="63">
        <f>'入力 (6年)'!$X156</f>
        <v>0</v>
      </c>
      <c r="E156" s="64">
        <f t="shared" si="54"/>
        <v>0</v>
      </c>
      <c r="G156" s="197"/>
      <c r="H156" s="197">
        <f>'入力 (5年)'!$B156</f>
        <v>0</v>
      </c>
      <c r="I156" s="81">
        <f>'入力 (5年)'!$C156</f>
        <v>3</v>
      </c>
      <c r="J156" s="63">
        <f>'入力 (5年)'!$X156</f>
        <v>0</v>
      </c>
      <c r="K156" s="64">
        <f t="shared" si="55"/>
        <v>0</v>
      </c>
      <c r="M156" s="197"/>
      <c r="N156" s="197">
        <f>'入力 (4年)'!$B156</f>
        <v>0</v>
      </c>
      <c r="O156" s="81">
        <f>'入力 (4年)'!$C156</f>
        <v>3</v>
      </c>
      <c r="P156" s="63">
        <f>'入力 (4年)'!$X156</f>
        <v>0</v>
      </c>
      <c r="Q156" s="64">
        <f t="shared" si="56"/>
        <v>0</v>
      </c>
      <c r="S156" s="197"/>
      <c r="T156" s="197">
        <f>'入力 (3年)'!$B156</f>
        <v>0</v>
      </c>
      <c r="U156" s="81">
        <f>'入力 (3年)'!$C156</f>
        <v>3</v>
      </c>
      <c r="V156" s="63">
        <f>'入力 (3年)'!$X156</f>
        <v>0</v>
      </c>
      <c r="W156" s="64">
        <f t="shared" si="57"/>
        <v>0</v>
      </c>
      <c r="Y156" s="197"/>
      <c r="Z156" s="197">
        <f>'入力 (2年)'!$B156</f>
        <v>0</v>
      </c>
      <c r="AA156" s="81">
        <f>'入力 (2年)'!$C156</f>
        <v>3</v>
      </c>
      <c r="AB156" s="63">
        <f>'入力 (2年)'!$X156</f>
        <v>0</v>
      </c>
      <c r="AC156" s="64">
        <f t="shared" si="58"/>
        <v>0</v>
      </c>
      <c r="AE156" s="197"/>
      <c r="AF156" s="197">
        <f>'入力 (1年)'!$B156</f>
        <v>0</v>
      </c>
      <c r="AG156" s="81">
        <f>'入力 (1年)'!$C156</f>
        <v>3</v>
      </c>
      <c r="AH156" s="63">
        <f>'入力 (1年)'!$X156</f>
        <v>0</v>
      </c>
      <c r="AI156" s="64">
        <f t="shared" si="59"/>
        <v>0</v>
      </c>
    </row>
    <row r="157" spans="1:35" ht="14.25" x14ac:dyDescent="0.15">
      <c r="A157" s="197"/>
      <c r="B157" s="197">
        <f>'入力 (6年)'!$B157</f>
        <v>0</v>
      </c>
      <c r="C157" s="81">
        <f>'入力 (6年)'!$C157</f>
        <v>4</v>
      </c>
      <c r="D157" s="63">
        <f>'入力 (6年)'!$X157</f>
        <v>0</v>
      </c>
      <c r="E157" s="64">
        <f t="shared" si="54"/>
        <v>0</v>
      </c>
      <c r="G157" s="197"/>
      <c r="H157" s="197">
        <f>'入力 (5年)'!$B157</f>
        <v>0</v>
      </c>
      <c r="I157" s="81">
        <f>'入力 (5年)'!$C157</f>
        <v>4</v>
      </c>
      <c r="J157" s="63">
        <f>'入力 (5年)'!$X157</f>
        <v>0</v>
      </c>
      <c r="K157" s="64">
        <f t="shared" si="55"/>
        <v>0</v>
      </c>
      <c r="M157" s="197"/>
      <c r="N157" s="197">
        <f>'入力 (4年)'!$B157</f>
        <v>0</v>
      </c>
      <c r="O157" s="81">
        <f>'入力 (4年)'!$C157</f>
        <v>4</v>
      </c>
      <c r="P157" s="63">
        <f>'入力 (4年)'!$X157</f>
        <v>0</v>
      </c>
      <c r="Q157" s="64">
        <f t="shared" si="56"/>
        <v>0</v>
      </c>
      <c r="S157" s="197"/>
      <c r="T157" s="197">
        <f>'入力 (3年)'!$B157</f>
        <v>0</v>
      </c>
      <c r="U157" s="81">
        <f>'入力 (3年)'!$C157</f>
        <v>4</v>
      </c>
      <c r="V157" s="63">
        <f>'入力 (3年)'!$X157</f>
        <v>0</v>
      </c>
      <c r="W157" s="64">
        <f t="shared" si="57"/>
        <v>0</v>
      </c>
      <c r="Y157" s="197"/>
      <c r="Z157" s="197">
        <f>'入力 (2年)'!$B157</f>
        <v>0</v>
      </c>
      <c r="AA157" s="81">
        <f>'入力 (2年)'!$C157</f>
        <v>4</v>
      </c>
      <c r="AB157" s="63">
        <f>'入力 (2年)'!$X157</f>
        <v>0</v>
      </c>
      <c r="AC157" s="64">
        <f t="shared" si="58"/>
        <v>0</v>
      </c>
      <c r="AE157" s="197"/>
      <c r="AF157" s="197">
        <f>'入力 (1年)'!$B157</f>
        <v>0</v>
      </c>
      <c r="AG157" s="81">
        <f>'入力 (1年)'!$C157</f>
        <v>4</v>
      </c>
      <c r="AH157" s="63">
        <f>'入力 (1年)'!$X157</f>
        <v>0</v>
      </c>
      <c r="AI157" s="64">
        <f t="shared" si="59"/>
        <v>0</v>
      </c>
    </row>
    <row r="158" spans="1:35" ht="14.25" x14ac:dyDescent="0.15">
      <c r="A158" s="197"/>
      <c r="B158" s="197">
        <f>'入力 (6年)'!$B158</f>
        <v>0</v>
      </c>
      <c r="C158" s="81">
        <f>'入力 (6年)'!$C158</f>
        <v>0</v>
      </c>
      <c r="D158" s="63">
        <f>'入力 (6年)'!$X158</f>
        <v>0</v>
      </c>
      <c r="E158" s="64">
        <f t="shared" si="54"/>
        <v>0</v>
      </c>
      <c r="G158" s="197"/>
      <c r="H158" s="197">
        <f>'入力 (5年)'!$B158</f>
        <v>0</v>
      </c>
      <c r="I158" s="81">
        <f>'入力 (5年)'!$C158</f>
        <v>0</v>
      </c>
      <c r="J158" s="63">
        <f>'入力 (5年)'!$X158</f>
        <v>0</v>
      </c>
      <c r="K158" s="64">
        <f t="shared" si="55"/>
        <v>0</v>
      </c>
      <c r="M158" s="197"/>
      <c r="N158" s="197">
        <f>'入力 (4年)'!$B158</f>
        <v>0</v>
      </c>
      <c r="O158" s="81">
        <f>'入力 (4年)'!$C158</f>
        <v>0</v>
      </c>
      <c r="P158" s="63">
        <f>'入力 (4年)'!$X158</f>
        <v>0</v>
      </c>
      <c r="Q158" s="64">
        <f t="shared" si="56"/>
        <v>0</v>
      </c>
      <c r="S158" s="197"/>
      <c r="T158" s="197">
        <f>'入力 (3年)'!$B158</f>
        <v>0</v>
      </c>
      <c r="U158" s="81">
        <f>'入力 (3年)'!$C158</f>
        <v>0</v>
      </c>
      <c r="V158" s="63">
        <f>'入力 (3年)'!$X158</f>
        <v>0</v>
      </c>
      <c r="W158" s="64">
        <f t="shared" si="57"/>
        <v>0</v>
      </c>
      <c r="Y158" s="197"/>
      <c r="Z158" s="197">
        <f>'入力 (2年)'!$B158</f>
        <v>0</v>
      </c>
      <c r="AA158" s="81">
        <f>'入力 (2年)'!$C158</f>
        <v>0</v>
      </c>
      <c r="AB158" s="63">
        <f>'入力 (2年)'!$X158</f>
        <v>0</v>
      </c>
      <c r="AC158" s="64">
        <f t="shared" si="58"/>
        <v>0</v>
      </c>
      <c r="AE158" s="197"/>
      <c r="AF158" s="197">
        <f>'入力 (1年)'!$B158</f>
        <v>0</v>
      </c>
      <c r="AG158" s="81">
        <f>'入力 (1年)'!$C158</f>
        <v>0</v>
      </c>
      <c r="AH158" s="63">
        <f>'入力 (1年)'!$X158</f>
        <v>0</v>
      </c>
      <c r="AI158" s="64">
        <f t="shared" si="59"/>
        <v>0</v>
      </c>
    </row>
    <row r="159" spans="1:35" ht="15" thickBot="1" x14ac:dyDescent="0.2">
      <c r="A159" s="197"/>
      <c r="B159" s="197">
        <f>'入力 (6年)'!$B159</f>
        <v>0</v>
      </c>
      <c r="C159" s="87">
        <f>'入力 (6年)'!$C159</f>
        <v>0</v>
      </c>
      <c r="D159" s="73">
        <f>'入力 (6年)'!$X159</f>
        <v>0</v>
      </c>
      <c r="E159" s="74">
        <f t="shared" si="54"/>
        <v>0</v>
      </c>
      <c r="G159" s="197"/>
      <c r="H159" s="197">
        <f>'入力 (5年)'!$B159</f>
        <v>0</v>
      </c>
      <c r="I159" s="87">
        <f>'入力 (5年)'!$C159</f>
        <v>0</v>
      </c>
      <c r="J159" s="73">
        <f>'入力 (5年)'!$X159</f>
        <v>0</v>
      </c>
      <c r="K159" s="74">
        <f t="shared" si="55"/>
        <v>0</v>
      </c>
      <c r="M159" s="197"/>
      <c r="N159" s="197">
        <f>'入力 (4年)'!$B159</f>
        <v>0</v>
      </c>
      <c r="O159" s="87">
        <f>'入力 (4年)'!$C159</f>
        <v>0</v>
      </c>
      <c r="P159" s="73">
        <f>'入力 (4年)'!$X159</f>
        <v>0</v>
      </c>
      <c r="Q159" s="74">
        <f t="shared" si="56"/>
        <v>0</v>
      </c>
      <c r="S159" s="197"/>
      <c r="T159" s="197">
        <f>'入力 (3年)'!$B159</f>
        <v>0</v>
      </c>
      <c r="U159" s="87">
        <f>'入力 (3年)'!$C159</f>
        <v>0</v>
      </c>
      <c r="V159" s="73">
        <f>'入力 (3年)'!$X159</f>
        <v>0</v>
      </c>
      <c r="W159" s="74">
        <f t="shared" si="57"/>
        <v>0</v>
      </c>
      <c r="Y159" s="197"/>
      <c r="Z159" s="197">
        <f>'入力 (2年)'!$B159</f>
        <v>0</v>
      </c>
      <c r="AA159" s="87">
        <f>'入力 (2年)'!$C159</f>
        <v>0</v>
      </c>
      <c r="AB159" s="73">
        <f>'入力 (2年)'!$X159</f>
        <v>0</v>
      </c>
      <c r="AC159" s="74">
        <f t="shared" si="58"/>
        <v>0</v>
      </c>
      <c r="AE159" s="197"/>
      <c r="AF159" s="197">
        <f>'入力 (1年)'!$B159</f>
        <v>0</v>
      </c>
      <c r="AG159" s="87">
        <f>'入力 (1年)'!$C159</f>
        <v>0</v>
      </c>
      <c r="AH159" s="73">
        <f>'入力 (1年)'!$X159</f>
        <v>0</v>
      </c>
      <c r="AI159" s="74">
        <f t="shared" si="59"/>
        <v>0</v>
      </c>
    </row>
    <row r="160" spans="1:35" ht="15" thickBot="1" x14ac:dyDescent="0.2">
      <c r="A160" s="199"/>
      <c r="B160" s="199"/>
      <c r="C160" s="85"/>
      <c r="D160" s="69" t="s">
        <v>10</v>
      </c>
      <c r="E160" s="70">
        <f>SUM(E154:E159)</f>
        <v>0</v>
      </c>
      <c r="G160" s="199"/>
      <c r="H160" s="199"/>
      <c r="I160" s="85"/>
      <c r="J160" s="69" t="s">
        <v>10</v>
      </c>
      <c r="K160" s="70">
        <f>SUM(K154:K159)</f>
        <v>0</v>
      </c>
      <c r="M160" s="199"/>
      <c r="N160" s="199"/>
      <c r="O160" s="85"/>
      <c r="P160" s="69" t="s">
        <v>10</v>
      </c>
      <c r="Q160" s="70">
        <f>SUM(Q154:Q159)</f>
        <v>0</v>
      </c>
      <c r="S160" s="199"/>
      <c r="T160" s="199"/>
      <c r="U160" s="85"/>
      <c r="V160" s="69" t="s">
        <v>10</v>
      </c>
      <c r="W160" s="70">
        <f>SUM(W154:W159)</f>
        <v>0</v>
      </c>
      <c r="Y160" s="199"/>
      <c r="Z160" s="199"/>
      <c r="AA160" s="85"/>
      <c r="AB160" s="69" t="s">
        <v>10</v>
      </c>
      <c r="AC160" s="70">
        <f>SUM(AC154:AC159)</f>
        <v>0</v>
      </c>
      <c r="AE160" s="199"/>
      <c r="AF160" s="199"/>
      <c r="AG160" s="85"/>
      <c r="AH160" s="69" t="s">
        <v>10</v>
      </c>
      <c r="AI160" s="70">
        <f>SUM(AI154:AI159)</f>
        <v>0</v>
      </c>
    </row>
    <row r="161" spans="1:35" ht="14.25" x14ac:dyDescent="0.15">
      <c r="A161" s="172">
        <v>33</v>
      </c>
      <c r="B161" s="172" t="str">
        <f>'入力 (6年)'!$B161</f>
        <v>ヤマハ</v>
      </c>
      <c r="C161" s="86">
        <f>'入力 (6年)'!$C161</f>
        <v>12</v>
      </c>
      <c r="D161" s="71">
        <f>'入力 (6年)'!$X161</f>
        <v>0</v>
      </c>
      <c r="E161" s="72">
        <f t="shared" ref="E161:E175" si="60">C161*D161</f>
        <v>0</v>
      </c>
      <c r="G161" s="172">
        <v>33</v>
      </c>
      <c r="H161" s="172" t="str">
        <f>'入力 (5年)'!$B161</f>
        <v>ヤマハ</v>
      </c>
      <c r="I161" s="86">
        <f>'入力 (5年)'!$C161</f>
        <v>12</v>
      </c>
      <c r="J161" s="71">
        <f>'入力 (5年)'!$X161</f>
        <v>0</v>
      </c>
      <c r="K161" s="72">
        <f t="shared" ref="K161:K175" si="61">I161*J161</f>
        <v>0</v>
      </c>
      <c r="M161" s="172">
        <v>33</v>
      </c>
      <c r="N161" s="172" t="str">
        <f>'入力 (4年)'!$B161</f>
        <v>ヤマハ</v>
      </c>
      <c r="O161" s="86">
        <f>'入力 (4年)'!$C161</f>
        <v>12</v>
      </c>
      <c r="P161" s="71">
        <f>'入力 (4年)'!$X161</f>
        <v>0</v>
      </c>
      <c r="Q161" s="72">
        <f t="shared" ref="Q161:Q175" si="62">O161*P161</f>
        <v>0</v>
      </c>
      <c r="S161" s="172">
        <v>33</v>
      </c>
      <c r="T161" s="172" t="str">
        <f>'入力 (3年)'!$B161</f>
        <v>ヤマハ</v>
      </c>
      <c r="U161" s="86">
        <f>'入力 (3年)'!$C161</f>
        <v>12</v>
      </c>
      <c r="V161" s="71">
        <f>'入力 (3年)'!$X161</f>
        <v>0</v>
      </c>
      <c r="W161" s="72">
        <f t="shared" ref="W161:W175" si="63">U161*V161</f>
        <v>0</v>
      </c>
      <c r="Y161" s="172">
        <v>33</v>
      </c>
      <c r="Z161" s="172" t="str">
        <f>'入力 (2年)'!$B161</f>
        <v>ヤマハ</v>
      </c>
      <c r="AA161" s="86">
        <f>'入力 (2年)'!$C161</f>
        <v>12</v>
      </c>
      <c r="AB161" s="71">
        <f>'入力 (2年)'!$X161</f>
        <v>0</v>
      </c>
      <c r="AC161" s="72">
        <f t="shared" ref="AC161:AC175" si="64">AA161*AB161</f>
        <v>0</v>
      </c>
      <c r="AE161" s="172">
        <v>33</v>
      </c>
      <c r="AF161" s="172" t="str">
        <f>'入力 (1年)'!$B161</f>
        <v>ヤマハ</v>
      </c>
      <c r="AG161" s="86">
        <f>'入力 (1年)'!$C161</f>
        <v>12</v>
      </c>
      <c r="AH161" s="71">
        <f>'入力 (1年)'!$X161</f>
        <v>0</v>
      </c>
      <c r="AI161" s="72">
        <f t="shared" ref="AI161:AI175" si="65">AG161*AH161</f>
        <v>0</v>
      </c>
    </row>
    <row r="162" spans="1:35" ht="14.25" x14ac:dyDescent="0.15">
      <c r="A162" s="163"/>
      <c r="B162" s="163" t="str">
        <f>'入力 (6年)'!$B162</f>
        <v>ミュージック</v>
      </c>
      <c r="C162" s="81">
        <f>'入力 (6年)'!$C162</f>
        <v>13</v>
      </c>
      <c r="D162" s="63">
        <f>'入力 (6年)'!$X162</f>
        <v>0</v>
      </c>
      <c r="E162" s="64">
        <f t="shared" si="60"/>
        <v>0</v>
      </c>
      <c r="G162" s="163"/>
      <c r="H162" s="163" t="str">
        <f>'入力 (5年)'!$B162</f>
        <v>ミュージック</v>
      </c>
      <c r="I162" s="81">
        <f>'入力 (5年)'!$C162</f>
        <v>13</v>
      </c>
      <c r="J162" s="63">
        <f>'入力 (5年)'!$X162</f>
        <v>0</v>
      </c>
      <c r="K162" s="64">
        <f t="shared" si="61"/>
        <v>0</v>
      </c>
      <c r="M162" s="163"/>
      <c r="N162" s="163" t="str">
        <f>'入力 (4年)'!$B162</f>
        <v>ミュージック</v>
      </c>
      <c r="O162" s="81">
        <f>'入力 (4年)'!$C162</f>
        <v>13</v>
      </c>
      <c r="P162" s="63">
        <f>'入力 (4年)'!$X162</f>
        <v>0</v>
      </c>
      <c r="Q162" s="64">
        <f t="shared" si="62"/>
        <v>0</v>
      </c>
      <c r="S162" s="163"/>
      <c r="T162" s="163" t="str">
        <f>'入力 (3年)'!$B162</f>
        <v>ミュージック</v>
      </c>
      <c r="U162" s="81">
        <f>'入力 (3年)'!$C162</f>
        <v>13</v>
      </c>
      <c r="V162" s="63">
        <f>'入力 (3年)'!$X162</f>
        <v>0</v>
      </c>
      <c r="W162" s="64">
        <f t="shared" si="63"/>
        <v>0</v>
      </c>
      <c r="Y162" s="163"/>
      <c r="Z162" s="163" t="str">
        <f>'入力 (2年)'!$B162</f>
        <v>ミュージック</v>
      </c>
      <c r="AA162" s="81">
        <f>'入力 (2年)'!$C162</f>
        <v>13</v>
      </c>
      <c r="AB162" s="63">
        <f>'入力 (2年)'!$X162</f>
        <v>0</v>
      </c>
      <c r="AC162" s="64">
        <f t="shared" si="64"/>
        <v>0</v>
      </c>
      <c r="AE162" s="163"/>
      <c r="AF162" s="163" t="str">
        <f>'入力 (1年)'!$B162</f>
        <v>ミュージック</v>
      </c>
      <c r="AG162" s="81">
        <f>'入力 (1年)'!$C162</f>
        <v>13</v>
      </c>
      <c r="AH162" s="63">
        <f>'入力 (1年)'!$X162</f>
        <v>0</v>
      </c>
      <c r="AI162" s="64">
        <f t="shared" si="65"/>
        <v>0</v>
      </c>
    </row>
    <row r="163" spans="1:35" ht="14.25" x14ac:dyDescent="0.15">
      <c r="A163" s="163"/>
      <c r="B163" s="163" t="str">
        <f>'入力 (6年)'!$B163</f>
        <v>ジャパン</v>
      </c>
      <c r="C163" s="81">
        <f>'入力 (6年)'!$C163</f>
        <v>14</v>
      </c>
      <c r="D163" s="63">
        <f>'入力 (6年)'!$X163</f>
        <v>0</v>
      </c>
      <c r="E163" s="64">
        <f t="shared" si="60"/>
        <v>0</v>
      </c>
      <c r="G163" s="163"/>
      <c r="H163" s="163" t="str">
        <f>'入力 (5年)'!$B163</f>
        <v>ジャパン</v>
      </c>
      <c r="I163" s="81">
        <f>'入力 (5年)'!$C163</f>
        <v>14</v>
      </c>
      <c r="J163" s="63">
        <f>'入力 (5年)'!$X163</f>
        <v>0</v>
      </c>
      <c r="K163" s="64">
        <f t="shared" si="61"/>
        <v>0</v>
      </c>
      <c r="M163" s="163"/>
      <c r="N163" s="163" t="str">
        <f>'入力 (4年)'!$B163</f>
        <v>ジャパン</v>
      </c>
      <c r="O163" s="81">
        <f>'入力 (4年)'!$C163</f>
        <v>14</v>
      </c>
      <c r="P163" s="63">
        <f>'入力 (4年)'!$X163</f>
        <v>0</v>
      </c>
      <c r="Q163" s="64">
        <f t="shared" si="62"/>
        <v>0</v>
      </c>
      <c r="S163" s="163"/>
      <c r="T163" s="163" t="str">
        <f>'入力 (3年)'!$B163</f>
        <v>ジャパン</v>
      </c>
      <c r="U163" s="81">
        <f>'入力 (3年)'!$C163</f>
        <v>14</v>
      </c>
      <c r="V163" s="63">
        <f>'入力 (3年)'!$X163</f>
        <v>0</v>
      </c>
      <c r="W163" s="64">
        <f t="shared" si="63"/>
        <v>0</v>
      </c>
      <c r="Y163" s="163"/>
      <c r="Z163" s="163" t="str">
        <f>'入力 (2年)'!$B163</f>
        <v>ジャパン</v>
      </c>
      <c r="AA163" s="81">
        <f>'入力 (2年)'!$C163</f>
        <v>14</v>
      </c>
      <c r="AB163" s="63">
        <f>'入力 (2年)'!$X163</f>
        <v>0</v>
      </c>
      <c r="AC163" s="64">
        <f t="shared" si="64"/>
        <v>0</v>
      </c>
      <c r="AE163" s="163"/>
      <c r="AF163" s="163" t="str">
        <f>'入力 (1年)'!$B163</f>
        <v>ジャパン</v>
      </c>
      <c r="AG163" s="81">
        <f>'入力 (1年)'!$C163</f>
        <v>14</v>
      </c>
      <c r="AH163" s="63">
        <f>'入力 (1年)'!$X163</f>
        <v>0</v>
      </c>
      <c r="AI163" s="64">
        <f t="shared" si="65"/>
        <v>0</v>
      </c>
    </row>
    <row r="164" spans="1:35" ht="14.25" x14ac:dyDescent="0.15">
      <c r="A164" s="163"/>
      <c r="B164" s="163">
        <f>'入力 (6年)'!$B164</f>
        <v>0</v>
      </c>
      <c r="C164" s="81">
        <f>'入力 (6年)'!$C164</f>
        <v>15</v>
      </c>
      <c r="D164" s="63">
        <f>'入力 (6年)'!$X164</f>
        <v>0</v>
      </c>
      <c r="E164" s="64">
        <f t="shared" si="60"/>
        <v>0</v>
      </c>
      <c r="G164" s="163"/>
      <c r="H164" s="163">
        <f>'入力 (5年)'!$B164</f>
        <v>0</v>
      </c>
      <c r="I164" s="81">
        <f>'入力 (5年)'!$C164</f>
        <v>15</v>
      </c>
      <c r="J164" s="63">
        <f>'入力 (5年)'!$X164</f>
        <v>0</v>
      </c>
      <c r="K164" s="64">
        <f t="shared" si="61"/>
        <v>0</v>
      </c>
      <c r="M164" s="163"/>
      <c r="N164" s="163">
        <f>'入力 (4年)'!$B164</f>
        <v>0</v>
      </c>
      <c r="O164" s="81">
        <f>'入力 (4年)'!$C164</f>
        <v>15</v>
      </c>
      <c r="P164" s="63">
        <f>'入力 (4年)'!$X164</f>
        <v>0</v>
      </c>
      <c r="Q164" s="64">
        <f t="shared" si="62"/>
        <v>0</v>
      </c>
      <c r="S164" s="163"/>
      <c r="T164" s="163">
        <f>'入力 (3年)'!$B164</f>
        <v>0</v>
      </c>
      <c r="U164" s="81">
        <f>'入力 (3年)'!$C164</f>
        <v>15</v>
      </c>
      <c r="V164" s="63">
        <f>'入力 (3年)'!$X164</f>
        <v>0</v>
      </c>
      <c r="W164" s="64">
        <f t="shared" si="63"/>
        <v>0</v>
      </c>
      <c r="Y164" s="163"/>
      <c r="Z164" s="163">
        <f>'入力 (2年)'!$B164</f>
        <v>0</v>
      </c>
      <c r="AA164" s="81">
        <f>'入力 (2年)'!$C164</f>
        <v>15</v>
      </c>
      <c r="AB164" s="63">
        <f>'入力 (2年)'!$X164</f>
        <v>0</v>
      </c>
      <c r="AC164" s="64">
        <f t="shared" si="64"/>
        <v>0</v>
      </c>
      <c r="AE164" s="163"/>
      <c r="AF164" s="163">
        <f>'入力 (1年)'!$B164</f>
        <v>0</v>
      </c>
      <c r="AG164" s="81">
        <f>'入力 (1年)'!$C164</f>
        <v>15</v>
      </c>
      <c r="AH164" s="63">
        <f>'入力 (1年)'!$X164</f>
        <v>0</v>
      </c>
      <c r="AI164" s="64">
        <f t="shared" si="65"/>
        <v>0</v>
      </c>
    </row>
    <row r="165" spans="1:35" ht="14.25" x14ac:dyDescent="0.15">
      <c r="A165" s="163"/>
      <c r="B165" s="163">
        <f>'入力 (6年)'!$B165</f>
        <v>0</v>
      </c>
      <c r="C165" s="81">
        <f>'入力 (6年)'!$C165</f>
        <v>16</v>
      </c>
      <c r="D165" s="63">
        <f>'入力 (6年)'!$X165</f>
        <v>0</v>
      </c>
      <c r="E165" s="64">
        <f t="shared" si="60"/>
        <v>0</v>
      </c>
      <c r="G165" s="163"/>
      <c r="H165" s="163">
        <f>'入力 (5年)'!$B165</f>
        <v>0</v>
      </c>
      <c r="I165" s="81">
        <f>'入力 (5年)'!$C165</f>
        <v>16</v>
      </c>
      <c r="J165" s="63">
        <f>'入力 (5年)'!$X165</f>
        <v>0</v>
      </c>
      <c r="K165" s="64">
        <f t="shared" si="61"/>
        <v>0</v>
      </c>
      <c r="M165" s="163"/>
      <c r="N165" s="163">
        <f>'入力 (4年)'!$B165</f>
        <v>0</v>
      </c>
      <c r="O165" s="81">
        <f>'入力 (4年)'!$C165</f>
        <v>16</v>
      </c>
      <c r="P165" s="63">
        <f>'入力 (4年)'!$X165</f>
        <v>0</v>
      </c>
      <c r="Q165" s="64">
        <f t="shared" si="62"/>
        <v>0</v>
      </c>
      <c r="S165" s="163"/>
      <c r="T165" s="163">
        <f>'入力 (3年)'!$B165</f>
        <v>0</v>
      </c>
      <c r="U165" s="81">
        <f>'入力 (3年)'!$C165</f>
        <v>16</v>
      </c>
      <c r="V165" s="63">
        <f>'入力 (3年)'!$X165</f>
        <v>0</v>
      </c>
      <c r="W165" s="64">
        <f t="shared" si="63"/>
        <v>0</v>
      </c>
      <c r="Y165" s="163"/>
      <c r="Z165" s="163">
        <f>'入力 (2年)'!$B165</f>
        <v>0</v>
      </c>
      <c r="AA165" s="81">
        <f>'入力 (2年)'!$C165</f>
        <v>16</v>
      </c>
      <c r="AB165" s="63">
        <f>'入力 (2年)'!$X165</f>
        <v>0</v>
      </c>
      <c r="AC165" s="64">
        <f t="shared" si="64"/>
        <v>0</v>
      </c>
      <c r="AE165" s="163"/>
      <c r="AF165" s="163">
        <f>'入力 (1年)'!$B165</f>
        <v>0</v>
      </c>
      <c r="AG165" s="81">
        <f>'入力 (1年)'!$C165</f>
        <v>16</v>
      </c>
      <c r="AH165" s="63">
        <f>'入力 (1年)'!$X165</f>
        <v>0</v>
      </c>
      <c r="AI165" s="64">
        <f t="shared" si="65"/>
        <v>0</v>
      </c>
    </row>
    <row r="166" spans="1:35" ht="14.25" x14ac:dyDescent="0.15">
      <c r="A166" s="163"/>
      <c r="B166" s="163">
        <f>'入力 (6年)'!$B166</f>
        <v>0</v>
      </c>
      <c r="C166" s="81">
        <f>'入力 (6年)'!$C166</f>
        <v>17</v>
      </c>
      <c r="D166" s="63">
        <f>'入力 (6年)'!$X166</f>
        <v>0</v>
      </c>
      <c r="E166" s="64">
        <f t="shared" si="60"/>
        <v>0</v>
      </c>
      <c r="G166" s="163"/>
      <c r="H166" s="163">
        <f>'入力 (5年)'!$B166</f>
        <v>0</v>
      </c>
      <c r="I166" s="81">
        <f>'入力 (5年)'!$C166</f>
        <v>17</v>
      </c>
      <c r="J166" s="63">
        <f>'入力 (5年)'!$X166</f>
        <v>0</v>
      </c>
      <c r="K166" s="64">
        <f t="shared" si="61"/>
        <v>0</v>
      </c>
      <c r="M166" s="163"/>
      <c r="N166" s="163">
        <f>'入力 (4年)'!$B166</f>
        <v>0</v>
      </c>
      <c r="O166" s="81">
        <f>'入力 (4年)'!$C166</f>
        <v>17</v>
      </c>
      <c r="P166" s="63">
        <f>'入力 (4年)'!$X166</f>
        <v>0</v>
      </c>
      <c r="Q166" s="64">
        <f t="shared" si="62"/>
        <v>0</v>
      </c>
      <c r="S166" s="163"/>
      <c r="T166" s="163">
        <f>'入力 (3年)'!$B166</f>
        <v>0</v>
      </c>
      <c r="U166" s="81">
        <f>'入力 (3年)'!$C166</f>
        <v>17</v>
      </c>
      <c r="V166" s="63">
        <f>'入力 (3年)'!$X166</f>
        <v>0</v>
      </c>
      <c r="W166" s="64">
        <f t="shared" si="63"/>
        <v>0</v>
      </c>
      <c r="Y166" s="163"/>
      <c r="Z166" s="163">
        <f>'入力 (2年)'!$B166</f>
        <v>0</v>
      </c>
      <c r="AA166" s="81">
        <f>'入力 (2年)'!$C166</f>
        <v>17</v>
      </c>
      <c r="AB166" s="63">
        <f>'入力 (2年)'!$X166</f>
        <v>0</v>
      </c>
      <c r="AC166" s="64">
        <f t="shared" si="64"/>
        <v>0</v>
      </c>
      <c r="AE166" s="163"/>
      <c r="AF166" s="163">
        <f>'入力 (1年)'!$B166</f>
        <v>0</v>
      </c>
      <c r="AG166" s="81">
        <f>'入力 (1年)'!$C166</f>
        <v>17</v>
      </c>
      <c r="AH166" s="63">
        <f>'入力 (1年)'!$X166</f>
        <v>0</v>
      </c>
      <c r="AI166" s="64">
        <f t="shared" si="65"/>
        <v>0</v>
      </c>
    </row>
    <row r="167" spans="1:35" ht="14.25" x14ac:dyDescent="0.15">
      <c r="A167" s="163"/>
      <c r="B167" s="163">
        <f>'入力 (6年)'!$B167</f>
        <v>0</v>
      </c>
      <c r="C167" s="81">
        <f>'入力 (6年)'!$C167</f>
        <v>18</v>
      </c>
      <c r="D167" s="63">
        <f>'入力 (6年)'!$X167</f>
        <v>0</v>
      </c>
      <c r="E167" s="64">
        <f t="shared" si="60"/>
        <v>0</v>
      </c>
      <c r="G167" s="163"/>
      <c r="H167" s="163">
        <f>'入力 (5年)'!$B167</f>
        <v>0</v>
      </c>
      <c r="I167" s="81">
        <f>'入力 (5年)'!$C167</f>
        <v>18</v>
      </c>
      <c r="J167" s="63">
        <f>'入力 (5年)'!$X167</f>
        <v>0</v>
      </c>
      <c r="K167" s="64">
        <f t="shared" si="61"/>
        <v>0</v>
      </c>
      <c r="M167" s="163"/>
      <c r="N167" s="163">
        <f>'入力 (4年)'!$B167</f>
        <v>0</v>
      </c>
      <c r="O167" s="81">
        <f>'入力 (4年)'!$C167</f>
        <v>18</v>
      </c>
      <c r="P167" s="63">
        <f>'入力 (4年)'!$X167</f>
        <v>0</v>
      </c>
      <c r="Q167" s="64">
        <f t="shared" si="62"/>
        <v>0</v>
      </c>
      <c r="S167" s="163"/>
      <c r="T167" s="163">
        <f>'入力 (3年)'!$B167</f>
        <v>0</v>
      </c>
      <c r="U167" s="81">
        <f>'入力 (3年)'!$C167</f>
        <v>18</v>
      </c>
      <c r="V167" s="63">
        <f>'入力 (3年)'!$X167</f>
        <v>0</v>
      </c>
      <c r="W167" s="64">
        <f t="shared" si="63"/>
        <v>0</v>
      </c>
      <c r="Y167" s="163"/>
      <c r="Z167" s="163">
        <f>'入力 (2年)'!$B167</f>
        <v>0</v>
      </c>
      <c r="AA167" s="81">
        <f>'入力 (2年)'!$C167</f>
        <v>18</v>
      </c>
      <c r="AB167" s="63">
        <f>'入力 (2年)'!$X167</f>
        <v>0</v>
      </c>
      <c r="AC167" s="64">
        <f t="shared" si="64"/>
        <v>0</v>
      </c>
      <c r="AE167" s="163"/>
      <c r="AF167" s="163">
        <f>'入力 (1年)'!$B167</f>
        <v>0</v>
      </c>
      <c r="AG167" s="81">
        <f>'入力 (1年)'!$C167</f>
        <v>18</v>
      </c>
      <c r="AH167" s="63">
        <f>'入力 (1年)'!$X167</f>
        <v>0</v>
      </c>
      <c r="AI167" s="64">
        <f t="shared" si="65"/>
        <v>0</v>
      </c>
    </row>
    <row r="168" spans="1:35" ht="14.25" x14ac:dyDescent="0.15">
      <c r="A168" s="163"/>
      <c r="B168" s="163">
        <f>'入力 (6年)'!$B168</f>
        <v>0</v>
      </c>
      <c r="C168" s="81">
        <f>'入力 (6年)'!$C168</f>
        <v>19</v>
      </c>
      <c r="D168" s="63">
        <f>'入力 (6年)'!$X168</f>
        <v>0</v>
      </c>
      <c r="E168" s="64">
        <f t="shared" si="60"/>
        <v>0</v>
      </c>
      <c r="G168" s="163"/>
      <c r="H168" s="163">
        <f>'入力 (5年)'!$B168</f>
        <v>0</v>
      </c>
      <c r="I168" s="81">
        <f>'入力 (5年)'!$C168</f>
        <v>19</v>
      </c>
      <c r="J168" s="63">
        <f>'入力 (5年)'!$X168</f>
        <v>0</v>
      </c>
      <c r="K168" s="64">
        <f t="shared" si="61"/>
        <v>0</v>
      </c>
      <c r="M168" s="163"/>
      <c r="N168" s="163">
        <f>'入力 (4年)'!$B168</f>
        <v>0</v>
      </c>
      <c r="O168" s="81">
        <f>'入力 (4年)'!$C168</f>
        <v>19</v>
      </c>
      <c r="P168" s="63">
        <f>'入力 (4年)'!$X168</f>
        <v>0</v>
      </c>
      <c r="Q168" s="64">
        <f t="shared" si="62"/>
        <v>0</v>
      </c>
      <c r="S168" s="163"/>
      <c r="T168" s="163">
        <f>'入力 (3年)'!$B168</f>
        <v>0</v>
      </c>
      <c r="U168" s="81">
        <f>'入力 (3年)'!$C168</f>
        <v>19</v>
      </c>
      <c r="V168" s="63">
        <f>'入力 (3年)'!$X168</f>
        <v>0</v>
      </c>
      <c r="W168" s="64">
        <f t="shared" si="63"/>
        <v>0</v>
      </c>
      <c r="Y168" s="163"/>
      <c r="Z168" s="163">
        <f>'入力 (2年)'!$B168</f>
        <v>0</v>
      </c>
      <c r="AA168" s="81">
        <f>'入力 (2年)'!$C168</f>
        <v>19</v>
      </c>
      <c r="AB168" s="63">
        <f>'入力 (2年)'!$X168</f>
        <v>0</v>
      </c>
      <c r="AC168" s="64">
        <f t="shared" si="64"/>
        <v>0</v>
      </c>
      <c r="AE168" s="163"/>
      <c r="AF168" s="163">
        <f>'入力 (1年)'!$B168</f>
        <v>0</v>
      </c>
      <c r="AG168" s="81">
        <f>'入力 (1年)'!$C168</f>
        <v>19</v>
      </c>
      <c r="AH168" s="63">
        <f>'入力 (1年)'!$X168</f>
        <v>0</v>
      </c>
      <c r="AI168" s="64">
        <f t="shared" si="65"/>
        <v>0</v>
      </c>
    </row>
    <row r="169" spans="1:35" ht="14.25" x14ac:dyDescent="0.15">
      <c r="A169" s="163"/>
      <c r="B169" s="163">
        <f>'入力 (6年)'!$B169</f>
        <v>0</v>
      </c>
      <c r="C169" s="81">
        <f>'入力 (6年)'!$C169</f>
        <v>20</v>
      </c>
      <c r="D169" s="63">
        <f>'入力 (6年)'!$X169</f>
        <v>0</v>
      </c>
      <c r="E169" s="64">
        <f t="shared" si="60"/>
        <v>0</v>
      </c>
      <c r="G169" s="163"/>
      <c r="H169" s="163">
        <f>'入力 (5年)'!$B169</f>
        <v>0</v>
      </c>
      <c r="I169" s="81">
        <f>'入力 (5年)'!$C169</f>
        <v>20</v>
      </c>
      <c r="J169" s="63">
        <f>'入力 (5年)'!$X169</f>
        <v>0</v>
      </c>
      <c r="K169" s="64">
        <f t="shared" si="61"/>
        <v>0</v>
      </c>
      <c r="M169" s="163"/>
      <c r="N169" s="163">
        <f>'入力 (4年)'!$B169</f>
        <v>0</v>
      </c>
      <c r="O169" s="81">
        <f>'入力 (4年)'!$C169</f>
        <v>20</v>
      </c>
      <c r="P169" s="63">
        <f>'入力 (4年)'!$X169</f>
        <v>0</v>
      </c>
      <c r="Q169" s="64">
        <f t="shared" si="62"/>
        <v>0</v>
      </c>
      <c r="S169" s="163"/>
      <c r="T169" s="163">
        <f>'入力 (3年)'!$B169</f>
        <v>0</v>
      </c>
      <c r="U169" s="81">
        <f>'入力 (3年)'!$C169</f>
        <v>20</v>
      </c>
      <c r="V169" s="63">
        <f>'入力 (3年)'!$X169</f>
        <v>0</v>
      </c>
      <c r="W169" s="64">
        <f t="shared" si="63"/>
        <v>0</v>
      </c>
      <c r="Y169" s="163"/>
      <c r="Z169" s="163">
        <f>'入力 (2年)'!$B169</f>
        <v>0</v>
      </c>
      <c r="AA169" s="81">
        <f>'入力 (2年)'!$C169</f>
        <v>20</v>
      </c>
      <c r="AB169" s="63">
        <f>'入力 (2年)'!$X169</f>
        <v>0</v>
      </c>
      <c r="AC169" s="64">
        <f t="shared" si="64"/>
        <v>0</v>
      </c>
      <c r="AE169" s="163"/>
      <c r="AF169" s="163">
        <f>'入力 (1年)'!$B169</f>
        <v>0</v>
      </c>
      <c r="AG169" s="81">
        <f>'入力 (1年)'!$C169</f>
        <v>20</v>
      </c>
      <c r="AH169" s="63">
        <f>'入力 (1年)'!$X169</f>
        <v>0</v>
      </c>
      <c r="AI169" s="64">
        <f t="shared" si="65"/>
        <v>0</v>
      </c>
    </row>
    <row r="170" spans="1:35" ht="14.25" x14ac:dyDescent="0.15">
      <c r="A170" s="163"/>
      <c r="B170" s="163">
        <f>'入力 (6年)'!$B170</f>
        <v>0</v>
      </c>
      <c r="C170" s="81">
        <f>'入力 (6年)'!$C170</f>
        <v>21</v>
      </c>
      <c r="D170" s="63">
        <f>'入力 (6年)'!$X170</f>
        <v>0</v>
      </c>
      <c r="E170" s="64">
        <f t="shared" si="60"/>
        <v>0</v>
      </c>
      <c r="G170" s="163"/>
      <c r="H170" s="163">
        <f>'入力 (5年)'!$B170</f>
        <v>0</v>
      </c>
      <c r="I170" s="81">
        <f>'入力 (5年)'!$C170</f>
        <v>21</v>
      </c>
      <c r="J170" s="63">
        <f>'入力 (5年)'!$X170</f>
        <v>0</v>
      </c>
      <c r="K170" s="64">
        <f t="shared" si="61"/>
        <v>0</v>
      </c>
      <c r="M170" s="163"/>
      <c r="N170" s="163">
        <f>'入力 (4年)'!$B170</f>
        <v>0</v>
      </c>
      <c r="O170" s="81">
        <f>'入力 (4年)'!$C170</f>
        <v>21</v>
      </c>
      <c r="P170" s="63">
        <f>'入力 (4年)'!$X170</f>
        <v>0</v>
      </c>
      <c r="Q170" s="64">
        <f t="shared" si="62"/>
        <v>0</v>
      </c>
      <c r="S170" s="163"/>
      <c r="T170" s="163">
        <f>'入力 (3年)'!$B170</f>
        <v>0</v>
      </c>
      <c r="U170" s="81">
        <f>'入力 (3年)'!$C170</f>
        <v>21</v>
      </c>
      <c r="V170" s="63">
        <f>'入力 (3年)'!$X170</f>
        <v>0</v>
      </c>
      <c r="W170" s="64">
        <f t="shared" si="63"/>
        <v>0</v>
      </c>
      <c r="Y170" s="163"/>
      <c r="Z170" s="163">
        <f>'入力 (2年)'!$B170</f>
        <v>0</v>
      </c>
      <c r="AA170" s="81">
        <f>'入力 (2年)'!$C170</f>
        <v>21</v>
      </c>
      <c r="AB170" s="63">
        <f>'入力 (2年)'!$X170</f>
        <v>0</v>
      </c>
      <c r="AC170" s="64">
        <f t="shared" si="64"/>
        <v>0</v>
      </c>
      <c r="AE170" s="163"/>
      <c r="AF170" s="163">
        <f>'入力 (1年)'!$B170</f>
        <v>0</v>
      </c>
      <c r="AG170" s="81">
        <f>'入力 (1年)'!$C170</f>
        <v>21</v>
      </c>
      <c r="AH170" s="63">
        <f>'入力 (1年)'!$X170</f>
        <v>0</v>
      </c>
      <c r="AI170" s="64">
        <f t="shared" si="65"/>
        <v>0</v>
      </c>
    </row>
    <row r="171" spans="1:35" ht="14.25" x14ac:dyDescent="0.15">
      <c r="A171" s="163"/>
      <c r="B171" s="163">
        <f>'入力 (6年)'!$B171</f>
        <v>0</v>
      </c>
      <c r="C171" s="81">
        <f>'入力 (6年)'!$C171</f>
        <v>22</v>
      </c>
      <c r="D171" s="63">
        <f>'入力 (6年)'!$X171</f>
        <v>0</v>
      </c>
      <c r="E171" s="64">
        <f t="shared" si="60"/>
        <v>0</v>
      </c>
      <c r="G171" s="163"/>
      <c r="H171" s="163">
        <f>'入力 (5年)'!$B171</f>
        <v>0</v>
      </c>
      <c r="I171" s="81">
        <f>'入力 (5年)'!$C171</f>
        <v>22</v>
      </c>
      <c r="J171" s="63">
        <f>'入力 (5年)'!$X171</f>
        <v>0</v>
      </c>
      <c r="K171" s="64">
        <f t="shared" si="61"/>
        <v>0</v>
      </c>
      <c r="M171" s="163"/>
      <c r="N171" s="163">
        <f>'入力 (4年)'!$B171</f>
        <v>0</v>
      </c>
      <c r="O171" s="81">
        <f>'入力 (4年)'!$C171</f>
        <v>22</v>
      </c>
      <c r="P171" s="63">
        <f>'入力 (4年)'!$X171</f>
        <v>0</v>
      </c>
      <c r="Q171" s="64">
        <f t="shared" si="62"/>
        <v>0</v>
      </c>
      <c r="S171" s="163"/>
      <c r="T171" s="163">
        <f>'入力 (3年)'!$B171</f>
        <v>0</v>
      </c>
      <c r="U171" s="81">
        <f>'入力 (3年)'!$C171</f>
        <v>22</v>
      </c>
      <c r="V171" s="63">
        <f>'入力 (3年)'!$X171</f>
        <v>0</v>
      </c>
      <c r="W171" s="64">
        <f t="shared" si="63"/>
        <v>0</v>
      </c>
      <c r="Y171" s="163"/>
      <c r="Z171" s="163">
        <f>'入力 (2年)'!$B171</f>
        <v>0</v>
      </c>
      <c r="AA171" s="81">
        <f>'入力 (2年)'!$C171</f>
        <v>22</v>
      </c>
      <c r="AB171" s="63">
        <f>'入力 (2年)'!$X171</f>
        <v>0</v>
      </c>
      <c r="AC171" s="64">
        <f t="shared" si="64"/>
        <v>0</v>
      </c>
      <c r="AE171" s="163"/>
      <c r="AF171" s="163">
        <f>'入力 (1年)'!$B171</f>
        <v>0</v>
      </c>
      <c r="AG171" s="81">
        <f>'入力 (1年)'!$C171</f>
        <v>22</v>
      </c>
      <c r="AH171" s="63">
        <f>'入力 (1年)'!$X171</f>
        <v>0</v>
      </c>
      <c r="AI171" s="64">
        <f t="shared" si="65"/>
        <v>0</v>
      </c>
    </row>
    <row r="172" spans="1:35" ht="14.25" x14ac:dyDescent="0.15">
      <c r="A172" s="163"/>
      <c r="B172" s="163">
        <f>'入力 (6年)'!$B172</f>
        <v>0</v>
      </c>
      <c r="C172" s="81">
        <f>'入力 (6年)'!$C172</f>
        <v>23</v>
      </c>
      <c r="D172" s="63">
        <f>'入力 (6年)'!$X172</f>
        <v>0</v>
      </c>
      <c r="E172" s="64">
        <f t="shared" si="60"/>
        <v>0</v>
      </c>
      <c r="G172" s="163"/>
      <c r="H172" s="163">
        <f>'入力 (5年)'!$B172</f>
        <v>0</v>
      </c>
      <c r="I172" s="81">
        <f>'入力 (5年)'!$C172</f>
        <v>23</v>
      </c>
      <c r="J172" s="63">
        <f>'入力 (5年)'!$X172</f>
        <v>0</v>
      </c>
      <c r="K172" s="64">
        <f t="shared" si="61"/>
        <v>0</v>
      </c>
      <c r="M172" s="163"/>
      <c r="N172" s="163">
        <f>'入力 (4年)'!$B172</f>
        <v>0</v>
      </c>
      <c r="O172" s="81">
        <f>'入力 (4年)'!$C172</f>
        <v>23</v>
      </c>
      <c r="P172" s="63">
        <f>'入力 (4年)'!$X172</f>
        <v>0</v>
      </c>
      <c r="Q172" s="64">
        <f t="shared" si="62"/>
        <v>0</v>
      </c>
      <c r="S172" s="163"/>
      <c r="T172" s="163">
        <f>'入力 (3年)'!$B172</f>
        <v>0</v>
      </c>
      <c r="U172" s="81">
        <f>'入力 (3年)'!$C172</f>
        <v>23</v>
      </c>
      <c r="V172" s="63">
        <f>'入力 (3年)'!$X172</f>
        <v>0</v>
      </c>
      <c r="W172" s="64">
        <f t="shared" si="63"/>
        <v>0</v>
      </c>
      <c r="Y172" s="163"/>
      <c r="Z172" s="163">
        <f>'入力 (2年)'!$B172</f>
        <v>0</v>
      </c>
      <c r="AA172" s="81">
        <f>'入力 (2年)'!$C172</f>
        <v>23</v>
      </c>
      <c r="AB172" s="63">
        <f>'入力 (2年)'!$X172</f>
        <v>0</v>
      </c>
      <c r="AC172" s="64">
        <f t="shared" si="64"/>
        <v>0</v>
      </c>
      <c r="AE172" s="163"/>
      <c r="AF172" s="163">
        <f>'入力 (1年)'!$B172</f>
        <v>0</v>
      </c>
      <c r="AG172" s="81">
        <f>'入力 (1年)'!$C172</f>
        <v>23</v>
      </c>
      <c r="AH172" s="63">
        <f>'入力 (1年)'!$X172</f>
        <v>0</v>
      </c>
      <c r="AI172" s="64">
        <f t="shared" si="65"/>
        <v>0</v>
      </c>
    </row>
    <row r="173" spans="1:35" ht="14.25" x14ac:dyDescent="0.15">
      <c r="A173" s="163"/>
      <c r="B173" s="163">
        <f>'入力 (6年)'!$B173</f>
        <v>0</v>
      </c>
      <c r="C173" s="81">
        <f>'入力 (6年)'!$C173</f>
        <v>24</v>
      </c>
      <c r="D173" s="63">
        <f>'入力 (6年)'!$X173</f>
        <v>0</v>
      </c>
      <c r="E173" s="64">
        <f t="shared" si="60"/>
        <v>0</v>
      </c>
      <c r="G173" s="163"/>
      <c r="H173" s="163">
        <f>'入力 (5年)'!$B173</f>
        <v>0</v>
      </c>
      <c r="I173" s="81">
        <f>'入力 (5年)'!$C173</f>
        <v>24</v>
      </c>
      <c r="J173" s="63">
        <f>'入力 (5年)'!$X173</f>
        <v>0</v>
      </c>
      <c r="K173" s="64">
        <f t="shared" si="61"/>
        <v>0</v>
      </c>
      <c r="M173" s="163"/>
      <c r="N173" s="163">
        <f>'入力 (4年)'!$B173</f>
        <v>0</v>
      </c>
      <c r="O173" s="81">
        <f>'入力 (4年)'!$C173</f>
        <v>24</v>
      </c>
      <c r="P173" s="63">
        <f>'入力 (4年)'!$X173</f>
        <v>0</v>
      </c>
      <c r="Q173" s="64">
        <f t="shared" si="62"/>
        <v>0</v>
      </c>
      <c r="S173" s="163"/>
      <c r="T173" s="163">
        <f>'入力 (3年)'!$B173</f>
        <v>0</v>
      </c>
      <c r="U173" s="81">
        <f>'入力 (3年)'!$C173</f>
        <v>24</v>
      </c>
      <c r="V173" s="63">
        <f>'入力 (3年)'!$X173</f>
        <v>0</v>
      </c>
      <c r="W173" s="64">
        <f t="shared" si="63"/>
        <v>0</v>
      </c>
      <c r="Y173" s="163"/>
      <c r="Z173" s="163">
        <f>'入力 (2年)'!$B173</f>
        <v>0</v>
      </c>
      <c r="AA173" s="81">
        <f>'入力 (2年)'!$C173</f>
        <v>24</v>
      </c>
      <c r="AB173" s="63">
        <f>'入力 (2年)'!$X173</f>
        <v>0</v>
      </c>
      <c r="AC173" s="64">
        <f t="shared" si="64"/>
        <v>0</v>
      </c>
      <c r="AE173" s="163"/>
      <c r="AF173" s="163">
        <f>'入力 (1年)'!$B173</f>
        <v>0</v>
      </c>
      <c r="AG173" s="81">
        <f>'入力 (1年)'!$C173</f>
        <v>24</v>
      </c>
      <c r="AH173" s="63">
        <f>'入力 (1年)'!$X173</f>
        <v>0</v>
      </c>
      <c r="AI173" s="64">
        <f t="shared" si="65"/>
        <v>0</v>
      </c>
    </row>
    <row r="174" spans="1:35" ht="14.25" x14ac:dyDescent="0.15">
      <c r="A174" s="163"/>
      <c r="B174" s="163">
        <f>'入力 (6年)'!$B174</f>
        <v>0</v>
      </c>
      <c r="C174" s="81">
        <f>'入力 (6年)'!$C174</f>
        <v>0</v>
      </c>
      <c r="D174" s="63">
        <f>'入力 (6年)'!$X174</f>
        <v>0</v>
      </c>
      <c r="E174" s="64">
        <f t="shared" si="60"/>
        <v>0</v>
      </c>
      <c r="G174" s="163"/>
      <c r="H174" s="163">
        <f>'入力 (5年)'!$B174</f>
        <v>0</v>
      </c>
      <c r="I174" s="81">
        <f>'入力 (5年)'!$C174</f>
        <v>0</v>
      </c>
      <c r="J174" s="63">
        <f>'入力 (5年)'!$X174</f>
        <v>0</v>
      </c>
      <c r="K174" s="64">
        <f t="shared" si="61"/>
        <v>0</v>
      </c>
      <c r="M174" s="163"/>
      <c r="N174" s="163">
        <f>'入力 (4年)'!$B174</f>
        <v>0</v>
      </c>
      <c r="O174" s="81">
        <f>'入力 (4年)'!$C174</f>
        <v>0</v>
      </c>
      <c r="P174" s="63">
        <f>'入力 (4年)'!$X174</f>
        <v>0</v>
      </c>
      <c r="Q174" s="64">
        <f t="shared" si="62"/>
        <v>0</v>
      </c>
      <c r="S174" s="163"/>
      <c r="T174" s="163">
        <f>'入力 (3年)'!$B174</f>
        <v>0</v>
      </c>
      <c r="U174" s="81">
        <f>'入力 (3年)'!$C174</f>
        <v>0</v>
      </c>
      <c r="V174" s="63">
        <f>'入力 (3年)'!$X174</f>
        <v>0</v>
      </c>
      <c r="W174" s="64">
        <f t="shared" si="63"/>
        <v>0</v>
      </c>
      <c r="Y174" s="163"/>
      <c r="Z174" s="163">
        <f>'入力 (2年)'!$B174</f>
        <v>0</v>
      </c>
      <c r="AA174" s="81">
        <f>'入力 (2年)'!$C174</f>
        <v>0</v>
      </c>
      <c r="AB174" s="63">
        <f>'入力 (2年)'!$X174</f>
        <v>0</v>
      </c>
      <c r="AC174" s="64">
        <f t="shared" si="64"/>
        <v>0</v>
      </c>
      <c r="AE174" s="163"/>
      <c r="AF174" s="163">
        <f>'入力 (1年)'!$B174</f>
        <v>0</v>
      </c>
      <c r="AG174" s="81">
        <f>'入力 (1年)'!$C174</f>
        <v>0</v>
      </c>
      <c r="AH174" s="63">
        <f>'入力 (1年)'!$X174</f>
        <v>0</v>
      </c>
      <c r="AI174" s="64">
        <f t="shared" si="65"/>
        <v>0</v>
      </c>
    </row>
    <row r="175" spans="1:35" ht="15" thickBot="1" x14ac:dyDescent="0.2">
      <c r="A175" s="169"/>
      <c r="B175" s="169">
        <f>'入力 (6年)'!$B175</f>
        <v>0</v>
      </c>
      <c r="C175" s="82">
        <f>'入力 (6年)'!$C175</f>
        <v>0</v>
      </c>
      <c r="D175" s="65">
        <f>'入力 (6年)'!$X175</f>
        <v>0</v>
      </c>
      <c r="E175" s="66">
        <f t="shared" si="60"/>
        <v>0</v>
      </c>
      <c r="G175" s="169"/>
      <c r="H175" s="169">
        <f>'入力 (5年)'!$B175</f>
        <v>0</v>
      </c>
      <c r="I175" s="82">
        <f>'入力 (5年)'!$C175</f>
        <v>0</v>
      </c>
      <c r="J175" s="65">
        <f>'入力 (5年)'!$X175</f>
        <v>0</v>
      </c>
      <c r="K175" s="66">
        <f t="shared" si="61"/>
        <v>0</v>
      </c>
      <c r="M175" s="169"/>
      <c r="N175" s="169">
        <f>'入力 (4年)'!$B175</f>
        <v>0</v>
      </c>
      <c r="O175" s="82">
        <f>'入力 (4年)'!$C175</f>
        <v>0</v>
      </c>
      <c r="P175" s="65">
        <f>'入力 (4年)'!$X175</f>
        <v>0</v>
      </c>
      <c r="Q175" s="66">
        <f t="shared" si="62"/>
        <v>0</v>
      </c>
      <c r="S175" s="169"/>
      <c r="T175" s="169">
        <f>'入力 (3年)'!$B175</f>
        <v>0</v>
      </c>
      <c r="U175" s="82">
        <f>'入力 (3年)'!$C175</f>
        <v>0</v>
      </c>
      <c r="V175" s="65">
        <f>'入力 (3年)'!$X175</f>
        <v>0</v>
      </c>
      <c r="W175" s="66">
        <f t="shared" si="63"/>
        <v>0</v>
      </c>
      <c r="Y175" s="169"/>
      <c r="Z175" s="169">
        <f>'入力 (2年)'!$B175</f>
        <v>0</v>
      </c>
      <c r="AA175" s="82">
        <f>'入力 (2年)'!$C175</f>
        <v>0</v>
      </c>
      <c r="AB175" s="65">
        <f>'入力 (2年)'!$X175</f>
        <v>0</v>
      </c>
      <c r="AC175" s="66">
        <f t="shared" si="64"/>
        <v>0</v>
      </c>
      <c r="AE175" s="169"/>
      <c r="AF175" s="169">
        <f>'入力 (1年)'!$B175</f>
        <v>0</v>
      </c>
      <c r="AG175" s="82">
        <f>'入力 (1年)'!$C175</f>
        <v>0</v>
      </c>
      <c r="AH175" s="65">
        <f>'入力 (1年)'!$X175</f>
        <v>0</v>
      </c>
      <c r="AI175" s="66">
        <f t="shared" si="65"/>
        <v>0</v>
      </c>
    </row>
    <row r="176" spans="1:35" ht="15" thickBot="1" x14ac:dyDescent="0.2">
      <c r="A176" s="169"/>
      <c r="B176" s="169"/>
      <c r="C176" s="83"/>
      <c r="D176" s="69" t="s">
        <v>10</v>
      </c>
      <c r="E176" s="70">
        <f>SUM(E161:E175)</f>
        <v>0</v>
      </c>
      <c r="G176" s="169"/>
      <c r="H176" s="169"/>
      <c r="I176" s="83"/>
      <c r="J176" s="69" t="s">
        <v>10</v>
      </c>
      <c r="K176" s="70">
        <f>SUM(K161:K175)</f>
        <v>0</v>
      </c>
      <c r="M176" s="169"/>
      <c r="N176" s="169"/>
      <c r="O176" s="83"/>
      <c r="P176" s="69" t="s">
        <v>10</v>
      </c>
      <c r="Q176" s="70">
        <f>SUM(Q161:Q175)</f>
        <v>0</v>
      </c>
      <c r="S176" s="169"/>
      <c r="T176" s="169"/>
      <c r="U176" s="83"/>
      <c r="V176" s="69" t="s">
        <v>10</v>
      </c>
      <c r="W176" s="70">
        <f>SUM(W161:W175)</f>
        <v>0</v>
      </c>
      <c r="Y176" s="169"/>
      <c r="Z176" s="169"/>
      <c r="AA176" s="83"/>
      <c r="AB176" s="69" t="s">
        <v>10</v>
      </c>
      <c r="AC176" s="70">
        <f>SUM(AC161:AC175)</f>
        <v>0</v>
      </c>
      <c r="AE176" s="169"/>
      <c r="AF176" s="169"/>
      <c r="AG176" s="83"/>
      <c r="AH176" s="69" t="s">
        <v>10</v>
      </c>
      <c r="AI176" s="70">
        <f>SUM(AI161:AI175)</f>
        <v>0</v>
      </c>
    </row>
    <row r="177" spans="1:35" ht="14.25" x14ac:dyDescent="0.15">
      <c r="A177" s="198">
        <v>35</v>
      </c>
      <c r="B177" s="198" t="str">
        <f>'入力 (6年)'!$B177</f>
        <v>日清食品</v>
      </c>
      <c r="C177" s="84">
        <f>'入力 (6年)'!$C177</f>
        <v>0.7</v>
      </c>
      <c r="D177" s="61">
        <f>'入力 (6年)'!$X177</f>
        <v>0</v>
      </c>
      <c r="E177" s="62">
        <f t="shared" ref="E177:E184" si="66">C177*D177</f>
        <v>0</v>
      </c>
      <c r="G177" s="198">
        <v>35</v>
      </c>
      <c r="H177" s="198" t="str">
        <f>'入力 (5年)'!$B177</f>
        <v>日清食品</v>
      </c>
      <c r="I177" s="84">
        <f>'入力 (5年)'!$C177</f>
        <v>0.7</v>
      </c>
      <c r="J177" s="61">
        <f>'入力 (5年)'!$X177</f>
        <v>0</v>
      </c>
      <c r="K177" s="62">
        <f t="shared" ref="K177:K184" si="67">I177*J177</f>
        <v>0</v>
      </c>
      <c r="M177" s="198">
        <v>35</v>
      </c>
      <c r="N177" s="198" t="str">
        <f>'入力 (4年)'!$B177</f>
        <v>日清食品</v>
      </c>
      <c r="O177" s="84">
        <f>'入力 (4年)'!$C177</f>
        <v>0.7</v>
      </c>
      <c r="P177" s="61">
        <f>'入力 (4年)'!$X177</f>
        <v>0</v>
      </c>
      <c r="Q177" s="62">
        <f t="shared" ref="Q177:Q184" si="68">O177*P177</f>
        <v>0</v>
      </c>
      <c r="S177" s="198">
        <v>35</v>
      </c>
      <c r="T177" s="198" t="str">
        <f>'入力 (3年)'!$B177</f>
        <v>日清食品</v>
      </c>
      <c r="U177" s="84">
        <f>'入力 (3年)'!$C177</f>
        <v>0.7</v>
      </c>
      <c r="V177" s="61">
        <f>'入力 (3年)'!$X177</f>
        <v>0</v>
      </c>
      <c r="W177" s="62">
        <f t="shared" ref="W177:W184" si="69">U177*V177</f>
        <v>0</v>
      </c>
      <c r="Y177" s="198">
        <v>35</v>
      </c>
      <c r="Z177" s="198" t="str">
        <f>'入力 (2年)'!$B177</f>
        <v>日清食品</v>
      </c>
      <c r="AA177" s="84">
        <f>'入力 (2年)'!$C177</f>
        <v>0.7</v>
      </c>
      <c r="AB177" s="61">
        <f>'入力 (2年)'!$X177</f>
        <v>0</v>
      </c>
      <c r="AC177" s="62">
        <f t="shared" ref="AC177:AC184" si="70">AA177*AB177</f>
        <v>0</v>
      </c>
      <c r="AE177" s="198">
        <v>35</v>
      </c>
      <c r="AF177" s="198" t="str">
        <f>'入力 (1年)'!$B177</f>
        <v>日清食品</v>
      </c>
      <c r="AG177" s="84">
        <f>'入力 (1年)'!$C177</f>
        <v>0.7</v>
      </c>
      <c r="AH177" s="61">
        <f>'入力 (1年)'!$X177</f>
        <v>0</v>
      </c>
      <c r="AI177" s="62">
        <f t="shared" ref="AI177:AI184" si="71">AG177*AH177</f>
        <v>0</v>
      </c>
    </row>
    <row r="178" spans="1:35" ht="14.25" x14ac:dyDescent="0.15">
      <c r="A178" s="197"/>
      <c r="B178" s="197" t="str">
        <f>'入力 (6年)'!$B178</f>
        <v>ホールディングス</v>
      </c>
      <c r="C178" s="81">
        <f>'入力 (6年)'!$C178</f>
        <v>0.9</v>
      </c>
      <c r="D178" s="63">
        <f>'入力 (6年)'!$X178</f>
        <v>0</v>
      </c>
      <c r="E178" s="64">
        <f t="shared" si="66"/>
        <v>0</v>
      </c>
      <c r="G178" s="197"/>
      <c r="H178" s="197" t="str">
        <f>'入力 (5年)'!$B178</f>
        <v>ホールディングス</v>
      </c>
      <c r="I178" s="81">
        <f>'入力 (5年)'!$C178</f>
        <v>0.9</v>
      </c>
      <c r="J178" s="63">
        <f>'入力 (5年)'!$X178</f>
        <v>0</v>
      </c>
      <c r="K178" s="64">
        <f t="shared" si="67"/>
        <v>0</v>
      </c>
      <c r="M178" s="197"/>
      <c r="N178" s="197" t="str">
        <f>'入力 (4年)'!$B178</f>
        <v>ホールディングス</v>
      </c>
      <c r="O178" s="81">
        <f>'入力 (4年)'!$C178</f>
        <v>0.9</v>
      </c>
      <c r="P178" s="63">
        <f>'入力 (4年)'!$X178</f>
        <v>0</v>
      </c>
      <c r="Q178" s="64">
        <f t="shared" si="68"/>
        <v>0</v>
      </c>
      <c r="S178" s="197"/>
      <c r="T178" s="197" t="str">
        <f>'入力 (3年)'!$B178</f>
        <v>ホールディングス</v>
      </c>
      <c r="U178" s="81">
        <f>'入力 (3年)'!$C178</f>
        <v>0.9</v>
      </c>
      <c r="V178" s="63">
        <f>'入力 (3年)'!$X178</f>
        <v>0</v>
      </c>
      <c r="W178" s="64">
        <f t="shared" si="69"/>
        <v>0</v>
      </c>
      <c r="Y178" s="197"/>
      <c r="Z178" s="197" t="str">
        <f>'入力 (2年)'!$B178</f>
        <v>ホールディングス</v>
      </c>
      <c r="AA178" s="81">
        <f>'入力 (2年)'!$C178</f>
        <v>0.9</v>
      </c>
      <c r="AB178" s="63">
        <f>'入力 (2年)'!$X178</f>
        <v>0</v>
      </c>
      <c r="AC178" s="64">
        <f t="shared" si="70"/>
        <v>0</v>
      </c>
      <c r="AE178" s="197"/>
      <c r="AF178" s="197" t="str">
        <f>'入力 (1年)'!$B178</f>
        <v>ホールディングス</v>
      </c>
      <c r="AG178" s="81">
        <f>'入力 (1年)'!$C178</f>
        <v>0.9</v>
      </c>
      <c r="AH178" s="63">
        <f>'入力 (1年)'!$X178</f>
        <v>0</v>
      </c>
      <c r="AI178" s="64">
        <f t="shared" si="71"/>
        <v>0</v>
      </c>
    </row>
    <row r="179" spans="1:35" ht="14.25" x14ac:dyDescent="0.15">
      <c r="A179" s="197"/>
      <c r="B179" s="197">
        <f>'入力 (6年)'!$B179</f>
        <v>0</v>
      </c>
      <c r="C179" s="81">
        <f>'入力 (6年)'!$C179</f>
        <v>1</v>
      </c>
      <c r="D179" s="63">
        <f>'入力 (6年)'!$X179</f>
        <v>0</v>
      </c>
      <c r="E179" s="64">
        <f t="shared" si="66"/>
        <v>0</v>
      </c>
      <c r="G179" s="197"/>
      <c r="H179" s="197">
        <f>'入力 (5年)'!$B179</f>
        <v>0</v>
      </c>
      <c r="I179" s="81">
        <f>'入力 (5年)'!$C179</f>
        <v>1</v>
      </c>
      <c r="J179" s="63">
        <f>'入力 (5年)'!$X179</f>
        <v>0</v>
      </c>
      <c r="K179" s="64">
        <f t="shared" si="67"/>
        <v>0</v>
      </c>
      <c r="M179" s="197"/>
      <c r="N179" s="197">
        <f>'入力 (4年)'!$B179</f>
        <v>0</v>
      </c>
      <c r="O179" s="81">
        <f>'入力 (4年)'!$C179</f>
        <v>1</v>
      </c>
      <c r="P179" s="63">
        <f>'入力 (4年)'!$X179</f>
        <v>0</v>
      </c>
      <c r="Q179" s="64">
        <f t="shared" si="68"/>
        <v>0</v>
      </c>
      <c r="S179" s="197"/>
      <c r="T179" s="197">
        <f>'入力 (3年)'!$B179</f>
        <v>0</v>
      </c>
      <c r="U179" s="81">
        <f>'入力 (3年)'!$C179</f>
        <v>1</v>
      </c>
      <c r="V179" s="63">
        <f>'入力 (3年)'!$X179</f>
        <v>0</v>
      </c>
      <c r="W179" s="64">
        <f t="shared" si="69"/>
        <v>0</v>
      </c>
      <c r="Y179" s="197"/>
      <c r="Z179" s="197">
        <f>'入力 (2年)'!$B179</f>
        <v>0</v>
      </c>
      <c r="AA179" s="81">
        <f>'入力 (2年)'!$C179</f>
        <v>1</v>
      </c>
      <c r="AB179" s="63">
        <f>'入力 (2年)'!$X179</f>
        <v>0</v>
      </c>
      <c r="AC179" s="64">
        <f t="shared" si="70"/>
        <v>0</v>
      </c>
      <c r="AE179" s="197"/>
      <c r="AF179" s="197">
        <f>'入力 (1年)'!$B179</f>
        <v>0</v>
      </c>
      <c r="AG179" s="81">
        <f>'入力 (1年)'!$C179</f>
        <v>1</v>
      </c>
      <c r="AH179" s="63">
        <f>'入力 (1年)'!$X179</f>
        <v>0</v>
      </c>
      <c r="AI179" s="64">
        <f t="shared" si="71"/>
        <v>0</v>
      </c>
    </row>
    <row r="180" spans="1:35" ht="14.25" x14ac:dyDescent="0.15">
      <c r="A180" s="197"/>
      <c r="B180" s="197">
        <f>'入力 (6年)'!$B180</f>
        <v>0</v>
      </c>
      <c r="C180" s="81">
        <f>'入力 (6年)'!$C180</f>
        <v>1.1000000000000001</v>
      </c>
      <c r="D180" s="63">
        <f>'入力 (6年)'!$X180</f>
        <v>0</v>
      </c>
      <c r="E180" s="64">
        <f t="shared" si="66"/>
        <v>0</v>
      </c>
      <c r="G180" s="197"/>
      <c r="H180" s="197">
        <f>'入力 (5年)'!$B180</f>
        <v>0</v>
      </c>
      <c r="I180" s="81">
        <f>'入力 (5年)'!$C180</f>
        <v>1.1000000000000001</v>
      </c>
      <c r="J180" s="63">
        <f>'入力 (5年)'!$X180</f>
        <v>0</v>
      </c>
      <c r="K180" s="64">
        <f t="shared" si="67"/>
        <v>0</v>
      </c>
      <c r="M180" s="197"/>
      <c r="N180" s="197">
        <f>'入力 (4年)'!$B180</f>
        <v>0</v>
      </c>
      <c r="O180" s="81">
        <f>'入力 (4年)'!$C180</f>
        <v>1.1000000000000001</v>
      </c>
      <c r="P180" s="63">
        <f>'入力 (4年)'!$X180</f>
        <v>0</v>
      </c>
      <c r="Q180" s="64">
        <f t="shared" si="68"/>
        <v>0</v>
      </c>
      <c r="S180" s="197"/>
      <c r="T180" s="197">
        <f>'入力 (3年)'!$B180</f>
        <v>0</v>
      </c>
      <c r="U180" s="81">
        <f>'入力 (3年)'!$C180</f>
        <v>1.1000000000000001</v>
      </c>
      <c r="V180" s="63">
        <f>'入力 (3年)'!$X180</f>
        <v>0</v>
      </c>
      <c r="W180" s="64">
        <f t="shared" si="69"/>
        <v>0</v>
      </c>
      <c r="Y180" s="197"/>
      <c r="Z180" s="197">
        <f>'入力 (2年)'!$B180</f>
        <v>0</v>
      </c>
      <c r="AA180" s="81">
        <f>'入力 (2年)'!$C180</f>
        <v>1.1000000000000001</v>
      </c>
      <c r="AB180" s="63">
        <f>'入力 (2年)'!$X180</f>
        <v>0</v>
      </c>
      <c r="AC180" s="64">
        <f t="shared" si="70"/>
        <v>0</v>
      </c>
      <c r="AE180" s="197"/>
      <c r="AF180" s="197">
        <f>'入力 (1年)'!$B180</f>
        <v>0</v>
      </c>
      <c r="AG180" s="81">
        <f>'入力 (1年)'!$C180</f>
        <v>1.1000000000000001</v>
      </c>
      <c r="AH180" s="63">
        <f>'入力 (1年)'!$X180</f>
        <v>0</v>
      </c>
      <c r="AI180" s="64">
        <f t="shared" si="71"/>
        <v>0</v>
      </c>
    </row>
    <row r="181" spans="1:35" ht="14.25" x14ac:dyDescent="0.15">
      <c r="A181" s="197"/>
      <c r="B181" s="197">
        <f>'入力 (6年)'!$B181</f>
        <v>0</v>
      </c>
      <c r="C181" s="81">
        <f>'入力 (6年)'!$C181</f>
        <v>1.2</v>
      </c>
      <c r="D181" s="63">
        <f>'入力 (6年)'!$X181</f>
        <v>0</v>
      </c>
      <c r="E181" s="64">
        <f t="shared" si="66"/>
        <v>0</v>
      </c>
      <c r="G181" s="197"/>
      <c r="H181" s="197">
        <f>'入力 (5年)'!$B181</f>
        <v>0</v>
      </c>
      <c r="I181" s="81">
        <f>'入力 (5年)'!$C181</f>
        <v>1.2</v>
      </c>
      <c r="J181" s="63">
        <f>'入力 (5年)'!$X181</f>
        <v>0</v>
      </c>
      <c r="K181" s="64">
        <f t="shared" si="67"/>
        <v>0</v>
      </c>
      <c r="M181" s="197"/>
      <c r="N181" s="197">
        <f>'入力 (4年)'!$B181</f>
        <v>0</v>
      </c>
      <c r="O181" s="81">
        <f>'入力 (4年)'!$C181</f>
        <v>1.2</v>
      </c>
      <c r="P181" s="63">
        <f>'入力 (4年)'!$X181</f>
        <v>0</v>
      </c>
      <c r="Q181" s="64">
        <f t="shared" si="68"/>
        <v>0</v>
      </c>
      <c r="S181" s="197"/>
      <c r="T181" s="197">
        <f>'入力 (3年)'!$B181</f>
        <v>0</v>
      </c>
      <c r="U181" s="81">
        <f>'入力 (3年)'!$C181</f>
        <v>1.2</v>
      </c>
      <c r="V181" s="63">
        <f>'入力 (3年)'!$X181</f>
        <v>0</v>
      </c>
      <c r="W181" s="64">
        <f t="shared" si="69"/>
        <v>0</v>
      </c>
      <c r="Y181" s="197"/>
      <c r="Z181" s="197">
        <f>'入力 (2年)'!$B181</f>
        <v>0</v>
      </c>
      <c r="AA181" s="81">
        <f>'入力 (2年)'!$C181</f>
        <v>1.2</v>
      </c>
      <c r="AB181" s="63">
        <f>'入力 (2年)'!$X181</f>
        <v>0</v>
      </c>
      <c r="AC181" s="64">
        <f t="shared" si="70"/>
        <v>0</v>
      </c>
      <c r="AE181" s="197"/>
      <c r="AF181" s="197">
        <f>'入力 (1年)'!$B181</f>
        <v>0</v>
      </c>
      <c r="AG181" s="81">
        <f>'入力 (1年)'!$C181</f>
        <v>1.2</v>
      </c>
      <c r="AH181" s="63">
        <f>'入力 (1年)'!$X181</f>
        <v>0</v>
      </c>
      <c r="AI181" s="64">
        <f t="shared" si="71"/>
        <v>0</v>
      </c>
    </row>
    <row r="182" spans="1:35" ht="14.25" x14ac:dyDescent="0.15">
      <c r="A182" s="197"/>
      <c r="B182" s="197">
        <f>'入力 (6年)'!$B182</f>
        <v>0</v>
      </c>
      <c r="C182" s="81">
        <f>'入力 (6年)'!$C182</f>
        <v>0</v>
      </c>
      <c r="D182" s="63">
        <f>'入力 (6年)'!$X182</f>
        <v>0</v>
      </c>
      <c r="E182" s="64">
        <f t="shared" si="66"/>
        <v>0</v>
      </c>
      <c r="G182" s="197"/>
      <c r="H182" s="197">
        <f>'入力 (5年)'!$B182</f>
        <v>0</v>
      </c>
      <c r="I182" s="81">
        <f>'入力 (5年)'!$C182</f>
        <v>0</v>
      </c>
      <c r="J182" s="63">
        <f>'入力 (5年)'!$X182</f>
        <v>0</v>
      </c>
      <c r="K182" s="64">
        <f t="shared" si="67"/>
        <v>0</v>
      </c>
      <c r="M182" s="197"/>
      <c r="N182" s="197">
        <f>'入力 (4年)'!$B182</f>
        <v>0</v>
      </c>
      <c r="O182" s="81">
        <f>'入力 (4年)'!$C182</f>
        <v>0</v>
      </c>
      <c r="P182" s="63">
        <f>'入力 (4年)'!$X182</f>
        <v>0</v>
      </c>
      <c r="Q182" s="64">
        <f t="shared" si="68"/>
        <v>0</v>
      </c>
      <c r="S182" s="197"/>
      <c r="T182" s="197">
        <f>'入力 (3年)'!$B182</f>
        <v>0</v>
      </c>
      <c r="U182" s="81">
        <f>'入力 (3年)'!$C182</f>
        <v>0</v>
      </c>
      <c r="V182" s="63">
        <f>'入力 (3年)'!$X182</f>
        <v>0</v>
      </c>
      <c r="W182" s="64">
        <f t="shared" si="69"/>
        <v>0</v>
      </c>
      <c r="Y182" s="197"/>
      <c r="Z182" s="197">
        <f>'入力 (2年)'!$B182</f>
        <v>0</v>
      </c>
      <c r="AA182" s="81">
        <f>'入力 (2年)'!$C182</f>
        <v>0</v>
      </c>
      <c r="AB182" s="63">
        <f>'入力 (2年)'!$X182</f>
        <v>0</v>
      </c>
      <c r="AC182" s="64">
        <f t="shared" si="70"/>
        <v>0</v>
      </c>
      <c r="AE182" s="197"/>
      <c r="AF182" s="197">
        <f>'入力 (1年)'!$B182</f>
        <v>0</v>
      </c>
      <c r="AG182" s="81">
        <f>'入力 (1年)'!$C182</f>
        <v>0</v>
      </c>
      <c r="AH182" s="63">
        <f>'入力 (1年)'!$X182</f>
        <v>0</v>
      </c>
      <c r="AI182" s="64">
        <f t="shared" si="71"/>
        <v>0</v>
      </c>
    </row>
    <row r="183" spans="1:35" ht="14.25" x14ac:dyDescent="0.15">
      <c r="A183" s="197"/>
      <c r="B183" s="197">
        <f>'入力 (6年)'!$B183</f>
        <v>0</v>
      </c>
      <c r="C183" s="81">
        <f>'入力 (6年)'!$C183</f>
        <v>0</v>
      </c>
      <c r="D183" s="63">
        <f>'入力 (6年)'!$X183</f>
        <v>0</v>
      </c>
      <c r="E183" s="64">
        <f t="shared" si="66"/>
        <v>0</v>
      </c>
      <c r="G183" s="197"/>
      <c r="H183" s="197">
        <f>'入力 (5年)'!$B183</f>
        <v>0</v>
      </c>
      <c r="I183" s="81">
        <f>'入力 (5年)'!$C183</f>
        <v>0</v>
      </c>
      <c r="J183" s="63">
        <f>'入力 (5年)'!$X183</f>
        <v>0</v>
      </c>
      <c r="K183" s="64">
        <f t="shared" si="67"/>
        <v>0</v>
      </c>
      <c r="M183" s="197"/>
      <c r="N183" s="197">
        <f>'入力 (4年)'!$B183</f>
        <v>0</v>
      </c>
      <c r="O183" s="81">
        <f>'入力 (4年)'!$C183</f>
        <v>0</v>
      </c>
      <c r="P183" s="63">
        <f>'入力 (4年)'!$X183</f>
        <v>0</v>
      </c>
      <c r="Q183" s="64">
        <f t="shared" si="68"/>
        <v>0</v>
      </c>
      <c r="S183" s="197"/>
      <c r="T183" s="197">
        <f>'入力 (3年)'!$B183</f>
        <v>0</v>
      </c>
      <c r="U183" s="81">
        <f>'入力 (3年)'!$C183</f>
        <v>0</v>
      </c>
      <c r="V183" s="63">
        <f>'入力 (3年)'!$X183</f>
        <v>0</v>
      </c>
      <c r="W183" s="64">
        <f t="shared" si="69"/>
        <v>0</v>
      </c>
      <c r="Y183" s="197"/>
      <c r="Z183" s="197">
        <f>'入力 (2年)'!$B183</f>
        <v>0</v>
      </c>
      <c r="AA183" s="81">
        <f>'入力 (2年)'!$C183</f>
        <v>0</v>
      </c>
      <c r="AB183" s="63">
        <f>'入力 (2年)'!$X183</f>
        <v>0</v>
      </c>
      <c r="AC183" s="64">
        <f t="shared" si="70"/>
        <v>0</v>
      </c>
      <c r="AE183" s="197"/>
      <c r="AF183" s="197">
        <f>'入力 (1年)'!$B183</f>
        <v>0</v>
      </c>
      <c r="AG183" s="81">
        <f>'入力 (1年)'!$C183</f>
        <v>0</v>
      </c>
      <c r="AH183" s="63">
        <f>'入力 (1年)'!$X183</f>
        <v>0</v>
      </c>
      <c r="AI183" s="64">
        <f t="shared" si="71"/>
        <v>0</v>
      </c>
    </row>
    <row r="184" spans="1:35" ht="15" thickBot="1" x14ac:dyDescent="0.2">
      <c r="A184" s="173"/>
      <c r="B184" s="173">
        <f>'入力 (6年)'!$B184</f>
        <v>0</v>
      </c>
      <c r="C184" s="87">
        <f>'入力 (6年)'!$C184</f>
        <v>0</v>
      </c>
      <c r="D184" s="73">
        <f>'入力 (6年)'!$X184</f>
        <v>0</v>
      </c>
      <c r="E184" s="74">
        <f t="shared" si="66"/>
        <v>0</v>
      </c>
      <c r="G184" s="173"/>
      <c r="H184" s="173">
        <f>'入力 (5年)'!$B184</f>
        <v>0</v>
      </c>
      <c r="I184" s="87">
        <f>'入力 (5年)'!$C184</f>
        <v>0</v>
      </c>
      <c r="J184" s="73">
        <f>'入力 (5年)'!$X184</f>
        <v>0</v>
      </c>
      <c r="K184" s="74">
        <f t="shared" si="67"/>
        <v>0</v>
      </c>
      <c r="M184" s="173"/>
      <c r="N184" s="173">
        <f>'入力 (4年)'!$B184</f>
        <v>0</v>
      </c>
      <c r="O184" s="87">
        <f>'入力 (4年)'!$C184</f>
        <v>0</v>
      </c>
      <c r="P184" s="73">
        <f>'入力 (4年)'!$X184</f>
        <v>0</v>
      </c>
      <c r="Q184" s="74">
        <f t="shared" si="68"/>
        <v>0</v>
      </c>
      <c r="S184" s="173"/>
      <c r="T184" s="173">
        <f>'入力 (3年)'!$B184</f>
        <v>0</v>
      </c>
      <c r="U184" s="87">
        <f>'入力 (3年)'!$C184</f>
        <v>0</v>
      </c>
      <c r="V184" s="73">
        <f>'入力 (3年)'!$X184</f>
        <v>0</v>
      </c>
      <c r="W184" s="74">
        <f t="shared" si="69"/>
        <v>0</v>
      </c>
      <c r="Y184" s="173"/>
      <c r="Z184" s="173">
        <f>'入力 (2年)'!$B184</f>
        <v>0</v>
      </c>
      <c r="AA184" s="87">
        <f>'入力 (2年)'!$C184</f>
        <v>0</v>
      </c>
      <c r="AB184" s="73">
        <f>'入力 (2年)'!$X184</f>
        <v>0</v>
      </c>
      <c r="AC184" s="74">
        <f t="shared" si="70"/>
        <v>0</v>
      </c>
      <c r="AE184" s="173"/>
      <c r="AF184" s="173">
        <f>'入力 (1年)'!$B184</f>
        <v>0</v>
      </c>
      <c r="AG184" s="87">
        <f>'入力 (1年)'!$C184</f>
        <v>0</v>
      </c>
      <c r="AH184" s="73">
        <f>'入力 (1年)'!$X184</f>
        <v>0</v>
      </c>
      <c r="AI184" s="74">
        <f t="shared" si="71"/>
        <v>0</v>
      </c>
    </row>
    <row r="185" spans="1:35" ht="15" thickBot="1" x14ac:dyDescent="0.2">
      <c r="A185" s="177"/>
      <c r="B185" s="177"/>
      <c r="C185" s="85"/>
      <c r="D185" s="69" t="s">
        <v>10</v>
      </c>
      <c r="E185" s="70">
        <f>SUM(E177:E184)</f>
        <v>0</v>
      </c>
      <c r="G185" s="177"/>
      <c r="H185" s="177"/>
      <c r="I185" s="85"/>
      <c r="J185" s="69" t="s">
        <v>10</v>
      </c>
      <c r="K185" s="70">
        <f>SUM(K177:K184)</f>
        <v>0</v>
      </c>
      <c r="M185" s="177"/>
      <c r="N185" s="177"/>
      <c r="O185" s="85"/>
      <c r="P185" s="69" t="s">
        <v>10</v>
      </c>
      <c r="Q185" s="70">
        <f>SUM(Q177:Q184)</f>
        <v>0</v>
      </c>
      <c r="S185" s="177"/>
      <c r="T185" s="177"/>
      <c r="U185" s="85"/>
      <c r="V185" s="69" t="s">
        <v>10</v>
      </c>
      <c r="W185" s="70">
        <f>SUM(W177:W184)</f>
        <v>0</v>
      </c>
      <c r="Y185" s="177"/>
      <c r="Z185" s="177"/>
      <c r="AA185" s="85"/>
      <c r="AB185" s="69" t="s">
        <v>10</v>
      </c>
      <c r="AC185" s="70">
        <f>SUM(AC177:AC184)</f>
        <v>0</v>
      </c>
      <c r="AE185" s="177"/>
      <c r="AF185" s="177"/>
      <c r="AG185" s="85"/>
      <c r="AH185" s="69" t="s">
        <v>10</v>
      </c>
      <c r="AI185" s="70">
        <f>SUM(AI177:AI184)</f>
        <v>0</v>
      </c>
    </row>
    <row r="186" spans="1:35" ht="14.25" x14ac:dyDescent="0.15">
      <c r="A186" s="172">
        <v>36</v>
      </c>
      <c r="B186" s="172" t="str">
        <f>'入力 (6年)'!$B186</f>
        <v>成田食品</v>
      </c>
      <c r="C186" s="86">
        <f>'入力 (6年)'!$C186</f>
        <v>0.3</v>
      </c>
      <c r="D186" s="71">
        <f>'入力 (6年)'!$X186</f>
        <v>0</v>
      </c>
      <c r="E186" s="72">
        <f t="shared" ref="E186:E195" si="72">C186*D186</f>
        <v>0</v>
      </c>
      <c r="G186" s="172">
        <v>36</v>
      </c>
      <c r="H186" s="172" t="str">
        <f>'入力 (5年)'!$B186</f>
        <v>成田食品</v>
      </c>
      <c r="I186" s="86">
        <f>'入力 (5年)'!$C186</f>
        <v>0.3</v>
      </c>
      <c r="J186" s="71">
        <f>'入力 (5年)'!$X186</f>
        <v>0</v>
      </c>
      <c r="K186" s="72">
        <f t="shared" ref="K186:K195" si="73">I186*J186</f>
        <v>0</v>
      </c>
      <c r="M186" s="172">
        <v>36</v>
      </c>
      <c r="N186" s="172" t="str">
        <f>'入力 (4年)'!$B186</f>
        <v>成田食品</v>
      </c>
      <c r="O186" s="86">
        <f>'入力 (4年)'!$C186</f>
        <v>0.3</v>
      </c>
      <c r="P186" s="71">
        <f>'入力 (4年)'!$X186</f>
        <v>0</v>
      </c>
      <c r="Q186" s="72">
        <f t="shared" ref="Q186:Q195" si="74">O186*P186</f>
        <v>0</v>
      </c>
      <c r="S186" s="172">
        <v>36</v>
      </c>
      <c r="T186" s="172" t="str">
        <f>'入力 (3年)'!$B186</f>
        <v>成田食品</v>
      </c>
      <c r="U186" s="86">
        <f>'入力 (3年)'!$C186</f>
        <v>0.3</v>
      </c>
      <c r="V186" s="71">
        <f>'入力 (3年)'!$X186</f>
        <v>0</v>
      </c>
      <c r="W186" s="72">
        <f t="shared" ref="W186:W195" si="75">U186*V186</f>
        <v>0</v>
      </c>
      <c r="Y186" s="172">
        <v>36</v>
      </c>
      <c r="Z186" s="172" t="str">
        <f>'入力 (2年)'!$B186</f>
        <v>成田食品</v>
      </c>
      <c r="AA186" s="86">
        <f>'入力 (2年)'!$C186</f>
        <v>0.3</v>
      </c>
      <c r="AB186" s="71">
        <f>'入力 (2年)'!$X186</f>
        <v>0</v>
      </c>
      <c r="AC186" s="72">
        <f t="shared" ref="AC186:AC195" si="76">AA186*AB186</f>
        <v>0</v>
      </c>
      <c r="AE186" s="172">
        <v>36</v>
      </c>
      <c r="AF186" s="172" t="str">
        <f>'入力 (1年)'!$B186</f>
        <v>成田食品</v>
      </c>
      <c r="AG186" s="86">
        <f>'入力 (1年)'!$C186</f>
        <v>0.3</v>
      </c>
      <c r="AH186" s="71">
        <f>'入力 (1年)'!$X186</f>
        <v>0</v>
      </c>
      <c r="AI186" s="72">
        <f t="shared" ref="AI186:AI195" si="77">AG186*AH186</f>
        <v>0</v>
      </c>
    </row>
    <row r="187" spans="1:35" ht="14.25" x14ac:dyDescent="0.15">
      <c r="A187" s="163"/>
      <c r="B187" s="163">
        <f>'入力 (6年)'!$B187</f>
        <v>0</v>
      </c>
      <c r="C187" s="81">
        <f>'入力 (6年)'!$C187</f>
        <v>0.5</v>
      </c>
      <c r="D187" s="63">
        <f>'入力 (6年)'!$X187</f>
        <v>0</v>
      </c>
      <c r="E187" s="64">
        <f t="shared" si="72"/>
        <v>0</v>
      </c>
      <c r="G187" s="163"/>
      <c r="H187" s="163">
        <f>'入力 (5年)'!$B187</f>
        <v>0</v>
      </c>
      <c r="I187" s="81">
        <f>'入力 (5年)'!$C187</f>
        <v>0.5</v>
      </c>
      <c r="J187" s="63">
        <f>'入力 (5年)'!$X187</f>
        <v>0</v>
      </c>
      <c r="K187" s="64">
        <f t="shared" si="73"/>
        <v>0</v>
      </c>
      <c r="M187" s="163"/>
      <c r="N187" s="163">
        <f>'入力 (4年)'!$B187</f>
        <v>0</v>
      </c>
      <c r="O187" s="81">
        <f>'入力 (4年)'!$C187</f>
        <v>0.5</v>
      </c>
      <c r="P187" s="63">
        <f>'入力 (4年)'!$X187</f>
        <v>0</v>
      </c>
      <c r="Q187" s="64">
        <f t="shared" si="74"/>
        <v>0</v>
      </c>
      <c r="S187" s="163"/>
      <c r="T187" s="163">
        <f>'入力 (3年)'!$B187</f>
        <v>0</v>
      </c>
      <c r="U187" s="81">
        <f>'入力 (3年)'!$C187</f>
        <v>0.5</v>
      </c>
      <c r="V187" s="63">
        <f>'入力 (3年)'!$X187</f>
        <v>0</v>
      </c>
      <c r="W187" s="64">
        <f t="shared" si="75"/>
        <v>0</v>
      </c>
      <c r="Y187" s="163"/>
      <c r="Z187" s="163">
        <f>'入力 (2年)'!$B187</f>
        <v>0</v>
      </c>
      <c r="AA187" s="81">
        <f>'入力 (2年)'!$C187</f>
        <v>0.5</v>
      </c>
      <c r="AB187" s="63">
        <f>'入力 (2年)'!$X187</f>
        <v>0</v>
      </c>
      <c r="AC187" s="64">
        <f t="shared" si="76"/>
        <v>0</v>
      </c>
      <c r="AE187" s="163"/>
      <c r="AF187" s="163">
        <f>'入力 (1年)'!$B187</f>
        <v>0</v>
      </c>
      <c r="AG187" s="81">
        <f>'入力 (1年)'!$C187</f>
        <v>0.5</v>
      </c>
      <c r="AH187" s="63">
        <f>'入力 (1年)'!$X187</f>
        <v>0</v>
      </c>
      <c r="AI187" s="64">
        <f t="shared" si="77"/>
        <v>0</v>
      </c>
    </row>
    <row r="188" spans="1:35" ht="14.25" x14ac:dyDescent="0.15">
      <c r="A188" s="163"/>
      <c r="B188" s="163">
        <f>'入力 (6年)'!$B188</f>
        <v>0</v>
      </c>
      <c r="C188" s="81">
        <f>'入力 (6年)'!$C188</f>
        <v>4</v>
      </c>
      <c r="D188" s="63">
        <f>'入力 (6年)'!$X188</f>
        <v>0</v>
      </c>
      <c r="E188" s="64">
        <f t="shared" si="72"/>
        <v>0</v>
      </c>
      <c r="G188" s="163"/>
      <c r="H188" s="163">
        <f>'入力 (5年)'!$B188</f>
        <v>0</v>
      </c>
      <c r="I188" s="81">
        <f>'入力 (5年)'!$C188</f>
        <v>4</v>
      </c>
      <c r="J188" s="63">
        <f>'入力 (5年)'!$X188</f>
        <v>0</v>
      </c>
      <c r="K188" s="64">
        <f t="shared" si="73"/>
        <v>0</v>
      </c>
      <c r="M188" s="163"/>
      <c r="N188" s="163">
        <f>'入力 (4年)'!$B188</f>
        <v>0</v>
      </c>
      <c r="O188" s="81">
        <f>'入力 (4年)'!$C188</f>
        <v>4</v>
      </c>
      <c r="P188" s="63">
        <f>'入力 (4年)'!$X188</f>
        <v>0</v>
      </c>
      <c r="Q188" s="64">
        <f t="shared" si="74"/>
        <v>0</v>
      </c>
      <c r="S188" s="163"/>
      <c r="T188" s="163">
        <f>'入力 (3年)'!$B188</f>
        <v>0</v>
      </c>
      <c r="U188" s="81">
        <f>'入力 (3年)'!$C188</f>
        <v>4</v>
      </c>
      <c r="V188" s="63">
        <f>'入力 (3年)'!$X188</f>
        <v>0</v>
      </c>
      <c r="W188" s="64">
        <f t="shared" si="75"/>
        <v>0</v>
      </c>
      <c r="Y188" s="163"/>
      <c r="Z188" s="163">
        <f>'入力 (2年)'!$B188</f>
        <v>0</v>
      </c>
      <c r="AA188" s="81">
        <f>'入力 (2年)'!$C188</f>
        <v>4</v>
      </c>
      <c r="AB188" s="63">
        <f>'入力 (2年)'!$X188</f>
        <v>0</v>
      </c>
      <c r="AC188" s="64">
        <f t="shared" si="76"/>
        <v>0</v>
      </c>
      <c r="AE188" s="163"/>
      <c r="AF188" s="163">
        <f>'入力 (1年)'!$B188</f>
        <v>0</v>
      </c>
      <c r="AG188" s="81">
        <f>'入力 (1年)'!$C188</f>
        <v>4</v>
      </c>
      <c r="AH188" s="63">
        <f>'入力 (1年)'!$X188</f>
        <v>0</v>
      </c>
      <c r="AI188" s="64">
        <f t="shared" si="77"/>
        <v>0</v>
      </c>
    </row>
    <row r="189" spans="1:35" ht="14.25" x14ac:dyDescent="0.15">
      <c r="A189" s="163"/>
      <c r="B189" s="163">
        <f>'入力 (6年)'!$B189</f>
        <v>0</v>
      </c>
      <c r="C189" s="81">
        <f>'入力 (6年)'!$C189</f>
        <v>0</v>
      </c>
      <c r="D189" s="63">
        <f>'入力 (6年)'!$X189</f>
        <v>0</v>
      </c>
      <c r="E189" s="64">
        <f t="shared" si="72"/>
        <v>0</v>
      </c>
      <c r="G189" s="163"/>
      <c r="H189" s="163">
        <f>'入力 (5年)'!$B189</f>
        <v>0</v>
      </c>
      <c r="I189" s="81">
        <f>'入力 (5年)'!$C189</f>
        <v>0</v>
      </c>
      <c r="J189" s="63">
        <f>'入力 (5年)'!$X189</f>
        <v>0</v>
      </c>
      <c r="K189" s="64">
        <f t="shared" si="73"/>
        <v>0</v>
      </c>
      <c r="M189" s="163"/>
      <c r="N189" s="163">
        <f>'入力 (4年)'!$B189</f>
        <v>0</v>
      </c>
      <c r="O189" s="81">
        <f>'入力 (4年)'!$C189</f>
        <v>0</v>
      </c>
      <c r="P189" s="63">
        <f>'入力 (4年)'!$X189</f>
        <v>0</v>
      </c>
      <c r="Q189" s="64">
        <f t="shared" si="74"/>
        <v>0</v>
      </c>
      <c r="S189" s="163"/>
      <c r="T189" s="163">
        <f>'入力 (3年)'!$B189</f>
        <v>0</v>
      </c>
      <c r="U189" s="81">
        <f>'入力 (3年)'!$C189</f>
        <v>0</v>
      </c>
      <c r="V189" s="63">
        <f>'入力 (3年)'!$X189</f>
        <v>0</v>
      </c>
      <c r="W189" s="64">
        <f t="shared" si="75"/>
        <v>0</v>
      </c>
      <c r="Y189" s="163"/>
      <c r="Z189" s="163">
        <f>'入力 (2年)'!$B189</f>
        <v>0</v>
      </c>
      <c r="AA189" s="81">
        <f>'入力 (2年)'!$C189</f>
        <v>0</v>
      </c>
      <c r="AB189" s="63">
        <f>'入力 (2年)'!$X189</f>
        <v>0</v>
      </c>
      <c r="AC189" s="64">
        <f t="shared" si="76"/>
        <v>0</v>
      </c>
      <c r="AE189" s="163"/>
      <c r="AF189" s="163">
        <f>'入力 (1年)'!$B189</f>
        <v>0</v>
      </c>
      <c r="AG189" s="81">
        <f>'入力 (1年)'!$C189</f>
        <v>0</v>
      </c>
      <c r="AH189" s="63">
        <f>'入力 (1年)'!$X189</f>
        <v>0</v>
      </c>
      <c r="AI189" s="64">
        <f t="shared" si="77"/>
        <v>0</v>
      </c>
    </row>
    <row r="190" spans="1:35" ht="14.25" x14ac:dyDescent="0.15">
      <c r="A190" s="163"/>
      <c r="B190" s="163">
        <f>'入力 (6年)'!$B190</f>
        <v>0</v>
      </c>
      <c r="C190" s="81">
        <f>'入力 (6年)'!$C190</f>
        <v>0</v>
      </c>
      <c r="D190" s="63">
        <f>'入力 (6年)'!$X190</f>
        <v>0</v>
      </c>
      <c r="E190" s="64">
        <f t="shared" si="72"/>
        <v>0</v>
      </c>
      <c r="G190" s="163"/>
      <c r="H190" s="163">
        <f>'入力 (5年)'!$B190</f>
        <v>0</v>
      </c>
      <c r="I190" s="81">
        <f>'入力 (5年)'!$C190</f>
        <v>0</v>
      </c>
      <c r="J190" s="63">
        <f>'入力 (5年)'!$X190</f>
        <v>0</v>
      </c>
      <c r="K190" s="64">
        <f t="shared" si="73"/>
        <v>0</v>
      </c>
      <c r="M190" s="163"/>
      <c r="N190" s="163">
        <f>'入力 (4年)'!$B190</f>
        <v>0</v>
      </c>
      <c r="O190" s="81">
        <f>'入力 (4年)'!$C190</f>
        <v>0</v>
      </c>
      <c r="P190" s="63">
        <f>'入力 (4年)'!$X190</f>
        <v>0</v>
      </c>
      <c r="Q190" s="64">
        <f t="shared" si="74"/>
        <v>0</v>
      </c>
      <c r="S190" s="163"/>
      <c r="T190" s="163">
        <f>'入力 (3年)'!$B190</f>
        <v>0</v>
      </c>
      <c r="U190" s="81">
        <f>'入力 (3年)'!$C190</f>
        <v>0</v>
      </c>
      <c r="V190" s="63">
        <f>'入力 (3年)'!$X190</f>
        <v>0</v>
      </c>
      <c r="W190" s="64">
        <f t="shared" si="75"/>
        <v>0</v>
      </c>
      <c r="Y190" s="163"/>
      <c r="Z190" s="163">
        <f>'入力 (2年)'!$B190</f>
        <v>0</v>
      </c>
      <c r="AA190" s="81">
        <f>'入力 (2年)'!$C190</f>
        <v>0</v>
      </c>
      <c r="AB190" s="63">
        <f>'入力 (2年)'!$X190</f>
        <v>0</v>
      </c>
      <c r="AC190" s="64">
        <f t="shared" si="76"/>
        <v>0</v>
      </c>
      <c r="AE190" s="163"/>
      <c r="AF190" s="163">
        <f>'入力 (1年)'!$B190</f>
        <v>0</v>
      </c>
      <c r="AG190" s="81">
        <f>'入力 (1年)'!$C190</f>
        <v>0</v>
      </c>
      <c r="AH190" s="63">
        <f>'入力 (1年)'!$X190</f>
        <v>0</v>
      </c>
      <c r="AI190" s="64">
        <f t="shared" si="77"/>
        <v>0</v>
      </c>
    </row>
    <row r="191" spans="1:35" ht="14.25" x14ac:dyDescent="0.15">
      <c r="A191" s="163"/>
      <c r="B191" s="163">
        <f>'入力 (6年)'!$B191</f>
        <v>0</v>
      </c>
      <c r="C191" s="81">
        <f>'入力 (6年)'!$C191</f>
        <v>0</v>
      </c>
      <c r="D191" s="63">
        <f>'入力 (6年)'!$X191</f>
        <v>0</v>
      </c>
      <c r="E191" s="64">
        <f t="shared" si="72"/>
        <v>0</v>
      </c>
      <c r="G191" s="163"/>
      <c r="H191" s="163">
        <f>'入力 (5年)'!$B191</f>
        <v>0</v>
      </c>
      <c r="I191" s="81">
        <f>'入力 (5年)'!$C191</f>
        <v>0</v>
      </c>
      <c r="J191" s="63">
        <f>'入力 (5年)'!$X191</f>
        <v>0</v>
      </c>
      <c r="K191" s="64">
        <f t="shared" si="73"/>
        <v>0</v>
      </c>
      <c r="M191" s="163"/>
      <c r="N191" s="163">
        <f>'入力 (4年)'!$B191</f>
        <v>0</v>
      </c>
      <c r="O191" s="81">
        <f>'入力 (4年)'!$C191</f>
        <v>0</v>
      </c>
      <c r="P191" s="63">
        <f>'入力 (4年)'!$X191</f>
        <v>0</v>
      </c>
      <c r="Q191" s="64">
        <f t="shared" si="74"/>
        <v>0</v>
      </c>
      <c r="S191" s="163"/>
      <c r="T191" s="163">
        <f>'入力 (3年)'!$B191</f>
        <v>0</v>
      </c>
      <c r="U191" s="81">
        <f>'入力 (3年)'!$C191</f>
        <v>0</v>
      </c>
      <c r="V191" s="63">
        <f>'入力 (3年)'!$X191</f>
        <v>0</v>
      </c>
      <c r="W191" s="64">
        <f t="shared" si="75"/>
        <v>0</v>
      </c>
      <c r="Y191" s="163"/>
      <c r="Z191" s="163">
        <f>'入力 (2年)'!$B191</f>
        <v>0</v>
      </c>
      <c r="AA191" s="81">
        <f>'入力 (2年)'!$C191</f>
        <v>0</v>
      </c>
      <c r="AB191" s="63">
        <f>'入力 (2年)'!$X191</f>
        <v>0</v>
      </c>
      <c r="AC191" s="64">
        <f t="shared" si="76"/>
        <v>0</v>
      </c>
      <c r="AE191" s="163"/>
      <c r="AF191" s="163">
        <f>'入力 (1年)'!$B191</f>
        <v>0</v>
      </c>
      <c r="AG191" s="81">
        <f>'入力 (1年)'!$C191</f>
        <v>0</v>
      </c>
      <c r="AH191" s="63">
        <f>'入力 (1年)'!$X191</f>
        <v>0</v>
      </c>
      <c r="AI191" s="64">
        <f t="shared" si="77"/>
        <v>0</v>
      </c>
    </row>
    <row r="192" spans="1:35" ht="14.25" x14ac:dyDescent="0.15">
      <c r="A192" s="163"/>
      <c r="B192" s="163">
        <f>'入力 (6年)'!$B192</f>
        <v>0</v>
      </c>
      <c r="C192" s="81">
        <f>'入力 (6年)'!$C192</f>
        <v>0</v>
      </c>
      <c r="D192" s="63">
        <f>'入力 (6年)'!$X192</f>
        <v>0</v>
      </c>
      <c r="E192" s="64">
        <f t="shared" si="72"/>
        <v>0</v>
      </c>
      <c r="G192" s="163"/>
      <c r="H192" s="163">
        <f>'入力 (5年)'!$B192</f>
        <v>0</v>
      </c>
      <c r="I192" s="81">
        <f>'入力 (5年)'!$C192</f>
        <v>0</v>
      </c>
      <c r="J192" s="63">
        <f>'入力 (5年)'!$X192</f>
        <v>0</v>
      </c>
      <c r="K192" s="64">
        <f t="shared" si="73"/>
        <v>0</v>
      </c>
      <c r="M192" s="163"/>
      <c r="N192" s="163">
        <f>'入力 (4年)'!$B192</f>
        <v>0</v>
      </c>
      <c r="O192" s="81">
        <f>'入力 (4年)'!$C192</f>
        <v>0</v>
      </c>
      <c r="P192" s="63">
        <f>'入力 (4年)'!$X192</f>
        <v>0</v>
      </c>
      <c r="Q192" s="64">
        <f t="shared" si="74"/>
        <v>0</v>
      </c>
      <c r="S192" s="163"/>
      <c r="T192" s="163">
        <f>'入力 (3年)'!$B192</f>
        <v>0</v>
      </c>
      <c r="U192" s="81">
        <f>'入力 (3年)'!$C192</f>
        <v>0</v>
      </c>
      <c r="V192" s="63">
        <f>'入力 (3年)'!$X192</f>
        <v>0</v>
      </c>
      <c r="W192" s="64">
        <f t="shared" si="75"/>
        <v>0</v>
      </c>
      <c r="Y192" s="163"/>
      <c r="Z192" s="163">
        <f>'入力 (2年)'!$B192</f>
        <v>0</v>
      </c>
      <c r="AA192" s="81">
        <f>'入力 (2年)'!$C192</f>
        <v>0</v>
      </c>
      <c r="AB192" s="63">
        <f>'入力 (2年)'!$X192</f>
        <v>0</v>
      </c>
      <c r="AC192" s="64">
        <f t="shared" si="76"/>
        <v>0</v>
      </c>
      <c r="AE192" s="163"/>
      <c r="AF192" s="163">
        <f>'入力 (1年)'!$B192</f>
        <v>0</v>
      </c>
      <c r="AG192" s="81">
        <f>'入力 (1年)'!$C192</f>
        <v>0</v>
      </c>
      <c r="AH192" s="63">
        <f>'入力 (1年)'!$X192</f>
        <v>0</v>
      </c>
      <c r="AI192" s="64">
        <f t="shared" si="77"/>
        <v>0</v>
      </c>
    </row>
    <row r="193" spans="1:35" ht="14.25" x14ac:dyDescent="0.15">
      <c r="A193" s="163"/>
      <c r="B193" s="163">
        <f>'入力 (6年)'!$B193</f>
        <v>0</v>
      </c>
      <c r="C193" s="81">
        <f>'入力 (6年)'!$C193</f>
        <v>0</v>
      </c>
      <c r="D193" s="63">
        <f>'入力 (6年)'!$X193</f>
        <v>0</v>
      </c>
      <c r="E193" s="64">
        <f t="shared" si="72"/>
        <v>0</v>
      </c>
      <c r="G193" s="163"/>
      <c r="H193" s="163">
        <f>'入力 (5年)'!$B193</f>
        <v>0</v>
      </c>
      <c r="I193" s="81">
        <f>'入力 (5年)'!$C193</f>
        <v>0</v>
      </c>
      <c r="J193" s="63">
        <f>'入力 (5年)'!$X193</f>
        <v>0</v>
      </c>
      <c r="K193" s="64">
        <f t="shared" si="73"/>
        <v>0</v>
      </c>
      <c r="M193" s="163"/>
      <c r="N193" s="163">
        <f>'入力 (4年)'!$B193</f>
        <v>0</v>
      </c>
      <c r="O193" s="81">
        <f>'入力 (4年)'!$C193</f>
        <v>0</v>
      </c>
      <c r="P193" s="63">
        <f>'入力 (4年)'!$X193</f>
        <v>0</v>
      </c>
      <c r="Q193" s="64">
        <f t="shared" si="74"/>
        <v>0</v>
      </c>
      <c r="S193" s="163"/>
      <c r="T193" s="163">
        <f>'入力 (3年)'!$B193</f>
        <v>0</v>
      </c>
      <c r="U193" s="81">
        <f>'入力 (3年)'!$C193</f>
        <v>0</v>
      </c>
      <c r="V193" s="63">
        <f>'入力 (3年)'!$X193</f>
        <v>0</v>
      </c>
      <c r="W193" s="64">
        <f t="shared" si="75"/>
        <v>0</v>
      </c>
      <c r="Y193" s="163"/>
      <c r="Z193" s="163">
        <f>'入力 (2年)'!$B193</f>
        <v>0</v>
      </c>
      <c r="AA193" s="81">
        <f>'入力 (2年)'!$C193</f>
        <v>0</v>
      </c>
      <c r="AB193" s="63">
        <f>'入力 (2年)'!$X193</f>
        <v>0</v>
      </c>
      <c r="AC193" s="64">
        <f t="shared" si="76"/>
        <v>0</v>
      </c>
      <c r="AE193" s="163"/>
      <c r="AF193" s="163">
        <f>'入力 (1年)'!$B193</f>
        <v>0</v>
      </c>
      <c r="AG193" s="81">
        <f>'入力 (1年)'!$C193</f>
        <v>0</v>
      </c>
      <c r="AH193" s="63">
        <f>'入力 (1年)'!$X193</f>
        <v>0</v>
      </c>
      <c r="AI193" s="64">
        <f t="shared" si="77"/>
        <v>0</v>
      </c>
    </row>
    <row r="194" spans="1:35" ht="14.25" x14ac:dyDescent="0.15">
      <c r="A194" s="163"/>
      <c r="B194" s="163">
        <f>'入力 (6年)'!$B194</f>
        <v>0</v>
      </c>
      <c r="C194" s="81">
        <f>'入力 (6年)'!$C194</f>
        <v>0</v>
      </c>
      <c r="D194" s="63">
        <f>'入力 (6年)'!$X194</f>
        <v>0</v>
      </c>
      <c r="E194" s="64">
        <f t="shared" si="72"/>
        <v>0</v>
      </c>
      <c r="G194" s="163"/>
      <c r="H194" s="163">
        <f>'入力 (5年)'!$B194</f>
        <v>0</v>
      </c>
      <c r="I194" s="81">
        <f>'入力 (5年)'!$C194</f>
        <v>0</v>
      </c>
      <c r="J194" s="63">
        <f>'入力 (5年)'!$X194</f>
        <v>0</v>
      </c>
      <c r="K194" s="64">
        <f t="shared" si="73"/>
        <v>0</v>
      </c>
      <c r="M194" s="163"/>
      <c r="N194" s="163">
        <f>'入力 (4年)'!$B194</f>
        <v>0</v>
      </c>
      <c r="O194" s="81">
        <f>'入力 (4年)'!$C194</f>
        <v>0</v>
      </c>
      <c r="P194" s="63">
        <f>'入力 (4年)'!$X194</f>
        <v>0</v>
      </c>
      <c r="Q194" s="64">
        <f t="shared" si="74"/>
        <v>0</v>
      </c>
      <c r="S194" s="163"/>
      <c r="T194" s="163">
        <f>'入力 (3年)'!$B194</f>
        <v>0</v>
      </c>
      <c r="U194" s="81">
        <f>'入力 (3年)'!$C194</f>
        <v>0</v>
      </c>
      <c r="V194" s="63">
        <f>'入力 (3年)'!$X194</f>
        <v>0</v>
      </c>
      <c r="W194" s="64">
        <f t="shared" si="75"/>
        <v>0</v>
      </c>
      <c r="Y194" s="163"/>
      <c r="Z194" s="163">
        <f>'入力 (2年)'!$B194</f>
        <v>0</v>
      </c>
      <c r="AA194" s="81">
        <f>'入力 (2年)'!$C194</f>
        <v>0</v>
      </c>
      <c r="AB194" s="63">
        <f>'入力 (2年)'!$X194</f>
        <v>0</v>
      </c>
      <c r="AC194" s="64">
        <f t="shared" si="76"/>
        <v>0</v>
      </c>
      <c r="AE194" s="163"/>
      <c r="AF194" s="163">
        <f>'入力 (1年)'!$B194</f>
        <v>0</v>
      </c>
      <c r="AG194" s="81">
        <f>'入力 (1年)'!$C194</f>
        <v>0</v>
      </c>
      <c r="AH194" s="63">
        <f>'入力 (1年)'!$X194</f>
        <v>0</v>
      </c>
      <c r="AI194" s="64">
        <f t="shared" si="77"/>
        <v>0</v>
      </c>
    </row>
    <row r="195" spans="1:35" ht="15" thickBot="1" x14ac:dyDescent="0.2">
      <c r="A195" s="169"/>
      <c r="B195" s="169">
        <f>'入力 (6年)'!$B195</f>
        <v>0</v>
      </c>
      <c r="C195" s="82">
        <f>'入力 (6年)'!$C195</f>
        <v>0</v>
      </c>
      <c r="D195" s="65">
        <f>'入力 (6年)'!$X195</f>
        <v>0</v>
      </c>
      <c r="E195" s="66">
        <f t="shared" si="72"/>
        <v>0</v>
      </c>
      <c r="G195" s="169"/>
      <c r="H195" s="169">
        <f>'入力 (5年)'!$B195</f>
        <v>0</v>
      </c>
      <c r="I195" s="82">
        <f>'入力 (5年)'!$C195</f>
        <v>0</v>
      </c>
      <c r="J195" s="65">
        <f>'入力 (5年)'!$X195</f>
        <v>0</v>
      </c>
      <c r="K195" s="66">
        <f t="shared" si="73"/>
        <v>0</v>
      </c>
      <c r="M195" s="169"/>
      <c r="N195" s="169">
        <f>'入力 (4年)'!$B195</f>
        <v>0</v>
      </c>
      <c r="O195" s="82">
        <f>'入力 (4年)'!$C195</f>
        <v>0</v>
      </c>
      <c r="P195" s="65">
        <f>'入力 (4年)'!$X195</f>
        <v>0</v>
      </c>
      <c r="Q195" s="66">
        <f t="shared" si="74"/>
        <v>0</v>
      </c>
      <c r="S195" s="169"/>
      <c r="T195" s="169">
        <f>'入力 (3年)'!$B195</f>
        <v>0</v>
      </c>
      <c r="U195" s="82">
        <f>'入力 (3年)'!$C195</f>
        <v>0</v>
      </c>
      <c r="V195" s="65">
        <f>'入力 (3年)'!$X195</f>
        <v>0</v>
      </c>
      <c r="W195" s="66">
        <f t="shared" si="75"/>
        <v>0</v>
      </c>
      <c r="Y195" s="169"/>
      <c r="Z195" s="169">
        <f>'入力 (2年)'!$B195</f>
        <v>0</v>
      </c>
      <c r="AA195" s="82">
        <f>'入力 (2年)'!$C195</f>
        <v>0</v>
      </c>
      <c r="AB195" s="65">
        <f>'入力 (2年)'!$X195</f>
        <v>0</v>
      </c>
      <c r="AC195" s="66">
        <f t="shared" si="76"/>
        <v>0</v>
      </c>
      <c r="AE195" s="169"/>
      <c r="AF195" s="169">
        <f>'入力 (1年)'!$B195</f>
        <v>0</v>
      </c>
      <c r="AG195" s="82">
        <f>'入力 (1年)'!$C195</f>
        <v>0</v>
      </c>
      <c r="AH195" s="65">
        <f>'入力 (1年)'!$X195</f>
        <v>0</v>
      </c>
      <c r="AI195" s="66">
        <f t="shared" si="77"/>
        <v>0</v>
      </c>
    </row>
    <row r="196" spans="1:35" ht="15" thickBot="1" x14ac:dyDescent="0.2">
      <c r="A196" s="169"/>
      <c r="B196" s="169"/>
      <c r="C196" s="83"/>
      <c r="D196" s="69" t="s">
        <v>10</v>
      </c>
      <c r="E196" s="70">
        <f>SUM(E186:E195)</f>
        <v>0</v>
      </c>
      <c r="G196" s="169"/>
      <c r="H196" s="169"/>
      <c r="I196" s="83"/>
      <c r="J196" s="69" t="s">
        <v>10</v>
      </c>
      <c r="K196" s="70">
        <f>SUM(K186:K195)</f>
        <v>0</v>
      </c>
      <c r="M196" s="169"/>
      <c r="N196" s="169"/>
      <c r="O196" s="83"/>
      <c r="P196" s="69" t="s">
        <v>10</v>
      </c>
      <c r="Q196" s="70">
        <f>SUM(Q186:Q195)</f>
        <v>0</v>
      </c>
      <c r="S196" s="169"/>
      <c r="T196" s="169"/>
      <c r="U196" s="83"/>
      <c r="V196" s="69" t="s">
        <v>10</v>
      </c>
      <c r="W196" s="70">
        <f>SUM(W186:W195)</f>
        <v>0</v>
      </c>
      <c r="Y196" s="169"/>
      <c r="Z196" s="169"/>
      <c r="AA196" s="83"/>
      <c r="AB196" s="69" t="s">
        <v>10</v>
      </c>
      <c r="AC196" s="70">
        <f>SUM(AC186:AC195)</f>
        <v>0</v>
      </c>
      <c r="AE196" s="169"/>
      <c r="AF196" s="169"/>
      <c r="AG196" s="83"/>
      <c r="AH196" s="69" t="s">
        <v>10</v>
      </c>
      <c r="AI196" s="70">
        <f>SUM(AI186:AI195)</f>
        <v>0</v>
      </c>
    </row>
    <row r="197" spans="1:35" ht="14.25" x14ac:dyDescent="0.15">
      <c r="A197" s="198">
        <v>37</v>
      </c>
      <c r="B197" s="198" t="str">
        <f>'入力 (6年)'!$B197</f>
        <v>牛乳石鹸</v>
      </c>
      <c r="C197" s="84">
        <f>'入力 (6年)'!$C197</f>
        <v>0.5</v>
      </c>
      <c r="D197" s="61">
        <f>'入力 (6年)'!$X197</f>
        <v>0</v>
      </c>
      <c r="E197" s="62">
        <f>C197*D197</f>
        <v>0</v>
      </c>
      <c r="G197" s="198">
        <v>37</v>
      </c>
      <c r="H197" s="198" t="str">
        <f>'入力 (5年)'!$B197</f>
        <v>牛乳石鹸</v>
      </c>
      <c r="I197" s="84">
        <f>'入力 (5年)'!$C197</f>
        <v>0.5</v>
      </c>
      <c r="J197" s="61">
        <f>'入力 (5年)'!$X197</f>
        <v>0</v>
      </c>
      <c r="K197" s="62">
        <f>I197*J197</f>
        <v>0</v>
      </c>
      <c r="M197" s="198">
        <v>37</v>
      </c>
      <c r="N197" s="198" t="str">
        <f>'入力 (4年)'!$B197</f>
        <v>牛乳石鹸</v>
      </c>
      <c r="O197" s="84">
        <f>'入力 (4年)'!$C197</f>
        <v>0.5</v>
      </c>
      <c r="P197" s="61">
        <f>'入力 (4年)'!$X197</f>
        <v>0</v>
      </c>
      <c r="Q197" s="62">
        <f>O197*P197</f>
        <v>0</v>
      </c>
      <c r="S197" s="198">
        <v>37</v>
      </c>
      <c r="T197" s="198" t="str">
        <f>'入力 (3年)'!$B197</f>
        <v>牛乳石鹸</v>
      </c>
      <c r="U197" s="84">
        <f>'入力 (3年)'!$C197</f>
        <v>0.5</v>
      </c>
      <c r="V197" s="61">
        <f>'入力 (3年)'!$X197</f>
        <v>0</v>
      </c>
      <c r="W197" s="62">
        <f>U197*V197</f>
        <v>0</v>
      </c>
      <c r="Y197" s="198">
        <v>37</v>
      </c>
      <c r="Z197" s="198" t="str">
        <f>'入力 (2年)'!$B197</f>
        <v>牛乳石鹸</v>
      </c>
      <c r="AA197" s="84">
        <f>'入力 (2年)'!$C197</f>
        <v>0.5</v>
      </c>
      <c r="AB197" s="61">
        <f>'入力 (2年)'!$X197</f>
        <v>0</v>
      </c>
      <c r="AC197" s="62">
        <f>AA197*AB197</f>
        <v>0</v>
      </c>
      <c r="AE197" s="198">
        <v>37</v>
      </c>
      <c r="AF197" s="198" t="str">
        <f>'入力 (1年)'!$B197</f>
        <v>牛乳石鹸</v>
      </c>
      <c r="AG197" s="84">
        <f>'入力 (1年)'!$C197</f>
        <v>0.5</v>
      </c>
      <c r="AH197" s="61">
        <f>'入力 (1年)'!$X197</f>
        <v>0</v>
      </c>
      <c r="AI197" s="62">
        <f>AG197*AH197</f>
        <v>0</v>
      </c>
    </row>
    <row r="198" spans="1:35" ht="14.25" x14ac:dyDescent="0.15">
      <c r="A198" s="197"/>
      <c r="B198" s="197" t="str">
        <f>'入力 (6年)'!$B198</f>
        <v>共進社</v>
      </c>
      <c r="C198" s="81">
        <f>'入力 (6年)'!$C198</f>
        <v>1</v>
      </c>
      <c r="D198" s="63">
        <f>'入力 (6年)'!$X198</f>
        <v>0</v>
      </c>
      <c r="E198" s="64">
        <f>C198*D198</f>
        <v>0</v>
      </c>
      <c r="G198" s="197"/>
      <c r="H198" s="197" t="str">
        <f>'入力 (5年)'!$B198</f>
        <v>共進社</v>
      </c>
      <c r="I198" s="81">
        <f>'入力 (5年)'!$C198</f>
        <v>1</v>
      </c>
      <c r="J198" s="63">
        <f>'入力 (5年)'!$X198</f>
        <v>0</v>
      </c>
      <c r="K198" s="64">
        <f>I198*J198</f>
        <v>0</v>
      </c>
      <c r="M198" s="197"/>
      <c r="N198" s="197" t="str">
        <f>'入力 (4年)'!$B198</f>
        <v>共進社</v>
      </c>
      <c r="O198" s="81">
        <f>'入力 (4年)'!$C198</f>
        <v>1</v>
      </c>
      <c r="P198" s="63">
        <f>'入力 (4年)'!$X198</f>
        <v>0</v>
      </c>
      <c r="Q198" s="64">
        <f>O198*P198</f>
        <v>0</v>
      </c>
      <c r="S198" s="197"/>
      <c r="T198" s="197" t="str">
        <f>'入力 (3年)'!$B198</f>
        <v>共進社</v>
      </c>
      <c r="U198" s="81">
        <f>'入力 (3年)'!$C198</f>
        <v>1</v>
      </c>
      <c r="V198" s="63">
        <f>'入力 (3年)'!$X198</f>
        <v>0</v>
      </c>
      <c r="W198" s="64">
        <f>U198*V198</f>
        <v>0</v>
      </c>
      <c r="Y198" s="197"/>
      <c r="Z198" s="197" t="str">
        <f>'入力 (2年)'!$B198</f>
        <v>共進社</v>
      </c>
      <c r="AA198" s="81">
        <f>'入力 (2年)'!$C198</f>
        <v>1</v>
      </c>
      <c r="AB198" s="63">
        <f>'入力 (2年)'!$X198</f>
        <v>0</v>
      </c>
      <c r="AC198" s="64">
        <f>AA198*AB198</f>
        <v>0</v>
      </c>
      <c r="AE198" s="197"/>
      <c r="AF198" s="197" t="str">
        <f>'入力 (1年)'!$B198</f>
        <v>共進社</v>
      </c>
      <c r="AG198" s="81">
        <f>'入力 (1年)'!$C198</f>
        <v>1</v>
      </c>
      <c r="AH198" s="63">
        <f>'入力 (1年)'!$X198</f>
        <v>0</v>
      </c>
      <c r="AI198" s="64">
        <f>AG198*AH198</f>
        <v>0</v>
      </c>
    </row>
    <row r="199" spans="1:35" ht="14.25" x14ac:dyDescent="0.15">
      <c r="A199" s="197"/>
      <c r="B199" s="197">
        <f>'入力 (6年)'!$B199</f>
        <v>0</v>
      </c>
      <c r="C199" s="81">
        <f>'入力 (6年)'!$C199</f>
        <v>0</v>
      </c>
      <c r="D199" s="63">
        <f>'入力 (6年)'!$X199</f>
        <v>0</v>
      </c>
      <c r="E199" s="64">
        <f>C199*D199</f>
        <v>0</v>
      </c>
      <c r="G199" s="197"/>
      <c r="H199" s="197">
        <f>'入力 (5年)'!$B199</f>
        <v>0</v>
      </c>
      <c r="I199" s="81">
        <f>'入力 (5年)'!$C199</f>
        <v>0</v>
      </c>
      <c r="J199" s="63">
        <f>'入力 (5年)'!$X199</f>
        <v>0</v>
      </c>
      <c r="K199" s="64">
        <f>I199*J199</f>
        <v>0</v>
      </c>
      <c r="M199" s="197"/>
      <c r="N199" s="197">
        <f>'入力 (4年)'!$B199</f>
        <v>0</v>
      </c>
      <c r="O199" s="81">
        <f>'入力 (4年)'!$C199</f>
        <v>0</v>
      </c>
      <c r="P199" s="63">
        <f>'入力 (4年)'!$X199</f>
        <v>0</v>
      </c>
      <c r="Q199" s="64">
        <f>O199*P199</f>
        <v>0</v>
      </c>
      <c r="S199" s="197"/>
      <c r="T199" s="197">
        <f>'入力 (3年)'!$B199</f>
        <v>0</v>
      </c>
      <c r="U199" s="81">
        <f>'入力 (3年)'!$C199</f>
        <v>0</v>
      </c>
      <c r="V199" s="63">
        <f>'入力 (3年)'!$X199</f>
        <v>0</v>
      </c>
      <c r="W199" s="64">
        <f>U199*V199</f>
        <v>0</v>
      </c>
      <c r="Y199" s="197"/>
      <c r="Z199" s="197">
        <f>'入力 (2年)'!$B199</f>
        <v>0</v>
      </c>
      <c r="AA199" s="81">
        <f>'入力 (2年)'!$C199</f>
        <v>0</v>
      </c>
      <c r="AB199" s="63">
        <f>'入力 (2年)'!$X199</f>
        <v>0</v>
      </c>
      <c r="AC199" s="64">
        <f>AA199*AB199</f>
        <v>0</v>
      </c>
      <c r="AE199" s="197"/>
      <c r="AF199" s="197">
        <f>'入力 (1年)'!$B199</f>
        <v>0</v>
      </c>
      <c r="AG199" s="81">
        <f>'入力 (1年)'!$C199</f>
        <v>0</v>
      </c>
      <c r="AH199" s="63">
        <f>'入力 (1年)'!$X199</f>
        <v>0</v>
      </c>
      <c r="AI199" s="64">
        <f>AG199*AH199</f>
        <v>0</v>
      </c>
    </row>
    <row r="200" spans="1:35" ht="15" thickBot="1" x14ac:dyDescent="0.2">
      <c r="A200" s="197"/>
      <c r="B200" s="197">
        <f>'入力 (6年)'!$B200</f>
        <v>0</v>
      </c>
      <c r="C200" s="87">
        <f>'入力 (6年)'!$C200</f>
        <v>0</v>
      </c>
      <c r="D200" s="73">
        <f>'入力 (6年)'!$X200</f>
        <v>0</v>
      </c>
      <c r="E200" s="74">
        <f>C200*D200</f>
        <v>0</v>
      </c>
      <c r="G200" s="197"/>
      <c r="H200" s="197">
        <f>'入力 (5年)'!$B200</f>
        <v>0</v>
      </c>
      <c r="I200" s="87">
        <f>'入力 (5年)'!$C200</f>
        <v>0</v>
      </c>
      <c r="J200" s="73">
        <f>'入力 (5年)'!$X200</f>
        <v>0</v>
      </c>
      <c r="K200" s="74">
        <f>I200*J200</f>
        <v>0</v>
      </c>
      <c r="M200" s="197"/>
      <c r="N200" s="197">
        <f>'入力 (4年)'!$B200</f>
        <v>0</v>
      </c>
      <c r="O200" s="87">
        <f>'入力 (4年)'!$C200</f>
        <v>0</v>
      </c>
      <c r="P200" s="73">
        <f>'入力 (4年)'!$X200</f>
        <v>0</v>
      </c>
      <c r="Q200" s="74">
        <f>O200*P200</f>
        <v>0</v>
      </c>
      <c r="S200" s="197"/>
      <c r="T200" s="197">
        <f>'入力 (3年)'!$B200</f>
        <v>0</v>
      </c>
      <c r="U200" s="87">
        <f>'入力 (3年)'!$C200</f>
        <v>0</v>
      </c>
      <c r="V200" s="73">
        <f>'入力 (3年)'!$X200</f>
        <v>0</v>
      </c>
      <c r="W200" s="74">
        <f>U200*V200</f>
        <v>0</v>
      </c>
      <c r="Y200" s="197"/>
      <c r="Z200" s="197">
        <f>'入力 (2年)'!$B200</f>
        <v>0</v>
      </c>
      <c r="AA200" s="87">
        <f>'入力 (2年)'!$C200</f>
        <v>0</v>
      </c>
      <c r="AB200" s="73">
        <f>'入力 (2年)'!$X200</f>
        <v>0</v>
      </c>
      <c r="AC200" s="74">
        <f>AA200*AB200</f>
        <v>0</v>
      </c>
      <c r="AE200" s="197"/>
      <c r="AF200" s="197">
        <f>'入力 (1年)'!$B200</f>
        <v>0</v>
      </c>
      <c r="AG200" s="87">
        <f>'入力 (1年)'!$C200</f>
        <v>0</v>
      </c>
      <c r="AH200" s="73">
        <f>'入力 (1年)'!$X200</f>
        <v>0</v>
      </c>
      <c r="AI200" s="74">
        <f>AG200*AH200</f>
        <v>0</v>
      </c>
    </row>
    <row r="201" spans="1:35" ht="15" thickBot="1" x14ac:dyDescent="0.2">
      <c r="A201" s="199"/>
      <c r="B201" s="199"/>
      <c r="C201" s="85"/>
      <c r="D201" s="69" t="s">
        <v>10</v>
      </c>
      <c r="E201" s="70">
        <f>SUM(E197:E200)</f>
        <v>0</v>
      </c>
      <c r="G201" s="199"/>
      <c r="H201" s="199"/>
      <c r="I201" s="85"/>
      <c r="J201" s="69" t="s">
        <v>10</v>
      </c>
      <c r="K201" s="70">
        <f>SUM(K197:K200)</f>
        <v>0</v>
      </c>
      <c r="M201" s="199"/>
      <c r="N201" s="199"/>
      <c r="O201" s="85"/>
      <c r="P201" s="69" t="s">
        <v>10</v>
      </c>
      <c r="Q201" s="70">
        <f>SUM(Q197:Q200)</f>
        <v>0</v>
      </c>
      <c r="S201" s="199"/>
      <c r="T201" s="199"/>
      <c r="U201" s="85"/>
      <c r="V201" s="69" t="s">
        <v>10</v>
      </c>
      <c r="W201" s="70">
        <f>SUM(W197:W200)</f>
        <v>0</v>
      </c>
      <c r="Y201" s="199"/>
      <c r="Z201" s="199"/>
      <c r="AA201" s="85"/>
      <c r="AB201" s="69" t="s">
        <v>10</v>
      </c>
      <c r="AC201" s="70">
        <f>SUM(AC197:AC200)</f>
        <v>0</v>
      </c>
      <c r="AE201" s="199"/>
      <c r="AF201" s="199"/>
      <c r="AG201" s="85"/>
      <c r="AH201" s="69" t="s">
        <v>10</v>
      </c>
      <c r="AI201" s="70">
        <f>SUM(AI197:AI200)</f>
        <v>0</v>
      </c>
    </row>
    <row r="202" spans="1:35" ht="14.25" x14ac:dyDescent="0.15">
      <c r="A202" s="172">
        <v>39</v>
      </c>
      <c r="B202" s="172" t="str">
        <f>'入力 (6年)'!$B202</f>
        <v>ファインプラス</v>
      </c>
      <c r="C202" s="86">
        <f>'入力 (6年)'!$C202</f>
        <v>5</v>
      </c>
      <c r="D202" s="71">
        <f>'入力 (6年)'!$X202</f>
        <v>0</v>
      </c>
      <c r="E202" s="72">
        <f t="shared" ref="E202:E211" si="78">C202*D202</f>
        <v>0</v>
      </c>
      <c r="G202" s="172">
        <v>39</v>
      </c>
      <c r="H202" s="172" t="str">
        <f>'入力 (5年)'!$B202</f>
        <v>ファインプラス</v>
      </c>
      <c r="I202" s="86">
        <f>'入力 (5年)'!$C202</f>
        <v>5</v>
      </c>
      <c r="J202" s="71">
        <f>'入力 (5年)'!$X202</f>
        <v>0</v>
      </c>
      <c r="K202" s="72">
        <f t="shared" ref="K202:K211" si="79">I202*J202</f>
        <v>0</v>
      </c>
      <c r="M202" s="172">
        <v>39</v>
      </c>
      <c r="N202" s="172" t="str">
        <f>'入力 (4年)'!$B202</f>
        <v>ファインプラス</v>
      </c>
      <c r="O202" s="86">
        <f>'入力 (4年)'!$C202</f>
        <v>5</v>
      </c>
      <c r="P202" s="71">
        <f>'入力 (4年)'!$X202</f>
        <v>0</v>
      </c>
      <c r="Q202" s="72">
        <f t="shared" ref="Q202:Q211" si="80">O202*P202</f>
        <v>0</v>
      </c>
      <c r="S202" s="172">
        <v>39</v>
      </c>
      <c r="T202" s="172" t="str">
        <f>'入力 (3年)'!$B202</f>
        <v>ファインプラス</v>
      </c>
      <c r="U202" s="86">
        <f>'入力 (3年)'!$C202</f>
        <v>5</v>
      </c>
      <c r="V202" s="71">
        <f>'入力 (3年)'!$X202</f>
        <v>0</v>
      </c>
      <c r="W202" s="72">
        <f t="shared" ref="W202:W211" si="81">U202*V202</f>
        <v>0</v>
      </c>
      <c r="Y202" s="172">
        <v>39</v>
      </c>
      <c r="Z202" s="172" t="str">
        <f>'入力 (2年)'!$B202</f>
        <v>ファインプラス</v>
      </c>
      <c r="AA202" s="86">
        <f>'入力 (2年)'!$C202</f>
        <v>5</v>
      </c>
      <c r="AB202" s="71">
        <f>'入力 (2年)'!$X202</f>
        <v>0</v>
      </c>
      <c r="AC202" s="72">
        <f t="shared" ref="AC202:AC211" si="82">AA202*AB202</f>
        <v>0</v>
      </c>
      <c r="AE202" s="172">
        <v>39</v>
      </c>
      <c r="AF202" s="172" t="str">
        <f>'入力 (1年)'!$B202</f>
        <v>ファインプラス</v>
      </c>
      <c r="AG202" s="86">
        <f>'入力 (1年)'!$C202</f>
        <v>5</v>
      </c>
      <c r="AH202" s="71">
        <f>'入力 (1年)'!$X202</f>
        <v>0</v>
      </c>
      <c r="AI202" s="72">
        <f t="shared" ref="AI202:AI211" si="83">AG202*AH202</f>
        <v>0</v>
      </c>
    </row>
    <row r="203" spans="1:35" ht="14.25" x14ac:dyDescent="0.15">
      <c r="A203" s="163"/>
      <c r="B203" s="163">
        <f>'入力 (6年)'!$B203</f>
        <v>0</v>
      </c>
      <c r="C203" s="81">
        <f>'入力 (6年)'!$C203</f>
        <v>100</v>
      </c>
      <c r="D203" s="63">
        <f>'入力 (6年)'!$X203</f>
        <v>0</v>
      </c>
      <c r="E203" s="64">
        <f t="shared" si="78"/>
        <v>0</v>
      </c>
      <c r="G203" s="163"/>
      <c r="H203" s="163">
        <f>'入力 (5年)'!$B203</f>
        <v>0</v>
      </c>
      <c r="I203" s="81">
        <f>'入力 (5年)'!$C203</f>
        <v>100</v>
      </c>
      <c r="J203" s="63">
        <f>'入力 (5年)'!$X203</f>
        <v>0</v>
      </c>
      <c r="K203" s="64">
        <f t="shared" si="79"/>
        <v>0</v>
      </c>
      <c r="M203" s="163"/>
      <c r="N203" s="163">
        <f>'入力 (4年)'!$B203</f>
        <v>0</v>
      </c>
      <c r="O203" s="81">
        <f>'入力 (4年)'!$C203</f>
        <v>100</v>
      </c>
      <c r="P203" s="63">
        <f>'入力 (4年)'!$X203</f>
        <v>0</v>
      </c>
      <c r="Q203" s="64">
        <f t="shared" si="80"/>
        <v>0</v>
      </c>
      <c r="S203" s="163"/>
      <c r="T203" s="163">
        <f>'入力 (3年)'!$B203</f>
        <v>0</v>
      </c>
      <c r="U203" s="81">
        <f>'入力 (3年)'!$C203</f>
        <v>100</v>
      </c>
      <c r="V203" s="63">
        <f>'入力 (3年)'!$X203</f>
        <v>0</v>
      </c>
      <c r="W203" s="64">
        <f t="shared" si="81"/>
        <v>0</v>
      </c>
      <c r="Y203" s="163"/>
      <c r="Z203" s="163">
        <f>'入力 (2年)'!$B203</f>
        <v>0</v>
      </c>
      <c r="AA203" s="81">
        <f>'入力 (2年)'!$C203</f>
        <v>100</v>
      </c>
      <c r="AB203" s="63">
        <f>'入力 (2年)'!$X203</f>
        <v>0</v>
      </c>
      <c r="AC203" s="64">
        <f t="shared" si="82"/>
        <v>0</v>
      </c>
      <c r="AE203" s="163"/>
      <c r="AF203" s="163">
        <f>'入力 (1年)'!$B203</f>
        <v>0</v>
      </c>
      <c r="AG203" s="81">
        <f>'入力 (1年)'!$C203</f>
        <v>100</v>
      </c>
      <c r="AH203" s="63">
        <f>'入力 (1年)'!$X203</f>
        <v>0</v>
      </c>
      <c r="AI203" s="64">
        <f t="shared" si="83"/>
        <v>0</v>
      </c>
    </row>
    <row r="204" spans="1:35" ht="14.25" x14ac:dyDescent="0.15">
      <c r="A204" s="163"/>
      <c r="B204" s="163">
        <f>'入力 (6年)'!$B204</f>
        <v>0</v>
      </c>
      <c r="C204" s="81">
        <f>'入力 (6年)'!$C204</f>
        <v>0</v>
      </c>
      <c r="D204" s="63">
        <f>'入力 (6年)'!$X204</f>
        <v>0</v>
      </c>
      <c r="E204" s="64">
        <f t="shared" si="78"/>
        <v>0</v>
      </c>
      <c r="G204" s="163"/>
      <c r="H204" s="163">
        <f>'入力 (5年)'!$B204</f>
        <v>0</v>
      </c>
      <c r="I204" s="81">
        <f>'入力 (5年)'!$C204</f>
        <v>0</v>
      </c>
      <c r="J204" s="63">
        <f>'入力 (5年)'!$X204</f>
        <v>0</v>
      </c>
      <c r="K204" s="64">
        <f t="shared" si="79"/>
        <v>0</v>
      </c>
      <c r="M204" s="163"/>
      <c r="N204" s="163">
        <f>'入力 (4年)'!$B204</f>
        <v>0</v>
      </c>
      <c r="O204" s="81">
        <f>'入力 (4年)'!$C204</f>
        <v>0</v>
      </c>
      <c r="P204" s="63">
        <f>'入力 (4年)'!$X204</f>
        <v>0</v>
      </c>
      <c r="Q204" s="64">
        <f t="shared" si="80"/>
        <v>0</v>
      </c>
      <c r="S204" s="163"/>
      <c r="T204" s="163">
        <f>'入力 (3年)'!$B204</f>
        <v>0</v>
      </c>
      <c r="U204" s="81">
        <f>'入力 (3年)'!$C204</f>
        <v>0</v>
      </c>
      <c r="V204" s="63">
        <f>'入力 (3年)'!$X204</f>
        <v>0</v>
      </c>
      <c r="W204" s="64">
        <f t="shared" si="81"/>
        <v>0</v>
      </c>
      <c r="Y204" s="163"/>
      <c r="Z204" s="163">
        <f>'入力 (2年)'!$B204</f>
        <v>0</v>
      </c>
      <c r="AA204" s="81">
        <f>'入力 (2年)'!$C204</f>
        <v>0</v>
      </c>
      <c r="AB204" s="63">
        <f>'入力 (2年)'!$X204</f>
        <v>0</v>
      </c>
      <c r="AC204" s="64">
        <f t="shared" si="82"/>
        <v>0</v>
      </c>
      <c r="AE204" s="163"/>
      <c r="AF204" s="163">
        <f>'入力 (1年)'!$B204</f>
        <v>0</v>
      </c>
      <c r="AG204" s="81">
        <f>'入力 (1年)'!$C204</f>
        <v>0</v>
      </c>
      <c r="AH204" s="63">
        <f>'入力 (1年)'!$X204</f>
        <v>0</v>
      </c>
      <c r="AI204" s="64">
        <f t="shared" si="83"/>
        <v>0</v>
      </c>
    </row>
    <row r="205" spans="1:35" ht="14.25" x14ac:dyDescent="0.15">
      <c r="A205" s="163"/>
      <c r="B205" s="163">
        <f>'入力 (6年)'!$B205</f>
        <v>0</v>
      </c>
      <c r="C205" s="81">
        <f>'入力 (6年)'!$C205</f>
        <v>0</v>
      </c>
      <c r="D205" s="63">
        <f>'入力 (6年)'!$X205</f>
        <v>0</v>
      </c>
      <c r="E205" s="64">
        <f t="shared" si="78"/>
        <v>0</v>
      </c>
      <c r="G205" s="163"/>
      <c r="H205" s="163">
        <f>'入力 (5年)'!$B205</f>
        <v>0</v>
      </c>
      <c r="I205" s="81">
        <f>'入力 (5年)'!$C205</f>
        <v>0</v>
      </c>
      <c r="J205" s="63">
        <f>'入力 (5年)'!$X205</f>
        <v>0</v>
      </c>
      <c r="K205" s="64">
        <f t="shared" si="79"/>
        <v>0</v>
      </c>
      <c r="M205" s="163"/>
      <c r="N205" s="163">
        <f>'入力 (4年)'!$B205</f>
        <v>0</v>
      </c>
      <c r="O205" s="81">
        <f>'入力 (4年)'!$C205</f>
        <v>0</v>
      </c>
      <c r="P205" s="63">
        <f>'入力 (4年)'!$X205</f>
        <v>0</v>
      </c>
      <c r="Q205" s="64">
        <f t="shared" si="80"/>
        <v>0</v>
      </c>
      <c r="S205" s="163"/>
      <c r="T205" s="163">
        <f>'入力 (3年)'!$B205</f>
        <v>0</v>
      </c>
      <c r="U205" s="81">
        <f>'入力 (3年)'!$C205</f>
        <v>0</v>
      </c>
      <c r="V205" s="63">
        <f>'入力 (3年)'!$X205</f>
        <v>0</v>
      </c>
      <c r="W205" s="64">
        <f t="shared" si="81"/>
        <v>0</v>
      </c>
      <c r="Y205" s="163"/>
      <c r="Z205" s="163">
        <f>'入力 (2年)'!$B205</f>
        <v>0</v>
      </c>
      <c r="AA205" s="81">
        <f>'入力 (2年)'!$C205</f>
        <v>0</v>
      </c>
      <c r="AB205" s="63">
        <f>'入力 (2年)'!$X205</f>
        <v>0</v>
      </c>
      <c r="AC205" s="64">
        <f t="shared" si="82"/>
        <v>0</v>
      </c>
      <c r="AE205" s="163"/>
      <c r="AF205" s="163">
        <f>'入力 (1年)'!$B205</f>
        <v>0</v>
      </c>
      <c r="AG205" s="81">
        <f>'入力 (1年)'!$C205</f>
        <v>0</v>
      </c>
      <c r="AH205" s="63">
        <f>'入力 (1年)'!$X205</f>
        <v>0</v>
      </c>
      <c r="AI205" s="64">
        <f t="shared" si="83"/>
        <v>0</v>
      </c>
    </row>
    <row r="206" spans="1:35" ht="14.25" x14ac:dyDescent="0.15">
      <c r="A206" s="163"/>
      <c r="B206" s="163">
        <f>'入力 (6年)'!$B206</f>
        <v>0</v>
      </c>
      <c r="C206" s="81">
        <f>'入力 (6年)'!$C206</f>
        <v>0</v>
      </c>
      <c r="D206" s="63">
        <f>'入力 (6年)'!$X206</f>
        <v>0</v>
      </c>
      <c r="E206" s="64">
        <f t="shared" si="78"/>
        <v>0</v>
      </c>
      <c r="G206" s="163"/>
      <c r="H206" s="163">
        <f>'入力 (5年)'!$B206</f>
        <v>0</v>
      </c>
      <c r="I206" s="81">
        <f>'入力 (5年)'!$C206</f>
        <v>0</v>
      </c>
      <c r="J206" s="63">
        <f>'入力 (5年)'!$X206</f>
        <v>0</v>
      </c>
      <c r="K206" s="64">
        <f t="shared" si="79"/>
        <v>0</v>
      </c>
      <c r="M206" s="163"/>
      <c r="N206" s="163">
        <f>'入力 (4年)'!$B206</f>
        <v>0</v>
      </c>
      <c r="O206" s="81">
        <f>'入力 (4年)'!$C206</f>
        <v>0</v>
      </c>
      <c r="P206" s="63">
        <f>'入力 (4年)'!$X206</f>
        <v>0</v>
      </c>
      <c r="Q206" s="64">
        <f t="shared" si="80"/>
        <v>0</v>
      </c>
      <c r="S206" s="163"/>
      <c r="T206" s="163">
        <f>'入力 (3年)'!$B206</f>
        <v>0</v>
      </c>
      <c r="U206" s="81">
        <f>'入力 (3年)'!$C206</f>
        <v>0</v>
      </c>
      <c r="V206" s="63">
        <f>'入力 (3年)'!$X206</f>
        <v>0</v>
      </c>
      <c r="W206" s="64">
        <f t="shared" si="81"/>
        <v>0</v>
      </c>
      <c r="Y206" s="163"/>
      <c r="Z206" s="163">
        <f>'入力 (2年)'!$B206</f>
        <v>0</v>
      </c>
      <c r="AA206" s="81">
        <f>'入力 (2年)'!$C206</f>
        <v>0</v>
      </c>
      <c r="AB206" s="63">
        <f>'入力 (2年)'!$X206</f>
        <v>0</v>
      </c>
      <c r="AC206" s="64">
        <f t="shared" si="82"/>
        <v>0</v>
      </c>
      <c r="AE206" s="163"/>
      <c r="AF206" s="163">
        <f>'入力 (1年)'!$B206</f>
        <v>0</v>
      </c>
      <c r="AG206" s="81">
        <f>'入力 (1年)'!$C206</f>
        <v>0</v>
      </c>
      <c r="AH206" s="63">
        <f>'入力 (1年)'!$X206</f>
        <v>0</v>
      </c>
      <c r="AI206" s="64">
        <f t="shared" si="83"/>
        <v>0</v>
      </c>
    </row>
    <row r="207" spans="1:35" ht="14.25" x14ac:dyDescent="0.15">
      <c r="A207" s="163"/>
      <c r="B207" s="163">
        <f>'入力 (6年)'!$B207</f>
        <v>0</v>
      </c>
      <c r="C207" s="81">
        <f>'入力 (6年)'!$C207</f>
        <v>0</v>
      </c>
      <c r="D207" s="63">
        <f>'入力 (6年)'!$X207</f>
        <v>0</v>
      </c>
      <c r="E207" s="64">
        <f t="shared" si="78"/>
        <v>0</v>
      </c>
      <c r="G207" s="163"/>
      <c r="H207" s="163">
        <f>'入力 (5年)'!$B207</f>
        <v>0</v>
      </c>
      <c r="I207" s="81">
        <f>'入力 (5年)'!$C207</f>
        <v>0</v>
      </c>
      <c r="J207" s="63">
        <f>'入力 (5年)'!$X207</f>
        <v>0</v>
      </c>
      <c r="K207" s="64">
        <f t="shared" si="79"/>
        <v>0</v>
      </c>
      <c r="M207" s="163"/>
      <c r="N207" s="163">
        <f>'入力 (4年)'!$B207</f>
        <v>0</v>
      </c>
      <c r="O207" s="81">
        <f>'入力 (4年)'!$C207</f>
        <v>0</v>
      </c>
      <c r="P207" s="63">
        <f>'入力 (4年)'!$X207</f>
        <v>0</v>
      </c>
      <c r="Q207" s="64">
        <f t="shared" si="80"/>
        <v>0</v>
      </c>
      <c r="S207" s="163"/>
      <c r="T207" s="163">
        <f>'入力 (3年)'!$B207</f>
        <v>0</v>
      </c>
      <c r="U207" s="81">
        <f>'入力 (3年)'!$C207</f>
        <v>0</v>
      </c>
      <c r="V207" s="63">
        <f>'入力 (3年)'!$X207</f>
        <v>0</v>
      </c>
      <c r="W207" s="64">
        <f t="shared" si="81"/>
        <v>0</v>
      </c>
      <c r="Y207" s="163"/>
      <c r="Z207" s="163">
        <f>'入力 (2年)'!$B207</f>
        <v>0</v>
      </c>
      <c r="AA207" s="81">
        <f>'入力 (2年)'!$C207</f>
        <v>0</v>
      </c>
      <c r="AB207" s="63">
        <f>'入力 (2年)'!$X207</f>
        <v>0</v>
      </c>
      <c r="AC207" s="64">
        <f t="shared" si="82"/>
        <v>0</v>
      </c>
      <c r="AE207" s="163"/>
      <c r="AF207" s="163">
        <f>'入力 (1年)'!$B207</f>
        <v>0</v>
      </c>
      <c r="AG207" s="81">
        <f>'入力 (1年)'!$C207</f>
        <v>0</v>
      </c>
      <c r="AH207" s="63">
        <f>'入力 (1年)'!$X207</f>
        <v>0</v>
      </c>
      <c r="AI207" s="64">
        <f t="shared" si="83"/>
        <v>0</v>
      </c>
    </row>
    <row r="208" spans="1:35" ht="14.25" x14ac:dyDescent="0.15">
      <c r="A208" s="163"/>
      <c r="B208" s="163">
        <f>'入力 (6年)'!$B208</f>
        <v>0</v>
      </c>
      <c r="C208" s="81">
        <f>'入力 (6年)'!$C208</f>
        <v>0</v>
      </c>
      <c r="D208" s="63">
        <f>'入力 (6年)'!$X208</f>
        <v>0</v>
      </c>
      <c r="E208" s="64">
        <f t="shared" si="78"/>
        <v>0</v>
      </c>
      <c r="G208" s="163"/>
      <c r="H208" s="163">
        <f>'入力 (5年)'!$B208</f>
        <v>0</v>
      </c>
      <c r="I208" s="81">
        <f>'入力 (5年)'!$C208</f>
        <v>0</v>
      </c>
      <c r="J208" s="63">
        <f>'入力 (5年)'!$X208</f>
        <v>0</v>
      </c>
      <c r="K208" s="64">
        <f t="shared" si="79"/>
        <v>0</v>
      </c>
      <c r="M208" s="163"/>
      <c r="N208" s="163">
        <f>'入力 (4年)'!$B208</f>
        <v>0</v>
      </c>
      <c r="O208" s="81">
        <f>'入力 (4年)'!$C208</f>
        <v>0</v>
      </c>
      <c r="P208" s="63">
        <f>'入力 (4年)'!$X208</f>
        <v>0</v>
      </c>
      <c r="Q208" s="64">
        <f t="shared" si="80"/>
        <v>0</v>
      </c>
      <c r="S208" s="163"/>
      <c r="T208" s="163">
        <f>'入力 (3年)'!$B208</f>
        <v>0</v>
      </c>
      <c r="U208" s="81">
        <f>'入力 (3年)'!$C208</f>
        <v>0</v>
      </c>
      <c r="V208" s="63">
        <f>'入力 (3年)'!$X208</f>
        <v>0</v>
      </c>
      <c r="W208" s="64">
        <f t="shared" si="81"/>
        <v>0</v>
      </c>
      <c r="Y208" s="163"/>
      <c r="Z208" s="163">
        <f>'入力 (2年)'!$B208</f>
        <v>0</v>
      </c>
      <c r="AA208" s="81">
        <f>'入力 (2年)'!$C208</f>
        <v>0</v>
      </c>
      <c r="AB208" s="63">
        <f>'入力 (2年)'!$X208</f>
        <v>0</v>
      </c>
      <c r="AC208" s="64">
        <f t="shared" si="82"/>
        <v>0</v>
      </c>
      <c r="AE208" s="163"/>
      <c r="AF208" s="163">
        <f>'入力 (1年)'!$B208</f>
        <v>0</v>
      </c>
      <c r="AG208" s="81">
        <f>'入力 (1年)'!$C208</f>
        <v>0</v>
      </c>
      <c r="AH208" s="63">
        <f>'入力 (1年)'!$X208</f>
        <v>0</v>
      </c>
      <c r="AI208" s="64">
        <f t="shared" si="83"/>
        <v>0</v>
      </c>
    </row>
    <row r="209" spans="1:35" ht="14.25" x14ac:dyDescent="0.15">
      <c r="A209" s="163"/>
      <c r="B209" s="163">
        <f>'入力 (6年)'!$B209</f>
        <v>0</v>
      </c>
      <c r="C209" s="81">
        <f>'入力 (6年)'!$C209</f>
        <v>0</v>
      </c>
      <c r="D209" s="63">
        <f>'入力 (6年)'!$X209</f>
        <v>0</v>
      </c>
      <c r="E209" s="64">
        <f t="shared" si="78"/>
        <v>0</v>
      </c>
      <c r="G209" s="163"/>
      <c r="H209" s="163">
        <f>'入力 (5年)'!$B209</f>
        <v>0</v>
      </c>
      <c r="I209" s="81">
        <f>'入力 (5年)'!$C209</f>
        <v>0</v>
      </c>
      <c r="J209" s="63">
        <f>'入力 (5年)'!$X209</f>
        <v>0</v>
      </c>
      <c r="K209" s="64">
        <f t="shared" si="79"/>
        <v>0</v>
      </c>
      <c r="M209" s="163"/>
      <c r="N209" s="163">
        <f>'入力 (4年)'!$B209</f>
        <v>0</v>
      </c>
      <c r="O209" s="81">
        <f>'入力 (4年)'!$C209</f>
        <v>0</v>
      </c>
      <c r="P209" s="63">
        <f>'入力 (4年)'!$X209</f>
        <v>0</v>
      </c>
      <c r="Q209" s="64">
        <f t="shared" si="80"/>
        <v>0</v>
      </c>
      <c r="S209" s="163"/>
      <c r="T209" s="163">
        <f>'入力 (3年)'!$B209</f>
        <v>0</v>
      </c>
      <c r="U209" s="81">
        <f>'入力 (3年)'!$C209</f>
        <v>0</v>
      </c>
      <c r="V209" s="63">
        <f>'入力 (3年)'!$X209</f>
        <v>0</v>
      </c>
      <c r="W209" s="64">
        <f t="shared" si="81"/>
        <v>0</v>
      </c>
      <c r="Y209" s="163"/>
      <c r="Z209" s="163">
        <f>'入力 (2年)'!$B209</f>
        <v>0</v>
      </c>
      <c r="AA209" s="81">
        <f>'入力 (2年)'!$C209</f>
        <v>0</v>
      </c>
      <c r="AB209" s="63">
        <f>'入力 (2年)'!$X209</f>
        <v>0</v>
      </c>
      <c r="AC209" s="64">
        <f t="shared" si="82"/>
        <v>0</v>
      </c>
      <c r="AE209" s="163"/>
      <c r="AF209" s="163">
        <f>'入力 (1年)'!$B209</f>
        <v>0</v>
      </c>
      <c r="AG209" s="81">
        <f>'入力 (1年)'!$C209</f>
        <v>0</v>
      </c>
      <c r="AH209" s="63">
        <f>'入力 (1年)'!$X209</f>
        <v>0</v>
      </c>
      <c r="AI209" s="64">
        <f t="shared" si="83"/>
        <v>0</v>
      </c>
    </row>
    <row r="210" spans="1:35" ht="14.25" x14ac:dyDescent="0.15">
      <c r="A210" s="163"/>
      <c r="B210" s="163">
        <f>'入力 (6年)'!$B210</f>
        <v>0</v>
      </c>
      <c r="C210" s="81">
        <f>'入力 (6年)'!$C210</f>
        <v>0</v>
      </c>
      <c r="D210" s="63">
        <f>'入力 (6年)'!$X210</f>
        <v>0</v>
      </c>
      <c r="E210" s="64">
        <f t="shared" si="78"/>
        <v>0</v>
      </c>
      <c r="G210" s="163"/>
      <c r="H210" s="163">
        <f>'入力 (5年)'!$B210</f>
        <v>0</v>
      </c>
      <c r="I210" s="81">
        <f>'入力 (5年)'!$C210</f>
        <v>0</v>
      </c>
      <c r="J210" s="63">
        <f>'入力 (5年)'!$X210</f>
        <v>0</v>
      </c>
      <c r="K210" s="64">
        <f t="shared" si="79"/>
        <v>0</v>
      </c>
      <c r="M210" s="163"/>
      <c r="N210" s="163">
        <f>'入力 (4年)'!$B210</f>
        <v>0</v>
      </c>
      <c r="O210" s="81">
        <f>'入力 (4年)'!$C210</f>
        <v>0</v>
      </c>
      <c r="P210" s="63">
        <f>'入力 (4年)'!$X210</f>
        <v>0</v>
      </c>
      <c r="Q210" s="64">
        <f t="shared" si="80"/>
        <v>0</v>
      </c>
      <c r="S210" s="163"/>
      <c r="T210" s="163">
        <f>'入力 (3年)'!$B210</f>
        <v>0</v>
      </c>
      <c r="U210" s="81">
        <f>'入力 (3年)'!$C210</f>
        <v>0</v>
      </c>
      <c r="V210" s="63">
        <f>'入力 (3年)'!$X210</f>
        <v>0</v>
      </c>
      <c r="W210" s="64">
        <f t="shared" si="81"/>
        <v>0</v>
      </c>
      <c r="Y210" s="163"/>
      <c r="Z210" s="163">
        <f>'入力 (2年)'!$B210</f>
        <v>0</v>
      </c>
      <c r="AA210" s="81">
        <f>'入力 (2年)'!$C210</f>
        <v>0</v>
      </c>
      <c r="AB210" s="63">
        <f>'入力 (2年)'!$X210</f>
        <v>0</v>
      </c>
      <c r="AC210" s="64">
        <f t="shared" si="82"/>
        <v>0</v>
      </c>
      <c r="AE210" s="163"/>
      <c r="AF210" s="163">
        <f>'入力 (1年)'!$B210</f>
        <v>0</v>
      </c>
      <c r="AG210" s="81">
        <f>'入力 (1年)'!$C210</f>
        <v>0</v>
      </c>
      <c r="AH210" s="63">
        <f>'入力 (1年)'!$X210</f>
        <v>0</v>
      </c>
      <c r="AI210" s="64">
        <f t="shared" si="83"/>
        <v>0</v>
      </c>
    </row>
    <row r="211" spans="1:35" ht="15" thickBot="1" x14ac:dyDescent="0.2">
      <c r="A211" s="169"/>
      <c r="B211" s="169">
        <f>'入力 (6年)'!$B211</f>
        <v>0</v>
      </c>
      <c r="C211" s="82">
        <f>'入力 (6年)'!$C211</f>
        <v>0</v>
      </c>
      <c r="D211" s="65">
        <f>'入力 (6年)'!$X211</f>
        <v>0</v>
      </c>
      <c r="E211" s="66">
        <f t="shared" si="78"/>
        <v>0</v>
      </c>
      <c r="G211" s="169"/>
      <c r="H211" s="169">
        <f>'入力 (5年)'!$B211</f>
        <v>0</v>
      </c>
      <c r="I211" s="82">
        <f>'入力 (5年)'!$C211</f>
        <v>0</v>
      </c>
      <c r="J211" s="65">
        <f>'入力 (5年)'!$X211</f>
        <v>0</v>
      </c>
      <c r="K211" s="66">
        <f t="shared" si="79"/>
        <v>0</v>
      </c>
      <c r="M211" s="169"/>
      <c r="N211" s="169">
        <f>'入力 (4年)'!$B211</f>
        <v>0</v>
      </c>
      <c r="O211" s="82">
        <f>'入力 (4年)'!$C211</f>
        <v>0</v>
      </c>
      <c r="P211" s="65">
        <f>'入力 (4年)'!$X211</f>
        <v>0</v>
      </c>
      <c r="Q211" s="66">
        <f t="shared" si="80"/>
        <v>0</v>
      </c>
      <c r="S211" s="169"/>
      <c r="T211" s="169">
        <f>'入力 (3年)'!$B211</f>
        <v>0</v>
      </c>
      <c r="U211" s="82">
        <f>'入力 (3年)'!$C211</f>
        <v>0</v>
      </c>
      <c r="V211" s="65">
        <f>'入力 (3年)'!$X211</f>
        <v>0</v>
      </c>
      <c r="W211" s="66">
        <f t="shared" si="81"/>
        <v>0</v>
      </c>
      <c r="Y211" s="169"/>
      <c r="Z211" s="169">
        <f>'入力 (2年)'!$B211</f>
        <v>0</v>
      </c>
      <c r="AA211" s="82">
        <f>'入力 (2年)'!$C211</f>
        <v>0</v>
      </c>
      <c r="AB211" s="65">
        <f>'入力 (2年)'!$X211</f>
        <v>0</v>
      </c>
      <c r="AC211" s="66">
        <f t="shared" si="82"/>
        <v>0</v>
      </c>
      <c r="AE211" s="169"/>
      <c r="AF211" s="169">
        <f>'入力 (1年)'!$B211</f>
        <v>0</v>
      </c>
      <c r="AG211" s="82">
        <f>'入力 (1年)'!$C211</f>
        <v>0</v>
      </c>
      <c r="AH211" s="65">
        <f>'入力 (1年)'!$X211</f>
        <v>0</v>
      </c>
      <c r="AI211" s="66">
        <f t="shared" si="83"/>
        <v>0</v>
      </c>
    </row>
    <row r="212" spans="1:35" ht="15" thickBot="1" x14ac:dyDescent="0.2">
      <c r="A212" s="169"/>
      <c r="B212" s="169"/>
      <c r="C212" s="83"/>
      <c r="D212" s="69" t="s">
        <v>10</v>
      </c>
      <c r="E212" s="70">
        <f>SUM(E202:E211)</f>
        <v>0</v>
      </c>
      <c r="G212" s="169"/>
      <c r="H212" s="169"/>
      <c r="I212" s="83"/>
      <c r="J212" s="69" t="s">
        <v>10</v>
      </c>
      <c r="K212" s="70">
        <f>SUM(K202:K211)</f>
        <v>0</v>
      </c>
      <c r="M212" s="169"/>
      <c r="N212" s="169"/>
      <c r="O212" s="83"/>
      <c r="P212" s="69" t="s">
        <v>10</v>
      </c>
      <c r="Q212" s="70">
        <f>SUM(Q202:Q211)</f>
        <v>0</v>
      </c>
      <c r="S212" s="169"/>
      <c r="T212" s="169"/>
      <c r="U212" s="83"/>
      <c r="V212" s="69" t="s">
        <v>10</v>
      </c>
      <c r="W212" s="70">
        <f>SUM(W202:W211)</f>
        <v>0</v>
      </c>
      <c r="Y212" s="169"/>
      <c r="Z212" s="169"/>
      <c r="AA212" s="83"/>
      <c r="AB212" s="69" t="s">
        <v>10</v>
      </c>
      <c r="AC212" s="70">
        <f>SUM(AC202:AC211)</f>
        <v>0</v>
      </c>
      <c r="AE212" s="169"/>
      <c r="AF212" s="169"/>
      <c r="AG212" s="83"/>
      <c r="AH212" s="69" t="s">
        <v>10</v>
      </c>
      <c r="AI212" s="70">
        <f>SUM(AI202:AI211)</f>
        <v>0</v>
      </c>
    </row>
    <row r="213" spans="1:35" ht="14.25" x14ac:dyDescent="0.15">
      <c r="A213" s="198">
        <v>43</v>
      </c>
      <c r="B213" s="198" t="str">
        <f>'入力 (6年)'!$B213</f>
        <v>東芝</v>
      </c>
      <c r="C213" s="84">
        <f>'入力 (6年)'!$C213</f>
        <v>2</v>
      </c>
      <c r="D213" s="61">
        <f>'入力 (6年)'!$X213</f>
        <v>0</v>
      </c>
      <c r="E213" s="62">
        <f t="shared" ref="E213:E222" si="84">C213*D213</f>
        <v>0</v>
      </c>
      <c r="G213" s="198">
        <v>43</v>
      </c>
      <c r="H213" s="198" t="str">
        <f>'入力 (5年)'!$B213</f>
        <v>東芝</v>
      </c>
      <c r="I213" s="84">
        <f>'入力 (5年)'!$C213</f>
        <v>2</v>
      </c>
      <c r="J213" s="61">
        <f>'入力 (5年)'!$X213</f>
        <v>0</v>
      </c>
      <c r="K213" s="62">
        <f t="shared" ref="K213:K222" si="85">I213*J213</f>
        <v>0</v>
      </c>
      <c r="M213" s="198">
        <v>43</v>
      </c>
      <c r="N213" s="198" t="str">
        <f>'入力 (4年)'!$B213</f>
        <v>東芝</v>
      </c>
      <c r="O213" s="84">
        <f>'入力 (4年)'!$C213</f>
        <v>2</v>
      </c>
      <c r="P213" s="61">
        <f>'入力 (4年)'!$X213</f>
        <v>0</v>
      </c>
      <c r="Q213" s="62">
        <f t="shared" ref="Q213:Q222" si="86">O213*P213</f>
        <v>0</v>
      </c>
      <c r="S213" s="198">
        <v>43</v>
      </c>
      <c r="T213" s="198" t="str">
        <f>'入力 (3年)'!$B213</f>
        <v>東芝</v>
      </c>
      <c r="U213" s="84">
        <f>'入力 (3年)'!$C213</f>
        <v>2</v>
      </c>
      <c r="V213" s="61">
        <f>'入力 (3年)'!$X213</f>
        <v>0</v>
      </c>
      <c r="W213" s="62">
        <f t="shared" ref="W213:W222" si="87">U213*V213</f>
        <v>0</v>
      </c>
      <c r="Y213" s="198">
        <v>43</v>
      </c>
      <c r="Z213" s="198" t="str">
        <f>'入力 (2年)'!$B213</f>
        <v>東芝</v>
      </c>
      <c r="AA213" s="84">
        <f>'入力 (2年)'!$C213</f>
        <v>2</v>
      </c>
      <c r="AB213" s="61">
        <f>'入力 (2年)'!$X213</f>
        <v>0</v>
      </c>
      <c r="AC213" s="62">
        <f t="shared" ref="AC213:AC222" si="88">AA213*AB213</f>
        <v>0</v>
      </c>
      <c r="AE213" s="198">
        <v>43</v>
      </c>
      <c r="AF213" s="198" t="str">
        <f>'入力 (1年)'!$B213</f>
        <v>東芝</v>
      </c>
      <c r="AG213" s="84">
        <f>'入力 (1年)'!$C213</f>
        <v>2</v>
      </c>
      <c r="AH213" s="61">
        <f>'入力 (1年)'!$X213</f>
        <v>0</v>
      </c>
      <c r="AI213" s="62">
        <f t="shared" ref="AI213:AI222" si="89">AG213*AH213</f>
        <v>0</v>
      </c>
    </row>
    <row r="214" spans="1:35" ht="14.25" x14ac:dyDescent="0.15">
      <c r="A214" s="197"/>
      <c r="B214" s="197" t="str">
        <f>'入力 (6年)'!$B214</f>
        <v>ライフスタイル</v>
      </c>
      <c r="C214" s="81">
        <f>'入力 (6年)'!$C214</f>
        <v>3</v>
      </c>
      <c r="D214" s="63">
        <f>'入力 (6年)'!$X214</f>
        <v>0</v>
      </c>
      <c r="E214" s="64">
        <f t="shared" si="84"/>
        <v>0</v>
      </c>
      <c r="G214" s="197"/>
      <c r="H214" s="197" t="str">
        <f>'入力 (5年)'!$B214</f>
        <v>ライフスタイル</v>
      </c>
      <c r="I214" s="81">
        <f>'入力 (5年)'!$C214</f>
        <v>3</v>
      </c>
      <c r="J214" s="63">
        <f>'入力 (5年)'!$X214</f>
        <v>0</v>
      </c>
      <c r="K214" s="64">
        <f t="shared" si="85"/>
        <v>0</v>
      </c>
      <c r="M214" s="197"/>
      <c r="N214" s="197" t="str">
        <f>'入力 (4年)'!$B214</f>
        <v>ライフスタイル</v>
      </c>
      <c r="O214" s="81">
        <f>'入力 (4年)'!$C214</f>
        <v>3</v>
      </c>
      <c r="P214" s="63">
        <f>'入力 (4年)'!$X214</f>
        <v>0</v>
      </c>
      <c r="Q214" s="64">
        <f t="shared" si="86"/>
        <v>0</v>
      </c>
      <c r="S214" s="197"/>
      <c r="T214" s="197" t="str">
        <f>'入力 (3年)'!$B214</f>
        <v>ライフスタイル</v>
      </c>
      <c r="U214" s="81">
        <f>'入力 (3年)'!$C214</f>
        <v>3</v>
      </c>
      <c r="V214" s="63">
        <f>'入力 (3年)'!$X214</f>
        <v>0</v>
      </c>
      <c r="W214" s="64">
        <f t="shared" si="87"/>
        <v>0</v>
      </c>
      <c r="Y214" s="197"/>
      <c r="Z214" s="197" t="str">
        <f>'入力 (2年)'!$B214</f>
        <v>ライフスタイル</v>
      </c>
      <c r="AA214" s="81">
        <f>'入力 (2年)'!$C214</f>
        <v>3</v>
      </c>
      <c r="AB214" s="63">
        <f>'入力 (2年)'!$X214</f>
        <v>0</v>
      </c>
      <c r="AC214" s="64">
        <f t="shared" si="88"/>
        <v>0</v>
      </c>
      <c r="AE214" s="197"/>
      <c r="AF214" s="197" t="str">
        <f>'入力 (1年)'!$B214</f>
        <v>ライフスタイル</v>
      </c>
      <c r="AG214" s="81">
        <f>'入力 (1年)'!$C214</f>
        <v>3</v>
      </c>
      <c r="AH214" s="63">
        <f>'入力 (1年)'!$X214</f>
        <v>0</v>
      </c>
      <c r="AI214" s="64">
        <f t="shared" si="89"/>
        <v>0</v>
      </c>
    </row>
    <row r="215" spans="1:35" ht="14.25" x14ac:dyDescent="0.15">
      <c r="A215" s="197"/>
      <c r="B215" s="197">
        <f>'入力 (6年)'!$B215</f>
        <v>0</v>
      </c>
      <c r="C215" s="81">
        <f>'入力 (6年)'!$C215</f>
        <v>4</v>
      </c>
      <c r="D215" s="63">
        <f>'入力 (6年)'!$X215</f>
        <v>0</v>
      </c>
      <c r="E215" s="64">
        <f t="shared" si="84"/>
        <v>0</v>
      </c>
      <c r="G215" s="197"/>
      <c r="H215" s="197">
        <f>'入力 (5年)'!$B215</f>
        <v>0</v>
      </c>
      <c r="I215" s="81">
        <f>'入力 (5年)'!$C215</f>
        <v>4</v>
      </c>
      <c r="J215" s="63">
        <f>'入力 (5年)'!$X215</f>
        <v>0</v>
      </c>
      <c r="K215" s="64">
        <f t="shared" si="85"/>
        <v>0</v>
      </c>
      <c r="M215" s="197"/>
      <c r="N215" s="197">
        <f>'入力 (4年)'!$B215</f>
        <v>0</v>
      </c>
      <c r="O215" s="81">
        <f>'入力 (4年)'!$C215</f>
        <v>4</v>
      </c>
      <c r="P215" s="63">
        <f>'入力 (4年)'!$X215</f>
        <v>0</v>
      </c>
      <c r="Q215" s="64">
        <f t="shared" si="86"/>
        <v>0</v>
      </c>
      <c r="S215" s="197"/>
      <c r="T215" s="197">
        <f>'入力 (3年)'!$B215</f>
        <v>0</v>
      </c>
      <c r="U215" s="81">
        <f>'入力 (3年)'!$C215</f>
        <v>4</v>
      </c>
      <c r="V215" s="63">
        <f>'入力 (3年)'!$X215</f>
        <v>0</v>
      </c>
      <c r="W215" s="64">
        <f t="shared" si="87"/>
        <v>0</v>
      </c>
      <c r="Y215" s="197"/>
      <c r="Z215" s="197">
        <f>'入力 (2年)'!$B215</f>
        <v>0</v>
      </c>
      <c r="AA215" s="81">
        <f>'入力 (2年)'!$C215</f>
        <v>4</v>
      </c>
      <c r="AB215" s="63">
        <f>'入力 (2年)'!$X215</f>
        <v>0</v>
      </c>
      <c r="AC215" s="64">
        <f t="shared" si="88"/>
        <v>0</v>
      </c>
      <c r="AE215" s="197"/>
      <c r="AF215" s="197">
        <f>'入力 (1年)'!$B215</f>
        <v>0</v>
      </c>
      <c r="AG215" s="81">
        <f>'入力 (1年)'!$C215</f>
        <v>4</v>
      </c>
      <c r="AH215" s="63">
        <f>'入力 (1年)'!$X215</f>
        <v>0</v>
      </c>
      <c r="AI215" s="64">
        <f t="shared" si="89"/>
        <v>0</v>
      </c>
    </row>
    <row r="216" spans="1:35" ht="14.25" x14ac:dyDescent="0.15">
      <c r="A216" s="197"/>
      <c r="B216" s="197">
        <f>'入力 (6年)'!$B216</f>
        <v>0</v>
      </c>
      <c r="C216" s="81">
        <f>'入力 (6年)'!$C216</f>
        <v>5</v>
      </c>
      <c r="D216" s="63">
        <f>'入力 (6年)'!$X216</f>
        <v>0</v>
      </c>
      <c r="E216" s="64">
        <f t="shared" si="84"/>
        <v>0</v>
      </c>
      <c r="G216" s="197"/>
      <c r="H216" s="197">
        <f>'入力 (5年)'!$B216</f>
        <v>0</v>
      </c>
      <c r="I216" s="81">
        <f>'入力 (5年)'!$C216</f>
        <v>5</v>
      </c>
      <c r="J216" s="63">
        <f>'入力 (5年)'!$X216</f>
        <v>0</v>
      </c>
      <c r="K216" s="64">
        <f t="shared" si="85"/>
        <v>0</v>
      </c>
      <c r="M216" s="197"/>
      <c r="N216" s="197">
        <f>'入力 (4年)'!$B216</f>
        <v>0</v>
      </c>
      <c r="O216" s="81">
        <f>'入力 (4年)'!$C216</f>
        <v>5</v>
      </c>
      <c r="P216" s="63">
        <f>'入力 (4年)'!$X216</f>
        <v>0</v>
      </c>
      <c r="Q216" s="64">
        <f t="shared" si="86"/>
        <v>0</v>
      </c>
      <c r="S216" s="197"/>
      <c r="T216" s="197">
        <f>'入力 (3年)'!$B216</f>
        <v>0</v>
      </c>
      <c r="U216" s="81">
        <f>'入力 (3年)'!$C216</f>
        <v>5</v>
      </c>
      <c r="V216" s="63">
        <f>'入力 (3年)'!$X216</f>
        <v>0</v>
      </c>
      <c r="W216" s="64">
        <f t="shared" si="87"/>
        <v>0</v>
      </c>
      <c r="Y216" s="197"/>
      <c r="Z216" s="197">
        <f>'入力 (2年)'!$B216</f>
        <v>0</v>
      </c>
      <c r="AA216" s="81">
        <f>'入力 (2年)'!$C216</f>
        <v>5</v>
      </c>
      <c r="AB216" s="63">
        <f>'入力 (2年)'!$X216</f>
        <v>0</v>
      </c>
      <c r="AC216" s="64">
        <f t="shared" si="88"/>
        <v>0</v>
      </c>
      <c r="AE216" s="197"/>
      <c r="AF216" s="197">
        <f>'入力 (1年)'!$B216</f>
        <v>0</v>
      </c>
      <c r="AG216" s="81">
        <f>'入力 (1年)'!$C216</f>
        <v>5</v>
      </c>
      <c r="AH216" s="63">
        <f>'入力 (1年)'!$X216</f>
        <v>0</v>
      </c>
      <c r="AI216" s="64">
        <f t="shared" si="89"/>
        <v>0</v>
      </c>
    </row>
    <row r="217" spans="1:35" ht="14.25" x14ac:dyDescent="0.15">
      <c r="A217" s="197"/>
      <c r="B217" s="197">
        <f>'入力 (6年)'!$B217</f>
        <v>0</v>
      </c>
      <c r="C217" s="81">
        <f>'入力 (6年)'!$C217</f>
        <v>7</v>
      </c>
      <c r="D217" s="63">
        <f>'入力 (6年)'!$X217</f>
        <v>0</v>
      </c>
      <c r="E217" s="64">
        <f t="shared" si="84"/>
        <v>0</v>
      </c>
      <c r="G217" s="197"/>
      <c r="H217" s="197">
        <f>'入力 (5年)'!$B217</f>
        <v>0</v>
      </c>
      <c r="I217" s="81">
        <f>'入力 (5年)'!$C217</f>
        <v>7</v>
      </c>
      <c r="J217" s="63">
        <f>'入力 (5年)'!$X217</f>
        <v>0</v>
      </c>
      <c r="K217" s="64">
        <f t="shared" si="85"/>
        <v>0</v>
      </c>
      <c r="M217" s="197"/>
      <c r="N217" s="197">
        <f>'入力 (4年)'!$B217</f>
        <v>0</v>
      </c>
      <c r="O217" s="81">
        <f>'入力 (4年)'!$C217</f>
        <v>7</v>
      </c>
      <c r="P217" s="63">
        <f>'入力 (4年)'!$X217</f>
        <v>0</v>
      </c>
      <c r="Q217" s="64">
        <f t="shared" si="86"/>
        <v>0</v>
      </c>
      <c r="S217" s="197"/>
      <c r="T217" s="197">
        <f>'入力 (3年)'!$B217</f>
        <v>0</v>
      </c>
      <c r="U217" s="81">
        <f>'入力 (3年)'!$C217</f>
        <v>7</v>
      </c>
      <c r="V217" s="63">
        <f>'入力 (3年)'!$X217</f>
        <v>0</v>
      </c>
      <c r="W217" s="64">
        <f t="shared" si="87"/>
        <v>0</v>
      </c>
      <c r="Y217" s="197"/>
      <c r="Z217" s="197">
        <f>'入力 (2年)'!$B217</f>
        <v>0</v>
      </c>
      <c r="AA217" s="81">
        <f>'入力 (2年)'!$C217</f>
        <v>7</v>
      </c>
      <c r="AB217" s="63">
        <f>'入力 (2年)'!$X217</f>
        <v>0</v>
      </c>
      <c r="AC217" s="64">
        <f t="shared" si="88"/>
        <v>0</v>
      </c>
      <c r="AE217" s="197"/>
      <c r="AF217" s="197">
        <f>'入力 (1年)'!$B217</f>
        <v>0</v>
      </c>
      <c r="AG217" s="81">
        <f>'入力 (1年)'!$C217</f>
        <v>7</v>
      </c>
      <c r="AH217" s="63">
        <f>'入力 (1年)'!$X217</f>
        <v>0</v>
      </c>
      <c r="AI217" s="64">
        <f t="shared" si="89"/>
        <v>0</v>
      </c>
    </row>
    <row r="218" spans="1:35" ht="14.25" x14ac:dyDescent="0.15">
      <c r="A218" s="197"/>
      <c r="B218" s="197">
        <f>'入力 (6年)'!$B218</f>
        <v>0</v>
      </c>
      <c r="C218" s="81">
        <f>'入力 (6年)'!$C218</f>
        <v>8</v>
      </c>
      <c r="D218" s="63">
        <f>'入力 (6年)'!$X218</f>
        <v>0</v>
      </c>
      <c r="E218" s="64">
        <f t="shared" si="84"/>
        <v>0</v>
      </c>
      <c r="G218" s="197"/>
      <c r="H218" s="197">
        <f>'入力 (5年)'!$B218</f>
        <v>0</v>
      </c>
      <c r="I218" s="81">
        <f>'入力 (5年)'!$C218</f>
        <v>8</v>
      </c>
      <c r="J218" s="63">
        <f>'入力 (5年)'!$X218</f>
        <v>0</v>
      </c>
      <c r="K218" s="64">
        <f t="shared" si="85"/>
        <v>0</v>
      </c>
      <c r="M218" s="197"/>
      <c r="N218" s="197">
        <f>'入力 (4年)'!$B218</f>
        <v>0</v>
      </c>
      <c r="O218" s="81">
        <f>'入力 (4年)'!$C218</f>
        <v>8</v>
      </c>
      <c r="P218" s="63">
        <f>'入力 (4年)'!$X218</f>
        <v>0</v>
      </c>
      <c r="Q218" s="64">
        <f t="shared" si="86"/>
        <v>0</v>
      </c>
      <c r="S218" s="197"/>
      <c r="T218" s="197">
        <f>'入力 (3年)'!$B218</f>
        <v>0</v>
      </c>
      <c r="U218" s="81">
        <f>'入力 (3年)'!$C218</f>
        <v>8</v>
      </c>
      <c r="V218" s="63">
        <f>'入力 (3年)'!$X218</f>
        <v>0</v>
      </c>
      <c r="W218" s="64">
        <f t="shared" si="87"/>
        <v>0</v>
      </c>
      <c r="Y218" s="197"/>
      <c r="Z218" s="197">
        <f>'入力 (2年)'!$B218</f>
        <v>0</v>
      </c>
      <c r="AA218" s="81">
        <f>'入力 (2年)'!$C218</f>
        <v>8</v>
      </c>
      <c r="AB218" s="63">
        <f>'入力 (2年)'!$X218</f>
        <v>0</v>
      </c>
      <c r="AC218" s="64">
        <f t="shared" si="88"/>
        <v>0</v>
      </c>
      <c r="AE218" s="197"/>
      <c r="AF218" s="197">
        <f>'入力 (1年)'!$B218</f>
        <v>0</v>
      </c>
      <c r="AG218" s="81">
        <f>'入力 (1年)'!$C218</f>
        <v>8</v>
      </c>
      <c r="AH218" s="63">
        <f>'入力 (1年)'!$X218</f>
        <v>0</v>
      </c>
      <c r="AI218" s="64">
        <f t="shared" si="89"/>
        <v>0</v>
      </c>
    </row>
    <row r="219" spans="1:35" ht="14.25" x14ac:dyDescent="0.15">
      <c r="A219" s="197"/>
      <c r="B219" s="197">
        <f>'入力 (6年)'!$B219</f>
        <v>0</v>
      </c>
      <c r="C219" s="81">
        <f>'入力 (6年)'!$C219</f>
        <v>0</v>
      </c>
      <c r="D219" s="63">
        <f>'入力 (6年)'!$X219</f>
        <v>0</v>
      </c>
      <c r="E219" s="64">
        <f t="shared" si="84"/>
        <v>0</v>
      </c>
      <c r="G219" s="197"/>
      <c r="H219" s="197">
        <f>'入力 (5年)'!$B219</f>
        <v>0</v>
      </c>
      <c r="I219" s="81">
        <f>'入力 (5年)'!$C219</f>
        <v>0</v>
      </c>
      <c r="J219" s="63">
        <f>'入力 (5年)'!$X219</f>
        <v>0</v>
      </c>
      <c r="K219" s="64">
        <f t="shared" si="85"/>
        <v>0</v>
      </c>
      <c r="M219" s="197"/>
      <c r="N219" s="197">
        <f>'入力 (4年)'!$B219</f>
        <v>0</v>
      </c>
      <c r="O219" s="81">
        <f>'入力 (4年)'!$C219</f>
        <v>0</v>
      </c>
      <c r="P219" s="63">
        <f>'入力 (4年)'!$X219</f>
        <v>0</v>
      </c>
      <c r="Q219" s="64">
        <f t="shared" si="86"/>
        <v>0</v>
      </c>
      <c r="S219" s="197"/>
      <c r="T219" s="197">
        <f>'入力 (3年)'!$B219</f>
        <v>0</v>
      </c>
      <c r="U219" s="81">
        <f>'入力 (3年)'!$C219</f>
        <v>0</v>
      </c>
      <c r="V219" s="63">
        <f>'入力 (3年)'!$X219</f>
        <v>0</v>
      </c>
      <c r="W219" s="64">
        <f t="shared" si="87"/>
        <v>0</v>
      </c>
      <c r="Y219" s="197"/>
      <c r="Z219" s="197">
        <f>'入力 (2年)'!$B219</f>
        <v>0</v>
      </c>
      <c r="AA219" s="81">
        <f>'入力 (2年)'!$C219</f>
        <v>0</v>
      </c>
      <c r="AB219" s="63">
        <f>'入力 (2年)'!$X219</f>
        <v>0</v>
      </c>
      <c r="AC219" s="64">
        <f t="shared" si="88"/>
        <v>0</v>
      </c>
      <c r="AE219" s="197"/>
      <c r="AF219" s="197">
        <f>'入力 (1年)'!$B219</f>
        <v>0</v>
      </c>
      <c r="AG219" s="81">
        <f>'入力 (1年)'!$C219</f>
        <v>0</v>
      </c>
      <c r="AH219" s="63">
        <f>'入力 (1年)'!$X219</f>
        <v>0</v>
      </c>
      <c r="AI219" s="64">
        <f t="shared" si="89"/>
        <v>0</v>
      </c>
    </row>
    <row r="220" spans="1:35" ht="14.25" x14ac:dyDescent="0.15">
      <c r="A220" s="197"/>
      <c r="B220" s="197">
        <f>'入力 (6年)'!$B220</f>
        <v>0</v>
      </c>
      <c r="C220" s="81">
        <f>'入力 (6年)'!$C220</f>
        <v>0</v>
      </c>
      <c r="D220" s="63">
        <f>'入力 (6年)'!$X220</f>
        <v>0</v>
      </c>
      <c r="E220" s="64">
        <f t="shared" si="84"/>
        <v>0</v>
      </c>
      <c r="G220" s="197"/>
      <c r="H220" s="197">
        <f>'入力 (5年)'!$B220</f>
        <v>0</v>
      </c>
      <c r="I220" s="81">
        <f>'入力 (5年)'!$C220</f>
        <v>0</v>
      </c>
      <c r="J220" s="63">
        <f>'入力 (5年)'!$X220</f>
        <v>0</v>
      </c>
      <c r="K220" s="64">
        <f t="shared" si="85"/>
        <v>0</v>
      </c>
      <c r="M220" s="197"/>
      <c r="N220" s="197">
        <f>'入力 (4年)'!$B220</f>
        <v>0</v>
      </c>
      <c r="O220" s="81">
        <f>'入力 (4年)'!$C220</f>
        <v>0</v>
      </c>
      <c r="P220" s="63">
        <f>'入力 (4年)'!$X220</f>
        <v>0</v>
      </c>
      <c r="Q220" s="64">
        <f t="shared" si="86"/>
        <v>0</v>
      </c>
      <c r="S220" s="197"/>
      <c r="T220" s="197">
        <f>'入力 (3年)'!$B220</f>
        <v>0</v>
      </c>
      <c r="U220" s="81">
        <f>'入力 (3年)'!$C220</f>
        <v>0</v>
      </c>
      <c r="V220" s="63">
        <f>'入力 (3年)'!$X220</f>
        <v>0</v>
      </c>
      <c r="W220" s="64">
        <f t="shared" si="87"/>
        <v>0</v>
      </c>
      <c r="Y220" s="197"/>
      <c r="Z220" s="197">
        <f>'入力 (2年)'!$B220</f>
        <v>0</v>
      </c>
      <c r="AA220" s="81">
        <f>'入力 (2年)'!$C220</f>
        <v>0</v>
      </c>
      <c r="AB220" s="63">
        <f>'入力 (2年)'!$X220</f>
        <v>0</v>
      </c>
      <c r="AC220" s="64">
        <f t="shared" si="88"/>
        <v>0</v>
      </c>
      <c r="AE220" s="197"/>
      <c r="AF220" s="197">
        <f>'入力 (1年)'!$B220</f>
        <v>0</v>
      </c>
      <c r="AG220" s="81">
        <f>'入力 (1年)'!$C220</f>
        <v>0</v>
      </c>
      <c r="AH220" s="63">
        <f>'入力 (1年)'!$X220</f>
        <v>0</v>
      </c>
      <c r="AI220" s="64">
        <f t="shared" si="89"/>
        <v>0</v>
      </c>
    </row>
    <row r="221" spans="1:35" ht="14.25" x14ac:dyDescent="0.15">
      <c r="A221" s="197"/>
      <c r="B221" s="197">
        <f>'入力 (6年)'!$B221</f>
        <v>0</v>
      </c>
      <c r="C221" s="81">
        <f>'入力 (6年)'!$C221</f>
        <v>0</v>
      </c>
      <c r="D221" s="63">
        <f>'入力 (6年)'!$X221</f>
        <v>0</v>
      </c>
      <c r="E221" s="64">
        <f t="shared" si="84"/>
        <v>0</v>
      </c>
      <c r="G221" s="197"/>
      <c r="H221" s="197">
        <f>'入力 (5年)'!$B221</f>
        <v>0</v>
      </c>
      <c r="I221" s="81">
        <f>'入力 (5年)'!$C221</f>
        <v>0</v>
      </c>
      <c r="J221" s="63">
        <f>'入力 (5年)'!$X221</f>
        <v>0</v>
      </c>
      <c r="K221" s="64">
        <f t="shared" si="85"/>
        <v>0</v>
      </c>
      <c r="M221" s="197"/>
      <c r="N221" s="197">
        <f>'入力 (4年)'!$B221</f>
        <v>0</v>
      </c>
      <c r="O221" s="81">
        <f>'入力 (4年)'!$C221</f>
        <v>0</v>
      </c>
      <c r="P221" s="63">
        <f>'入力 (4年)'!$X221</f>
        <v>0</v>
      </c>
      <c r="Q221" s="64">
        <f t="shared" si="86"/>
        <v>0</v>
      </c>
      <c r="S221" s="197"/>
      <c r="T221" s="197">
        <f>'入力 (3年)'!$B221</f>
        <v>0</v>
      </c>
      <c r="U221" s="81">
        <f>'入力 (3年)'!$C221</f>
        <v>0</v>
      </c>
      <c r="V221" s="63">
        <f>'入力 (3年)'!$X221</f>
        <v>0</v>
      </c>
      <c r="W221" s="64">
        <f t="shared" si="87"/>
        <v>0</v>
      </c>
      <c r="Y221" s="197"/>
      <c r="Z221" s="197">
        <f>'入力 (2年)'!$B221</f>
        <v>0</v>
      </c>
      <c r="AA221" s="81">
        <f>'入力 (2年)'!$C221</f>
        <v>0</v>
      </c>
      <c r="AB221" s="63">
        <f>'入力 (2年)'!$X221</f>
        <v>0</v>
      </c>
      <c r="AC221" s="64">
        <f t="shared" si="88"/>
        <v>0</v>
      </c>
      <c r="AE221" s="197"/>
      <c r="AF221" s="197">
        <f>'入力 (1年)'!$B221</f>
        <v>0</v>
      </c>
      <c r="AG221" s="81">
        <f>'入力 (1年)'!$C221</f>
        <v>0</v>
      </c>
      <c r="AH221" s="63">
        <f>'入力 (1年)'!$X221</f>
        <v>0</v>
      </c>
      <c r="AI221" s="64">
        <f t="shared" si="89"/>
        <v>0</v>
      </c>
    </row>
    <row r="222" spans="1:35" ht="15" thickBot="1" x14ac:dyDescent="0.2">
      <c r="A222" s="173"/>
      <c r="B222" s="173">
        <f>'入力 (6年)'!$B222</f>
        <v>0</v>
      </c>
      <c r="C222" s="87">
        <f>'入力 (6年)'!$C222</f>
        <v>0</v>
      </c>
      <c r="D222" s="73">
        <f>'入力 (6年)'!$X222</f>
        <v>0</v>
      </c>
      <c r="E222" s="74">
        <f t="shared" si="84"/>
        <v>0</v>
      </c>
      <c r="G222" s="173"/>
      <c r="H222" s="173">
        <f>'入力 (5年)'!$B222</f>
        <v>0</v>
      </c>
      <c r="I222" s="87">
        <f>'入力 (5年)'!$C222</f>
        <v>0</v>
      </c>
      <c r="J222" s="73">
        <f>'入力 (5年)'!$X222</f>
        <v>0</v>
      </c>
      <c r="K222" s="74">
        <f t="shared" si="85"/>
        <v>0</v>
      </c>
      <c r="M222" s="173"/>
      <c r="N222" s="173">
        <f>'入力 (4年)'!$B222</f>
        <v>0</v>
      </c>
      <c r="O222" s="87">
        <f>'入力 (4年)'!$C222</f>
        <v>0</v>
      </c>
      <c r="P222" s="73">
        <f>'入力 (4年)'!$X222</f>
        <v>0</v>
      </c>
      <c r="Q222" s="74">
        <f t="shared" si="86"/>
        <v>0</v>
      </c>
      <c r="S222" s="173"/>
      <c r="T222" s="173">
        <f>'入力 (3年)'!$B222</f>
        <v>0</v>
      </c>
      <c r="U222" s="87">
        <f>'入力 (3年)'!$C222</f>
        <v>0</v>
      </c>
      <c r="V222" s="73">
        <f>'入力 (3年)'!$X222</f>
        <v>0</v>
      </c>
      <c r="W222" s="74">
        <f t="shared" si="87"/>
        <v>0</v>
      </c>
      <c r="Y222" s="173"/>
      <c r="Z222" s="173">
        <f>'入力 (2年)'!$B222</f>
        <v>0</v>
      </c>
      <c r="AA222" s="87">
        <f>'入力 (2年)'!$C222</f>
        <v>0</v>
      </c>
      <c r="AB222" s="73">
        <f>'入力 (2年)'!$X222</f>
        <v>0</v>
      </c>
      <c r="AC222" s="74">
        <f t="shared" si="88"/>
        <v>0</v>
      </c>
      <c r="AE222" s="173"/>
      <c r="AF222" s="173">
        <f>'入力 (1年)'!$B222</f>
        <v>0</v>
      </c>
      <c r="AG222" s="87">
        <f>'入力 (1年)'!$C222</f>
        <v>0</v>
      </c>
      <c r="AH222" s="73">
        <f>'入力 (1年)'!$X222</f>
        <v>0</v>
      </c>
      <c r="AI222" s="74">
        <f t="shared" si="89"/>
        <v>0</v>
      </c>
    </row>
    <row r="223" spans="1:35" ht="15" thickBot="1" x14ac:dyDescent="0.2">
      <c r="A223" s="177"/>
      <c r="B223" s="177"/>
      <c r="C223" s="85"/>
      <c r="D223" s="69" t="s">
        <v>10</v>
      </c>
      <c r="E223" s="70">
        <f>SUM(E213:E222)</f>
        <v>0</v>
      </c>
      <c r="G223" s="177"/>
      <c r="H223" s="177"/>
      <c r="I223" s="85"/>
      <c r="J223" s="69" t="s">
        <v>10</v>
      </c>
      <c r="K223" s="70">
        <f>SUM(K213:K222)</f>
        <v>0</v>
      </c>
      <c r="M223" s="177"/>
      <c r="N223" s="177"/>
      <c r="O223" s="85"/>
      <c r="P223" s="69" t="s">
        <v>10</v>
      </c>
      <c r="Q223" s="70">
        <f>SUM(Q213:Q222)</f>
        <v>0</v>
      </c>
      <c r="S223" s="177"/>
      <c r="T223" s="177"/>
      <c r="U223" s="85"/>
      <c r="V223" s="69" t="s">
        <v>10</v>
      </c>
      <c r="W223" s="70">
        <f>SUM(W213:W222)</f>
        <v>0</v>
      </c>
      <c r="Y223" s="177"/>
      <c r="Z223" s="177"/>
      <c r="AA223" s="85"/>
      <c r="AB223" s="69" t="s">
        <v>10</v>
      </c>
      <c r="AC223" s="70">
        <f>SUM(AC213:AC222)</f>
        <v>0</v>
      </c>
      <c r="AE223" s="177"/>
      <c r="AF223" s="177"/>
      <c r="AG223" s="85"/>
      <c r="AH223" s="69" t="s">
        <v>10</v>
      </c>
      <c r="AI223" s="70">
        <f>SUM(AI213:AI222)</f>
        <v>0</v>
      </c>
    </row>
    <row r="224" spans="1:35" ht="14.25" x14ac:dyDescent="0.15">
      <c r="A224" s="172">
        <v>48</v>
      </c>
      <c r="B224" s="172" t="str">
        <f>'入力 (6年)'!$B224</f>
        <v>ブルボン</v>
      </c>
      <c r="C224" s="86">
        <f>'入力 (6年)'!$C224</f>
        <v>0.8</v>
      </c>
      <c r="D224" s="71">
        <f>'入力 (6年)'!$X224</f>
        <v>0</v>
      </c>
      <c r="E224" s="72">
        <f t="shared" ref="E224:E233" si="90">C224*D224</f>
        <v>0</v>
      </c>
      <c r="G224" s="172">
        <v>48</v>
      </c>
      <c r="H224" s="172" t="str">
        <f>'入力 (5年)'!$B224</f>
        <v>ブルボン</v>
      </c>
      <c r="I224" s="86">
        <f>'入力 (5年)'!$C224</f>
        <v>0.8</v>
      </c>
      <c r="J224" s="71">
        <f>'入力 (5年)'!$X224</f>
        <v>0</v>
      </c>
      <c r="K224" s="72">
        <f t="shared" ref="K224:K233" si="91">I224*J224</f>
        <v>0</v>
      </c>
      <c r="M224" s="172">
        <v>48</v>
      </c>
      <c r="N224" s="172" t="str">
        <f>'入力 (4年)'!$B224</f>
        <v>ブルボン</v>
      </c>
      <c r="O224" s="86">
        <f>'入力 (4年)'!$C224</f>
        <v>0.8</v>
      </c>
      <c r="P224" s="71">
        <f>'入力 (4年)'!$X224</f>
        <v>0</v>
      </c>
      <c r="Q224" s="72">
        <f t="shared" ref="Q224:Q233" si="92">O224*P224</f>
        <v>0</v>
      </c>
      <c r="S224" s="172">
        <v>48</v>
      </c>
      <c r="T224" s="172" t="str">
        <f>'入力 (3年)'!$B224</f>
        <v>ブルボン</v>
      </c>
      <c r="U224" s="86">
        <f>'入力 (3年)'!$C224</f>
        <v>0.8</v>
      </c>
      <c r="V224" s="71">
        <f>'入力 (3年)'!$X224</f>
        <v>0</v>
      </c>
      <c r="W224" s="72">
        <f t="shared" ref="W224:W233" si="93">U224*V224</f>
        <v>0</v>
      </c>
      <c r="Y224" s="172">
        <v>48</v>
      </c>
      <c r="Z224" s="172" t="str">
        <f>'入力 (2年)'!$B224</f>
        <v>ブルボン</v>
      </c>
      <c r="AA224" s="86">
        <f>'入力 (2年)'!$C224</f>
        <v>0.8</v>
      </c>
      <c r="AB224" s="71">
        <f>'入力 (2年)'!$X224</f>
        <v>0</v>
      </c>
      <c r="AC224" s="72">
        <f t="shared" ref="AC224:AC233" si="94">AA224*AB224</f>
        <v>0</v>
      </c>
      <c r="AE224" s="172">
        <v>48</v>
      </c>
      <c r="AF224" s="172" t="str">
        <f>'入力 (1年)'!$B224</f>
        <v>ブルボン</v>
      </c>
      <c r="AG224" s="86">
        <f>'入力 (1年)'!$C224</f>
        <v>0.8</v>
      </c>
      <c r="AH224" s="71">
        <f>'入力 (1年)'!$X224</f>
        <v>0</v>
      </c>
      <c r="AI224" s="72">
        <f t="shared" ref="AI224:AI233" si="95">AG224*AH224</f>
        <v>0</v>
      </c>
    </row>
    <row r="225" spans="1:35" ht="14.25" x14ac:dyDescent="0.15">
      <c r="A225" s="163"/>
      <c r="B225" s="163">
        <f>'入力 (6年)'!$B225</f>
        <v>0</v>
      </c>
      <c r="C225" s="81">
        <f>'入力 (6年)'!$C225</f>
        <v>1</v>
      </c>
      <c r="D225" s="63">
        <f>'入力 (6年)'!$X225</f>
        <v>0</v>
      </c>
      <c r="E225" s="64">
        <f t="shared" si="90"/>
        <v>0</v>
      </c>
      <c r="G225" s="163"/>
      <c r="H225" s="163">
        <f>'入力 (5年)'!$B225</f>
        <v>0</v>
      </c>
      <c r="I225" s="81">
        <f>'入力 (5年)'!$C225</f>
        <v>1</v>
      </c>
      <c r="J225" s="63">
        <f>'入力 (5年)'!$X225</f>
        <v>0</v>
      </c>
      <c r="K225" s="64">
        <f t="shared" si="91"/>
        <v>0</v>
      </c>
      <c r="M225" s="163"/>
      <c r="N225" s="163">
        <f>'入力 (4年)'!$B225</f>
        <v>0</v>
      </c>
      <c r="O225" s="81">
        <f>'入力 (4年)'!$C225</f>
        <v>1</v>
      </c>
      <c r="P225" s="63">
        <f>'入力 (4年)'!$X225</f>
        <v>0</v>
      </c>
      <c r="Q225" s="64">
        <f t="shared" si="92"/>
        <v>0</v>
      </c>
      <c r="S225" s="163"/>
      <c r="T225" s="163">
        <f>'入力 (3年)'!$B225</f>
        <v>0</v>
      </c>
      <c r="U225" s="81">
        <f>'入力 (3年)'!$C225</f>
        <v>1</v>
      </c>
      <c r="V225" s="63">
        <f>'入力 (3年)'!$X225</f>
        <v>0</v>
      </c>
      <c r="W225" s="64">
        <f t="shared" si="93"/>
        <v>0</v>
      </c>
      <c r="Y225" s="163"/>
      <c r="Z225" s="163">
        <f>'入力 (2年)'!$B225</f>
        <v>0</v>
      </c>
      <c r="AA225" s="81">
        <f>'入力 (2年)'!$C225</f>
        <v>1</v>
      </c>
      <c r="AB225" s="63">
        <f>'入力 (2年)'!$X225</f>
        <v>0</v>
      </c>
      <c r="AC225" s="64">
        <f t="shared" si="94"/>
        <v>0</v>
      </c>
      <c r="AE225" s="163"/>
      <c r="AF225" s="163">
        <f>'入力 (1年)'!$B225</f>
        <v>0</v>
      </c>
      <c r="AG225" s="81">
        <f>'入力 (1年)'!$C225</f>
        <v>1</v>
      </c>
      <c r="AH225" s="63">
        <f>'入力 (1年)'!$X225</f>
        <v>0</v>
      </c>
      <c r="AI225" s="64">
        <f t="shared" si="95"/>
        <v>0</v>
      </c>
    </row>
    <row r="226" spans="1:35" ht="14.25" x14ac:dyDescent="0.15">
      <c r="A226" s="163"/>
      <c r="B226" s="163">
        <f>'入力 (6年)'!$B226</f>
        <v>0</v>
      </c>
      <c r="C226" s="81">
        <f>'入力 (6年)'!$C226</f>
        <v>6.8</v>
      </c>
      <c r="D226" s="63">
        <f>'入力 (6年)'!$X226</f>
        <v>0</v>
      </c>
      <c r="E226" s="64">
        <f t="shared" si="90"/>
        <v>0</v>
      </c>
      <c r="G226" s="163"/>
      <c r="H226" s="163">
        <f>'入力 (5年)'!$B226</f>
        <v>0</v>
      </c>
      <c r="I226" s="81">
        <f>'入力 (5年)'!$C226</f>
        <v>6.8</v>
      </c>
      <c r="J226" s="63">
        <f>'入力 (5年)'!$X226</f>
        <v>0</v>
      </c>
      <c r="K226" s="64">
        <f t="shared" si="91"/>
        <v>0</v>
      </c>
      <c r="M226" s="163"/>
      <c r="N226" s="163">
        <f>'入力 (4年)'!$B226</f>
        <v>0</v>
      </c>
      <c r="O226" s="81">
        <f>'入力 (4年)'!$C226</f>
        <v>6.8</v>
      </c>
      <c r="P226" s="63">
        <f>'入力 (4年)'!$X226</f>
        <v>0</v>
      </c>
      <c r="Q226" s="64">
        <f t="shared" si="92"/>
        <v>0</v>
      </c>
      <c r="S226" s="163"/>
      <c r="T226" s="163">
        <f>'入力 (3年)'!$B226</f>
        <v>0</v>
      </c>
      <c r="U226" s="81">
        <f>'入力 (3年)'!$C226</f>
        <v>6.8</v>
      </c>
      <c r="V226" s="63">
        <f>'入力 (3年)'!$X226</f>
        <v>0</v>
      </c>
      <c r="W226" s="64">
        <f t="shared" si="93"/>
        <v>0</v>
      </c>
      <c r="Y226" s="163"/>
      <c r="Z226" s="163">
        <f>'入力 (2年)'!$B226</f>
        <v>0</v>
      </c>
      <c r="AA226" s="81">
        <f>'入力 (2年)'!$C226</f>
        <v>6.8</v>
      </c>
      <c r="AB226" s="63">
        <f>'入力 (2年)'!$X226</f>
        <v>0</v>
      </c>
      <c r="AC226" s="64">
        <f t="shared" si="94"/>
        <v>0</v>
      </c>
      <c r="AE226" s="163"/>
      <c r="AF226" s="163">
        <f>'入力 (1年)'!$B226</f>
        <v>0</v>
      </c>
      <c r="AG226" s="81">
        <f>'入力 (1年)'!$C226</f>
        <v>6.8</v>
      </c>
      <c r="AH226" s="63">
        <f>'入力 (1年)'!$X226</f>
        <v>0</v>
      </c>
      <c r="AI226" s="64">
        <f t="shared" si="95"/>
        <v>0</v>
      </c>
    </row>
    <row r="227" spans="1:35" ht="14.25" x14ac:dyDescent="0.15">
      <c r="A227" s="163"/>
      <c r="B227" s="163">
        <f>'入力 (6年)'!$B227</f>
        <v>0</v>
      </c>
      <c r="C227" s="81">
        <f>'入力 (6年)'!$C227</f>
        <v>0</v>
      </c>
      <c r="D227" s="63">
        <f>'入力 (6年)'!$X227</f>
        <v>0</v>
      </c>
      <c r="E227" s="64">
        <f t="shared" si="90"/>
        <v>0</v>
      </c>
      <c r="G227" s="163"/>
      <c r="H227" s="163">
        <f>'入力 (5年)'!$B227</f>
        <v>0</v>
      </c>
      <c r="I227" s="81">
        <f>'入力 (5年)'!$C227</f>
        <v>0</v>
      </c>
      <c r="J227" s="63">
        <f>'入力 (5年)'!$X227</f>
        <v>0</v>
      </c>
      <c r="K227" s="64">
        <f t="shared" si="91"/>
        <v>0</v>
      </c>
      <c r="M227" s="163"/>
      <c r="N227" s="163">
        <f>'入力 (4年)'!$B227</f>
        <v>0</v>
      </c>
      <c r="O227" s="81">
        <f>'入力 (4年)'!$C227</f>
        <v>0</v>
      </c>
      <c r="P227" s="63">
        <f>'入力 (4年)'!$X227</f>
        <v>0</v>
      </c>
      <c r="Q227" s="64">
        <f t="shared" si="92"/>
        <v>0</v>
      </c>
      <c r="S227" s="163"/>
      <c r="T227" s="163">
        <f>'入力 (3年)'!$B227</f>
        <v>0</v>
      </c>
      <c r="U227" s="81">
        <f>'入力 (3年)'!$C227</f>
        <v>0</v>
      </c>
      <c r="V227" s="63">
        <f>'入力 (3年)'!$X227</f>
        <v>0</v>
      </c>
      <c r="W227" s="64">
        <f t="shared" si="93"/>
        <v>0</v>
      </c>
      <c r="Y227" s="163"/>
      <c r="Z227" s="163">
        <f>'入力 (2年)'!$B227</f>
        <v>0</v>
      </c>
      <c r="AA227" s="81">
        <f>'入力 (2年)'!$C227</f>
        <v>0</v>
      </c>
      <c r="AB227" s="63">
        <f>'入力 (2年)'!$X227</f>
        <v>0</v>
      </c>
      <c r="AC227" s="64">
        <f t="shared" si="94"/>
        <v>0</v>
      </c>
      <c r="AE227" s="163"/>
      <c r="AF227" s="163">
        <f>'入力 (1年)'!$B227</f>
        <v>0</v>
      </c>
      <c r="AG227" s="81">
        <f>'入力 (1年)'!$C227</f>
        <v>0</v>
      </c>
      <c r="AH227" s="63">
        <f>'入力 (1年)'!$X227</f>
        <v>0</v>
      </c>
      <c r="AI227" s="64">
        <f t="shared" si="95"/>
        <v>0</v>
      </c>
    </row>
    <row r="228" spans="1:35" ht="14.25" x14ac:dyDescent="0.15">
      <c r="A228" s="163"/>
      <c r="B228" s="163">
        <f>'入力 (6年)'!$B228</f>
        <v>0</v>
      </c>
      <c r="C228" s="81">
        <f>'入力 (6年)'!$C228</f>
        <v>0</v>
      </c>
      <c r="D228" s="63">
        <f>'入力 (6年)'!$X228</f>
        <v>0</v>
      </c>
      <c r="E228" s="64">
        <f t="shared" si="90"/>
        <v>0</v>
      </c>
      <c r="G228" s="163"/>
      <c r="H228" s="163">
        <f>'入力 (5年)'!$B228</f>
        <v>0</v>
      </c>
      <c r="I228" s="81">
        <f>'入力 (5年)'!$C228</f>
        <v>0</v>
      </c>
      <c r="J228" s="63">
        <f>'入力 (5年)'!$X228</f>
        <v>0</v>
      </c>
      <c r="K228" s="64">
        <f t="shared" si="91"/>
        <v>0</v>
      </c>
      <c r="M228" s="163"/>
      <c r="N228" s="163">
        <f>'入力 (4年)'!$B228</f>
        <v>0</v>
      </c>
      <c r="O228" s="81">
        <f>'入力 (4年)'!$C228</f>
        <v>0</v>
      </c>
      <c r="P228" s="63">
        <f>'入力 (4年)'!$X228</f>
        <v>0</v>
      </c>
      <c r="Q228" s="64">
        <f t="shared" si="92"/>
        <v>0</v>
      </c>
      <c r="S228" s="163"/>
      <c r="T228" s="163">
        <f>'入力 (3年)'!$B228</f>
        <v>0</v>
      </c>
      <c r="U228" s="81">
        <f>'入力 (3年)'!$C228</f>
        <v>0</v>
      </c>
      <c r="V228" s="63">
        <f>'入力 (3年)'!$X228</f>
        <v>0</v>
      </c>
      <c r="W228" s="64">
        <f t="shared" si="93"/>
        <v>0</v>
      </c>
      <c r="Y228" s="163"/>
      <c r="Z228" s="163">
        <f>'入力 (2年)'!$B228</f>
        <v>0</v>
      </c>
      <c r="AA228" s="81">
        <f>'入力 (2年)'!$C228</f>
        <v>0</v>
      </c>
      <c r="AB228" s="63">
        <f>'入力 (2年)'!$X228</f>
        <v>0</v>
      </c>
      <c r="AC228" s="64">
        <f t="shared" si="94"/>
        <v>0</v>
      </c>
      <c r="AE228" s="163"/>
      <c r="AF228" s="163">
        <f>'入力 (1年)'!$B228</f>
        <v>0</v>
      </c>
      <c r="AG228" s="81">
        <f>'入力 (1年)'!$C228</f>
        <v>0</v>
      </c>
      <c r="AH228" s="63">
        <f>'入力 (1年)'!$X228</f>
        <v>0</v>
      </c>
      <c r="AI228" s="64">
        <f t="shared" si="95"/>
        <v>0</v>
      </c>
    </row>
    <row r="229" spans="1:35" ht="14.25" x14ac:dyDescent="0.15">
      <c r="A229" s="163"/>
      <c r="B229" s="163">
        <f>'入力 (6年)'!$B229</f>
        <v>0</v>
      </c>
      <c r="C229" s="81">
        <f>'入力 (6年)'!$C229</f>
        <v>0</v>
      </c>
      <c r="D229" s="63">
        <f>'入力 (6年)'!$X229</f>
        <v>0</v>
      </c>
      <c r="E229" s="64">
        <f t="shared" si="90"/>
        <v>0</v>
      </c>
      <c r="G229" s="163"/>
      <c r="H229" s="163">
        <f>'入力 (5年)'!$B229</f>
        <v>0</v>
      </c>
      <c r="I229" s="81">
        <f>'入力 (5年)'!$C229</f>
        <v>0</v>
      </c>
      <c r="J229" s="63">
        <f>'入力 (5年)'!$X229</f>
        <v>0</v>
      </c>
      <c r="K229" s="64">
        <f t="shared" si="91"/>
        <v>0</v>
      </c>
      <c r="M229" s="163"/>
      <c r="N229" s="163">
        <f>'入力 (4年)'!$B229</f>
        <v>0</v>
      </c>
      <c r="O229" s="81">
        <f>'入力 (4年)'!$C229</f>
        <v>0</v>
      </c>
      <c r="P229" s="63">
        <f>'入力 (4年)'!$X229</f>
        <v>0</v>
      </c>
      <c r="Q229" s="64">
        <f t="shared" si="92"/>
        <v>0</v>
      </c>
      <c r="S229" s="163"/>
      <c r="T229" s="163">
        <f>'入力 (3年)'!$B229</f>
        <v>0</v>
      </c>
      <c r="U229" s="81">
        <f>'入力 (3年)'!$C229</f>
        <v>0</v>
      </c>
      <c r="V229" s="63">
        <f>'入力 (3年)'!$X229</f>
        <v>0</v>
      </c>
      <c r="W229" s="64">
        <f t="shared" si="93"/>
        <v>0</v>
      </c>
      <c r="Y229" s="163"/>
      <c r="Z229" s="163">
        <f>'入力 (2年)'!$B229</f>
        <v>0</v>
      </c>
      <c r="AA229" s="81">
        <f>'入力 (2年)'!$C229</f>
        <v>0</v>
      </c>
      <c r="AB229" s="63">
        <f>'入力 (2年)'!$X229</f>
        <v>0</v>
      </c>
      <c r="AC229" s="64">
        <f t="shared" si="94"/>
        <v>0</v>
      </c>
      <c r="AE229" s="163"/>
      <c r="AF229" s="163">
        <f>'入力 (1年)'!$B229</f>
        <v>0</v>
      </c>
      <c r="AG229" s="81">
        <f>'入力 (1年)'!$C229</f>
        <v>0</v>
      </c>
      <c r="AH229" s="63">
        <f>'入力 (1年)'!$X229</f>
        <v>0</v>
      </c>
      <c r="AI229" s="64">
        <f t="shared" si="95"/>
        <v>0</v>
      </c>
    </row>
    <row r="230" spans="1:35" ht="14.25" x14ac:dyDescent="0.15">
      <c r="A230" s="163"/>
      <c r="B230" s="163">
        <f>'入力 (6年)'!$B230</f>
        <v>0</v>
      </c>
      <c r="C230" s="81">
        <f>'入力 (6年)'!$C230</f>
        <v>0</v>
      </c>
      <c r="D230" s="63">
        <f>'入力 (6年)'!$X230</f>
        <v>0</v>
      </c>
      <c r="E230" s="64">
        <f t="shared" si="90"/>
        <v>0</v>
      </c>
      <c r="G230" s="163"/>
      <c r="H230" s="163">
        <f>'入力 (5年)'!$B230</f>
        <v>0</v>
      </c>
      <c r="I230" s="81">
        <f>'入力 (5年)'!$C230</f>
        <v>0</v>
      </c>
      <c r="J230" s="63">
        <f>'入力 (5年)'!$X230</f>
        <v>0</v>
      </c>
      <c r="K230" s="64">
        <f t="shared" si="91"/>
        <v>0</v>
      </c>
      <c r="M230" s="163"/>
      <c r="N230" s="163">
        <f>'入力 (4年)'!$B230</f>
        <v>0</v>
      </c>
      <c r="O230" s="81">
        <f>'入力 (4年)'!$C230</f>
        <v>0</v>
      </c>
      <c r="P230" s="63">
        <f>'入力 (4年)'!$X230</f>
        <v>0</v>
      </c>
      <c r="Q230" s="64">
        <f t="shared" si="92"/>
        <v>0</v>
      </c>
      <c r="S230" s="163"/>
      <c r="T230" s="163">
        <f>'入力 (3年)'!$B230</f>
        <v>0</v>
      </c>
      <c r="U230" s="81">
        <f>'入力 (3年)'!$C230</f>
        <v>0</v>
      </c>
      <c r="V230" s="63">
        <f>'入力 (3年)'!$X230</f>
        <v>0</v>
      </c>
      <c r="W230" s="64">
        <f t="shared" si="93"/>
        <v>0</v>
      </c>
      <c r="Y230" s="163"/>
      <c r="Z230" s="163">
        <f>'入力 (2年)'!$B230</f>
        <v>0</v>
      </c>
      <c r="AA230" s="81">
        <f>'入力 (2年)'!$C230</f>
        <v>0</v>
      </c>
      <c r="AB230" s="63">
        <f>'入力 (2年)'!$X230</f>
        <v>0</v>
      </c>
      <c r="AC230" s="64">
        <f t="shared" si="94"/>
        <v>0</v>
      </c>
      <c r="AE230" s="163"/>
      <c r="AF230" s="163">
        <f>'入力 (1年)'!$B230</f>
        <v>0</v>
      </c>
      <c r="AG230" s="81">
        <f>'入力 (1年)'!$C230</f>
        <v>0</v>
      </c>
      <c r="AH230" s="63">
        <f>'入力 (1年)'!$X230</f>
        <v>0</v>
      </c>
      <c r="AI230" s="64">
        <f t="shared" si="95"/>
        <v>0</v>
      </c>
    </row>
    <row r="231" spans="1:35" ht="14.25" x14ac:dyDescent="0.15">
      <c r="A231" s="163"/>
      <c r="B231" s="163">
        <f>'入力 (6年)'!$B231</f>
        <v>0</v>
      </c>
      <c r="C231" s="81">
        <f>'入力 (6年)'!$C231</f>
        <v>0</v>
      </c>
      <c r="D231" s="63">
        <f>'入力 (6年)'!$X231</f>
        <v>0</v>
      </c>
      <c r="E231" s="64">
        <f t="shared" si="90"/>
        <v>0</v>
      </c>
      <c r="G231" s="163"/>
      <c r="H231" s="163">
        <f>'入力 (5年)'!$B231</f>
        <v>0</v>
      </c>
      <c r="I231" s="81">
        <f>'入力 (5年)'!$C231</f>
        <v>0</v>
      </c>
      <c r="J231" s="63">
        <f>'入力 (5年)'!$X231</f>
        <v>0</v>
      </c>
      <c r="K231" s="64">
        <f t="shared" si="91"/>
        <v>0</v>
      </c>
      <c r="M231" s="163"/>
      <c r="N231" s="163">
        <f>'入力 (4年)'!$B231</f>
        <v>0</v>
      </c>
      <c r="O231" s="81">
        <f>'入力 (4年)'!$C231</f>
        <v>0</v>
      </c>
      <c r="P231" s="63">
        <f>'入力 (4年)'!$X231</f>
        <v>0</v>
      </c>
      <c r="Q231" s="64">
        <f t="shared" si="92"/>
        <v>0</v>
      </c>
      <c r="S231" s="163"/>
      <c r="T231" s="163">
        <f>'入力 (3年)'!$B231</f>
        <v>0</v>
      </c>
      <c r="U231" s="81">
        <f>'入力 (3年)'!$C231</f>
        <v>0</v>
      </c>
      <c r="V231" s="63">
        <f>'入力 (3年)'!$X231</f>
        <v>0</v>
      </c>
      <c r="W231" s="64">
        <f t="shared" si="93"/>
        <v>0</v>
      </c>
      <c r="Y231" s="163"/>
      <c r="Z231" s="163">
        <f>'入力 (2年)'!$B231</f>
        <v>0</v>
      </c>
      <c r="AA231" s="81">
        <f>'入力 (2年)'!$C231</f>
        <v>0</v>
      </c>
      <c r="AB231" s="63">
        <f>'入力 (2年)'!$X231</f>
        <v>0</v>
      </c>
      <c r="AC231" s="64">
        <f t="shared" si="94"/>
        <v>0</v>
      </c>
      <c r="AE231" s="163"/>
      <c r="AF231" s="163">
        <f>'入力 (1年)'!$B231</f>
        <v>0</v>
      </c>
      <c r="AG231" s="81">
        <f>'入力 (1年)'!$C231</f>
        <v>0</v>
      </c>
      <c r="AH231" s="63">
        <f>'入力 (1年)'!$X231</f>
        <v>0</v>
      </c>
      <c r="AI231" s="64">
        <f t="shared" si="95"/>
        <v>0</v>
      </c>
    </row>
    <row r="232" spans="1:35" ht="14.25" x14ac:dyDescent="0.15">
      <c r="A232" s="163"/>
      <c r="B232" s="163">
        <f>'入力 (6年)'!$B232</f>
        <v>0</v>
      </c>
      <c r="C232" s="81">
        <f>'入力 (6年)'!$C232</f>
        <v>0</v>
      </c>
      <c r="D232" s="63">
        <f>'入力 (6年)'!$X232</f>
        <v>0</v>
      </c>
      <c r="E232" s="64">
        <f t="shared" si="90"/>
        <v>0</v>
      </c>
      <c r="G232" s="163"/>
      <c r="H232" s="163">
        <f>'入力 (5年)'!$B232</f>
        <v>0</v>
      </c>
      <c r="I232" s="81">
        <f>'入力 (5年)'!$C232</f>
        <v>0</v>
      </c>
      <c r="J232" s="63">
        <f>'入力 (5年)'!$X232</f>
        <v>0</v>
      </c>
      <c r="K232" s="64">
        <f t="shared" si="91"/>
        <v>0</v>
      </c>
      <c r="M232" s="163"/>
      <c r="N232" s="163">
        <f>'入力 (4年)'!$B232</f>
        <v>0</v>
      </c>
      <c r="O232" s="81">
        <f>'入力 (4年)'!$C232</f>
        <v>0</v>
      </c>
      <c r="P232" s="63">
        <f>'入力 (4年)'!$X232</f>
        <v>0</v>
      </c>
      <c r="Q232" s="64">
        <f t="shared" si="92"/>
        <v>0</v>
      </c>
      <c r="S232" s="163"/>
      <c r="T232" s="163">
        <f>'入力 (3年)'!$B232</f>
        <v>0</v>
      </c>
      <c r="U232" s="81">
        <f>'入力 (3年)'!$C232</f>
        <v>0</v>
      </c>
      <c r="V232" s="63">
        <f>'入力 (3年)'!$X232</f>
        <v>0</v>
      </c>
      <c r="W232" s="64">
        <f t="shared" si="93"/>
        <v>0</v>
      </c>
      <c r="Y232" s="163"/>
      <c r="Z232" s="163">
        <f>'入力 (2年)'!$B232</f>
        <v>0</v>
      </c>
      <c r="AA232" s="81">
        <f>'入力 (2年)'!$C232</f>
        <v>0</v>
      </c>
      <c r="AB232" s="63">
        <f>'入力 (2年)'!$X232</f>
        <v>0</v>
      </c>
      <c r="AC232" s="64">
        <f t="shared" si="94"/>
        <v>0</v>
      </c>
      <c r="AE232" s="163"/>
      <c r="AF232" s="163">
        <f>'入力 (1年)'!$B232</f>
        <v>0</v>
      </c>
      <c r="AG232" s="81">
        <f>'入力 (1年)'!$C232</f>
        <v>0</v>
      </c>
      <c r="AH232" s="63">
        <f>'入力 (1年)'!$X232</f>
        <v>0</v>
      </c>
      <c r="AI232" s="64">
        <f t="shared" si="95"/>
        <v>0</v>
      </c>
    </row>
    <row r="233" spans="1:35" ht="15" thickBot="1" x14ac:dyDescent="0.2">
      <c r="A233" s="169"/>
      <c r="B233" s="169">
        <f>'入力 (6年)'!$B233</f>
        <v>0</v>
      </c>
      <c r="C233" s="82">
        <f>'入力 (6年)'!$C233</f>
        <v>0</v>
      </c>
      <c r="D233" s="65">
        <f>'入力 (6年)'!$X233</f>
        <v>0</v>
      </c>
      <c r="E233" s="66">
        <f t="shared" si="90"/>
        <v>0</v>
      </c>
      <c r="G233" s="169"/>
      <c r="H233" s="169">
        <f>'入力 (5年)'!$B233</f>
        <v>0</v>
      </c>
      <c r="I233" s="82">
        <f>'入力 (5年)'!$C233</f>
        <v>0</v>
      </c>
      <c r="J233" s="65">
        <f>'入力 (5年)'!$X233</f>
        <v>0</v>
      </c>
      <c r="K233" s="66">
        <f t="shared" si="91"/>
        <v>0</v>
      </c>
      <c r="M233" s="169"/>
      <c r="N233" s="169">
        <f>'入力 (4年)'!$B233</f>
        <v>0</v>
      </c>
      <c r="O233" s="82">
        <f>'入力 (4年)'!$C233</f>
        <v>0</v>
      </c>
      <c r="P233" s="65">
        <f>'入力 (4年)'!$X233</f>
        <v>0</v>
      </c>
      <c r="Q233" s="66">
        <f t="shared" si="92"/>
        <v>0</v>
      </c>
      <c r="S233" s="169"/>
      <c r="T233" s="169">
        <f>'入力 (3年)'!$B233</f>
        <v>0</v>
      </c>
      <c r="U233" s="82">
        <f>'入力 (3年)'!$C233</f>
        <v>0</v>
      </c>
      <c r="V233" s="65">
        <f>'入力 (3年)'!$X233</f>
        <v>0</v>
      </c>
      <c r="W233" s="66">
        <f t="shared" si="93"/>
        <v>0</v>
      </c>
      <c r="Y233" s="169"/>
      <c r="Z233" s="169">
        <f>'入力 (2年)'!$B233</f>
        <v>0</v>
      </c>
      <c r="AA233" s="82">
        <f>'入力 (2年)'!$C233</f>
        <v>0</v>
      </c>
      <c r="AB233" s="65">
        <f>'入力 (2年)'!$X233</f>
        <v>0</v>
      </c>
      <c r="AC233" s="66">
        <f t="shared" si="94"/>
        <v>0</v>
      </c>
      <c r="AE233" s="169"/>
      <c r="AF233" s="169">
        <f>'入力 (1年)'!$B233</f>
        <v>0</v>
      </c>
      <c r="AG233" s="82">
        <f>'入力 (1年)'!$C233</f>
        <v>0</v>
      </c>
      <c r="AH233" s="65">
        <f>'入力 (1年)'!$X233</f>
        <v>0</v>
      </c>
      <c r="AI233" s="66">
        <f t="shared" si="95"/>
        <v>0</v>
      </c>
    </row>
    <row r="234" spans="1:35" ht="15" thickBot="1" x14ac:dyDescent="0.2">
      <c r="A234" s="169"/>
      <c r="B234" s="169"/>
      <c r="C234" s="83"/>
      <c r="D234" s="69" t="s">
        <v>10</v>
      </c>
      <c r="E234" s="70">
        <f>SUM(E224:E233)</f>
        <v>0</v>
      </c>
      <c r="G234" s="169"/>
      <c r="H234" s="169"/>
      <c r="I234" s="83"/>
      <c r="J234" s="69" t="s">
        <v>10</v>
      </c>
      <c r="K234" s="70">
        <f>SUM(K224:K233)</f>
        <v>0</v>
      </c>
      <c r="M234" s="169"/>
      <c r="N234" s="169"/>
      <c r="O234" s="83"/>
      <c r="P234" s="69" t="s">
        <v>10</v>
      </c>
      <c r="Q234" s="70">
        <f>SUM(Q224:Q233)</f>
        <v>0</v>
      </c>
      <c r="S234" s="169"/>
      <c r="T234" s="169"/>
      <c r="U234" s="83"/>
      <c r="V234" s="69" t="s">
        <v>10</v>
      </c>
      <c r="W234" s="70">
        <f>SUM(W224:W233)</f>
        <v>0</v>
      </c>
      <c r="Y234" s="169"/>
      <c r="Z234" s="169"/>
      <c r="AA234" s="83"/>
      <c r="AB234" s="69" t="s">
        <v>10</v>
      </c>
      <c r="AC234" s="70">
        <f>SUM(AC224:AC233)</f>
        <v>0</v>
      </c>
      <c r="AE234" s="169"/>
      <c r="AF234" s="169"/>
      <c r="AG234" s="83"/>
      <c r="AH234" s="69" t="s">
        <v>10</v>
      </c>
      <c r="AI234" s="70">
        <f>SUM(AI224:AI233)</f>
        <v>0</v>
      </c>
    </row>
    <row r="235" spans="1:35" ht="14.25" x14ac:dyDescent="0.15">
      <c r="A235" s="198">
        <v>51</v>
      </c>
      <c r="B235" s="198" t="str">
        <f>'入力 (6年)'!$B235</f>
        <v>旭松食品</v>
      </c>
      <c r="C235" s="86">
        <f>'入力 (6年)'!$C235</f>
        <v>1</v>
      </c>
      <c r="D235" s="71">
        <f>'入力 (6年)'!$X235</f>
        <v>0</v>
      </c>
      <c r="E235" s="72">
        <f>C235*D235</f>
        <v>0</v>
      </c>
      <c r="G235" s="198">
        <v>51</v>
      </c>
      <c r="H235" s="198" t="str">
        <f>'入力 (5年)'!$B235</f>
        <v>旭松食品</v>
      </c>
      <c r="I235" s="86">
        <f>'入力 (5年)'!$C235</f>
        <v>1</v>
      </c>
      <c r="J235" s="71">
        <f>'入力 (5年)'!$X235</f>
        <v>0</v>
      </c>
      <c r="K235" s="72">
        <f>I235*J235</f>
        <v>0</v>
      </c>
      <c r="M235" s="198">
        <v>51</v>
      </c>
      <c r="N235" s="198" t="str">
        <f>'入力 (4年)'!$B235</f>
        <v>旭松食品</v>
      </c>
      <c r="O235" s="86">
        <f>'入力 (4年)'!$C235</f>
        <v>1</v>
      </c>
      <c r="P235" s="71">
        <f>'入力 (4年)'!$X235</f>
        <v>0</v>
      </c>
      <c r="Q235" s="72">
        <f>O235*P235</f>
        <v>0</v>
      </c>
      <c r="S235" s="198">
        <v>51</v>
      </c>
      <c r="T235" s="198" t="str">
        <f>'入力 (3年)'!$B235</f>
        <v>旭松食品</v>
      </c>
      <c r="U235" s="86">
        <f>'入力 (3年)'!$C235</f>
        <v>1</v>
      </c>
      <c r="V235" s="71">
        <f>'入力 (3年)'!$X235</f>
        <v>0</v>
      </c>
      <c r="W235" s="72">
        <f>U235*V235</f>
        <v>0</v>
      </c>
      <c r="Y235" s="198">
        <v>51</v>
      </c>
      <c r="Z235" s="198" t="str">
        <f>'入力 (2年)'!$B235</f>
        <v>旭松食品</v>
      </c>
      <c r="AA235" s="86">
        <f>'入力 (2年)'!$C235</f>
        <v>1</v>
      </c>
      <c r="AB235" s="71">
        <f>'入力 (2年)'!$X235</f>
        <v>0</v>
      </c>
      <c r="AC235" s="72">
        <f>AA235*AB235</f>
        <v>0</v>
      </c>
      <c r="AE235" s="198">
        <v>51</v>
      </c>
      <c r="AF235" s="198" t="str">
        <f>'入力 (1年)'!$B235</f>
        <v>旭松食品</v>
      </c>
      <c r="AG235" s="86">
        <f>'入力 (1年)'!$C235</f>
        <v>1</v>
      </c>
      <c r="AH235" s="71">
        <f>'入力 (1年)'!$X235</f>
        <v>0</v>
      </c>
      <c r="AI235" s="72">
        <f>AG235*AH235</f>
        <v>0</v>
      </c>
    </row>
    <row r="236" spans="1:35" ht="14.25" x14ac:dyDescent="0.15">
      <c r="A236" s="197"/>
      <c r="B236" s="197" t="str">
        <f>'入力 (6年)'!$B236</f>
        <v>9月末までに</v>
      </c>
      <c r="C236" s="81">
        <f>'入力 (6年)'!$C236</f>
        <v>2</v>
      </c>
      <c r="D236" s="63">
        <f>'入力 (6年)'!$X236</f>
        <v>0</v>
      </c>
      <c r="E236" s="64">
        <f>C236*D236</f>
        <v>0</v>
      </c>
      <c r="G236" s="197"/>
      <c r="H236" s="197" t="str">
        <f>'入力 (5年)'!$B236</f>
        <v>9月末までに</v>
      </c>
      <c r="I236" s="81">
        <f>'入力 (5年)'!$C236</f>
        <v>2</v>
      </c>
      <c r="J236" s="63">
        <f>'入力 (5年)'!$X236</f>
        <v>0</v>
      </c>
      <c r="K236" s="64">
        <f>I236*J236</f>
        <v>0</v>
      </c>
      <c r="M236" s="197"/>
      <c r="N236" s="197" t="str">
        <f>'入力 (4年)'!$B236</f>
        <v>9月末までに</v>
      </c>
      <c r="O236" s="81">
        <f>'入力 (4年)'!$C236</f>
        <v>2</v>
      </c>
      <c r="P236" s="63">
        <f>'入力 (4年)'!$X236</f>
        <v>0</v>
      </c>
      <c r="Q236" s="64">
        <f>O236*P236</f>
        <v>0</v>
      </c>
      <c r="S236" s="197"/>
      <c r="T236" s="197" t="str">
        <f>'入力 (3年)'!$B236</f>
        <v>9月末までに</v>
      </c>
      <c r="U236" s="81">
        <f>'入力 (3年)'!$C236</f>
        <v>2</v>
      </c>
      <c r="V236" s="63">
        <f>'入力 (3年)'!$X236</f>
        <v>0</v>
      </c>
      <c r="W236" s="64">
        <f>U236*V236</f>
        <v>0</v>
      </c>
      <c r="Y236" s="197"/>
      <c r="Z236" s="197" t="str">
        <f>'入力 (2年)'!$B236</f>
        <v>9月末までに</v>
      </c>
      <c r="AA236" s="81">
        <f>'入力 (2年)'!$C236</f>
        <v>2</v>
      </c>
      <c r="AB236" s="63">
        <f>'入力 (2年)'!$X236</f>
        <v>0</v>
      </c>
      <c r="AC236" s="64">
        <f>AA236*AB236</f>
        <v>0</v>
      </c>
      <c r="AE236" s="197"/>
      <c r="AF236" s="197" t="str">
        <f>'入力 (1年)'!$B236</f>
        <v>9月末までに</v>
      </c>
      <c r="AG236" s="81">
        <f>'入力 (1年)'!$C236</f>
        <v>2</v>
      </c>
      <c r="AH236" s="63">
        <f>'入力 (1年)'!$X236</f>
        <v>0</v>
      </c>
      <c r="AI236" s="64">
        <f>AG236*AH236</f>
        <v>0</v>
      </c>
    </row>
    <row r="237" spans="1:35" ht="14.25" x14ac:dyDescent="0.15">
      <c r="A237" s="197"/>
      <c r="B237" s="197" t="str">
        <f>'入力 (6年)'!$B237</f>
        <v>財団到着分</v>
      </c>
      <c r="C237" s="81">
        <f>'入力 (6年)'!$C237</f>
        <v>0</v>
      </c>
      <c r="D237" s="63">
        <f>'入力 (6年)'!$X237</f>
        <v>0</v>
      </c>
      <c r="E237" s="64">
        <f>C237*D237</f>
        <v>0</v>
      </c>
      <c r="G237" s="197"/>
      <c r="H237" s="197" t="str">
        <f>'入力 (5年)'!$B237</f>
        <v>財団到着分</v>
      </c>
      <c r="I237" s="81">
        <f>'入力 (5年)'!$C237</f>
        <v>0</v>
      </c>
      <c r="J237" s="63">
        <f>'入力 (5年)'!$X237</f>
        <v>0</v>
      </c>
      <c r="K237" s="64">
        <f>I237*J237</f>
        <v>0</v>
      </c>
      <c r="M237" s="197"/>
      <c r="N237" s="197" t="str">
        <f>'入力 (4年)'!$B237</f>
        <v>財団到着分</v>
      </c>
      <c r="O237" s="81">
        <f>'入力 (4年)'!$C237</f>
        <v>0</v>
      </c>
      <c r="P237" s="63">
        <f>'入力 (4年)'!$X237</f>
        <v>0</v>
      </c>
      <c r="Q237" s="64">
        <f>O237*P237</f>
        <v>0</v>
      </c>
      <c r="S237" s="197"/>
      <c r="T237" s="197" t="str">
        <f>'入力 (3年)'!$B237</f>
        <v>財団到着分</v>
      </c>
      <c r="U237" s="81">
        <f>'入力 (3年)'!$C237</f>
        <v>0</v>
      </c>
      <c r="V237" s="63">
        <f>'入力 (3年)'!$X237</f>
        <v>0</v>
      </c>
      <c r="W237" s="64">
        <f>U237*V237</f>
        <v>0</v>
      </c>
      <c r="Y237" s="197"/>
      <c r="Z237" s="197" t="str">
        <f>'入力 (2年)'!$B237</f>
        <v>財団到着分</v>
      </c>
      <c r="AA237" s="81">
        <f>'入力 (2年)'!$C237</f>
        <v>0</v>
      </c>
      <c r="AB237" s="63">
        <f>'入力 (2年)'!$X237</f>
        <v>0</v>
      </c>
      <c r="AC237" s="64">
        <f>AA237*AB237</f>
        <v>0</v>
      </c>
      <c r="AE237" s="197"/>
      <c r="AF237" s="197" t="str">
        <f>'入力 (1年)'!$B237</f>
        <v>財団到着分</v>
      </c>
      <c r="AG237" s="81">
        <f>'入力 (1年)'!$C237</f>
        <v>0</v>
      </c>
      <c r="AH237" s="63">
        <f>'入力 (1年)'!$X237</f>
        <v>0</v>
      </c>
      <c r="AI237" s="64">
        <f>AG237*AH237</f>
        <v>0</v>
      </c>
    </row>
    <row r="238" spans="1:35" ht="15" thickBot="1" x14ac:dyDescent="0.2">
      <c r="A238" s="173"/>
      <c r="B238" s="173">
        <f>'入力 (6年)'!$B238</f>
        <v>0</v>
      </c>
      <c r="C238" s="82">
        <f>'入力 (6年)'!$C238</f>
        <v>0</v>
      </c>
      <c r="D238" s="65">
        <f>'入力 (6年)'!$X238</f>
        <v>0</v>
      </c>
      <c r="E238" s="66">
        <f>C238*D238</f>
        <v>0</v>
      </c>
      <c r="G238" s="173"/>
      <c r="H238" s="173">
        <f>'入力 (5年)'!$B238</f>
        <v>0</v>
      </c>
      <c r="I238" s="82">
        <f>'入力 (5年)'!$C238</f>
        <v>0</v>
      </c>
      <c r="J238" s="65">
        <f>'入力 (5年)'!$X238</f>
        <v>0</v>
      </c>
      <c r="K238" s="66">
        <f>I238*J238</f>
        <v>0</v>
      </c>
      <c r="M238" s="173"/>
      <c r="N238" s="173">
        <f>'入力 (4年)'!$B238</f>
        <v>0</v>
      </c>
      <c r="O238" s="82">
        <f>'入力 (4年)'!$C238</f>
        <v>0</v>
      </c>
      <c r="P238" s="65">
        <f>'入力 (4年)'!$X238</f>
        <v>0</v>
      </c>
      <c r="Q238" s="66">
        <f>O238*P238</f>
        <v>0</v>
      </c>
      <c r="S238" s="173"/>
      <c r="T238" s="173">
        <f>'入力 (3年)'!$B238</f>
        <v>0</v>
      </c>
      <c r="U238" s="82">
        <f>'入力 (3年)'!$C238</f>
        <v>0</v>
      </c>
      <c r="V238" s="65">
        <f>'入力 (3年)'!$X238</f>
        <v>0</v>
      </c>
      <c r="W238" s="66">
        <f>U238*V238</f>
        <v>0</v>
      </c>
      <c r="Y238" s="173"/>
      <c r="Z238" s="173">
        <f>'入力 (2年)'!$B238</f>
        <v>0</v>
      </c>
      <c r="AA238" s="82">
        <f>'入力 (2年)'!$C238</f>
        <v>0</v>
      </c>
      <c r="AB238" s="65">
        <f>'入力 (2年)'!$X238</f>
        <v>0</v>
      </c>
      <c r="AC238" s="66">
        <f>AA238*AB238</f>
        <v>0</v>
      </c>
      <c r="AE238" s="173"/>
      <c r="AF238" s="173">
        <f>'入力 (1年)'!$B238</f>
        <v>0</v>
      </c>
      <c r="AG238" s="82">
        <f>'入力 (1年)'!$C238</f>
        <v>0</v>
      </c>
      <c r="AH238" s="65">
        <f>'入力 (1年)'!$X238</f>
        <v>0</v>
      </c>
      <c r="AI238" s="66">
        <f>AG238*AH238</f>
        <v>0</v>
      </c>
    </row>
    <row r="239" spans="1:35" ht="15" thickBot="1" x14ac:dyDescent="0.2">
      <c r="A239" s="173"/>
      <c r="B239" s="173"/>
      <c r="C239" s="83"/>
      <c r="D239" s="69" t="s">
        <v>10</v>
      </c>
      <c r="E239" s="70">
        <f>SUM(E235:E238)</f>
        <v>0</v>
      </c>
      <c r="G239" s="173"/>
      <c r="H239" s="173"/>
      <c r="I239" s="83"/>
      <c r="J239" s="69" t="s">
        <v>10</v>
      </c>
      <c r="K239" s="70">
        <f>SUM(K235:K238)</f>
        <v>0</v>
      </c>
      <c r="M239" s="173"/>
      <c r="N239" s="173"/>
      <c r="O239" s="83"/>
      <c r="P239" s="69" t="s">
        <v>10</v>
      </c>
      <c r="Q239" s="70">
        <f>SUM(Q235:Q238)</f>
        <v>0</v>
      </c>
      <c r="S239" s="173"/>
      <c r="T239" s="173"/>
      <c r="U239" s="83"/>
      <c r="V239" s="69" t="s">
        <v>10</v>
      </c>
      <c r="W239" s="70">
        <f>SUM(W235:W238)</f>
        <v>0</v>
      </c>
      <c r="Y239" s="173"/>
      <c r="Z239" s="173"/>
      <c r="AA239" s="83"/>
      <c r="AB239" s="69" t="s">
        <v>10</v>
      </c>
      <c r="AC239" s="70">
        <f>SUM(AC235:AC238)</f>
        <v>0</v>
      </c>
      <c r="AE239" s="173"/>
      <c r="AF239" s="173"/>
      <c r="AG239" s="83"/>
      <c r="AH239" s="69" t="s">
        <v>10</v>
      </c>
      <c r="AI239" s="70">
        <f>SUM(AI235:AI238)</f>
        <v>0</v>
      </c>
    </row>
    <row r="240" spans="1:35" ht="14.25" x14ac:dyDescent="0.15">
      <c r="A240" s="168">
        <v>52</v>
      </c>
      <c r="B240" s="168" t="str">
        <f>'入力 (6年)'!$B240</f>
        <v>ナカバヤシ</v>
      </c>
      <c r="C240" s="84">
        <f>'入力 (6年)'!$C240</f>
        <v>1.5</v>
      </c>
      <c r="D240" s="61">
        <f>'入力 (6年)'!$X240</f>
        <v>0</v>
      </c>
      <c r="E240" s="62">
        <f>C240*D240</f>
        <v>0</v>
      </c>
      <c r="G240" s="168">
        <v>52</v>
      </c>
      <c r="H240" s="168" t="str">
        <f>'入力 (5年)'!$B240</f>
        <v>ナカバヤシ</v>
      </c>
      <c r="I240" s="84">
        <f>'入力 (5年)'!$C240</f>
        <v>1.5</v>
      </c>
      <c r="J240" s="61">
        <f>'入力 (5年)'!$X240</f>
        <v>0</v>
      </c>
      <c r="K240" s="62">
        <f>I240*J240</f>
        <v>0</v>
      </c>
      <c r="M240" s="168">
        <v>52</v>
      </c>
      <c r="N240" s="168" t="str">
        <f>'入力 (4年)'!$B240</f>
        <v>ナカバヤシ</v>
      </c>
      <c r="O240" s="84">
        <f>'入力 (4年)'!$C240</f>
        <v>1.5</v>
      </c>
      <c r="P240" s="61">
        <f>'入力 (4年)'!$X240</f>
        <v>0</v>
      </c>
      <c r="Q240" s="62">
        <f>O240*P240</f>
        <v>0</v>
      </c>
      <c r="S240" s="168">
        <v>52</v>
      </c>
      <c r="T240" s="168" t="str">
        <f>'入力 (3年)'!$B240</f>
        <v>ナカバヤシ</v>
      </c>
      <c r="U240" s="84">
        <f>'入力 (3年)'!$C240</f>
        <v>1.5</v>
      </c>
      <c r="V240" s="61">
        <f>'入力 (3年)'!$X240</f>
        <v>0</v>
      </c>
      <c r="W240" s="62">
        <f>U240*V240</f>
        <v>0</v>
      </c>
      <c r="Y240" s="168">
        <v>52</v>
      </c>
      <c r="Z240" s="168" t="str">
        <f>'入力 (2年)'!$B240</f>
        <v>ナカバヤシ</v>
      </c>
      <c r="AA240" s="84">
        <f>'入力 (2年)'!$C240</f>
        <v>1.5</v>
      </c>
      <c r="AB240" s="61">
        <f>'入力 (2年)'!$X240</f>
        <v>0</v>
      </c>
      <c r="AC240" s="62">
        <f>AA240*AB240</f>
        <v>0</v>
      </c>
      <c r="AE240" s="168">
        <v>52</v>
      </c>
      <c r="AF240" s="168" t="str">
        <f>'入力 (1年)'!$B240</f>
        <v>ナカバヤシ</v>
      </c>
      <c r="AG240" s="84">
        <f>'入力 (1年)'!$C240</f>
        <v>1.5</v>
      </c>
      <c r="AH240" s="61">
        <f>'入力 (1年)'!$X240</f>
        <v>0</v>
      </c>
      <c r="AI240" s="62">
        <f>AG240*AH240</f>
        <v>0</v>
      </c>
    </row>
    <row r="241" spans="1:35" ht="14.25" x14ac:dyDescent="0.15">
      <c r="A241" s="163"/>
      <c r="B241" s="163">
        <f>'入力 (6年)'!$B241</f>
        <v>0</v>
      </c>
      <c r="C241" s="81">
        <f>'入力 (6年)'!$C241</f>
        <v>0</v>
      </c>
      <c r="D241" s="63">
        <f>'入力 (6年)'!$X241</f>
        <v>0</v>
      </c>
      <c r="E241" s="64">
        <f>C241*D241</f>
        <v>0</v>
      </c>
      <c r="G241" s="163"/>
      <c r="H241" s="163">
        <f>'入力 (5年)'!$B241</f>
        <v>0</v>
      </c>
      <c r="I241" s="81">
        <f>'入力 (5年)'!$C241</f>
        <v>0</v>
      </c>
      <c r="J241" s="63">
        <f>'入力 (5年)'!$X241</f>
        <v>0</v>
      </c>
      <c r="K241" s="64">
        <f>I241*J241</f>
        <v>0</v>
      </c>
      <c r="M241" s="163"/>
      <c r="N241" s="163">
        <f>'入力 (4年)'!$B241</f>
        <v>0</v>
      </c>
      <c r="O241" s="81">
        <f>'入力 (4年)'!$C241</f>
        <v>0</v>
      </c>
      <c r="P241" s="63">
        <f>'入力 (4年)'!$X241</f>
        <v>0</v>
      </c>
      <c r="Q241" s="64">
        <f>O241*P241</f>
        <v>0</v>
      </c>
      <c r="S241" s="163"/>
      <c r="T241" s="163">
        <f>'入力 (3年)'!$B241</f>
        <v>0</v>
      </c>
      <c r="U241" s="81">
        <f>'入力 (3年)'!$C241</f>
        <v>0</v>
      </c>
      <c r="V241" s="63">
        <f>'入力 (3年)'!$X241</f>
        <v>0</v>
      </c>
      <c r="W241" s="64">
        <f>U241*V241</f>
        <v>0</v>
      </c>
      <c r="Y241" s="163"/>
      <c r="Z241" s="163">
        <f>'入力 (2年)'!$B241</f>
        <v>0</v>
      </c>
      <c r="AA241" s="81">
        <f>'入力 (2年)'!$C241</f>
        <v>0</v>
      </c>
      <c r="AB241" s="63">
        <f>'入力 (2年)'!$X241</f>
        <v>0</v>
      </c>
      <c r="AC241" s="64">
        <f>AA241*AB241</f>
        <v>0</v>
      </c>
      <c r="AE241" s="163"/>
      <c r="AF241" s="163">
        <f>'入力 (1年)'!$B241</f>
        <v>0</v>
      </c>
      <c r="AG241" s="81">
        <f>'入力 (1年)'!$C241</f>
        <v>0</v>
      </c>
      <c r="AH241" s="63">
        <f>'入力 (1年)'!$X241</f>
        <v>0</v>
      </c>
      <c r="AI241" s="64">
        <f>AG241*AH241</f>
        <v>0</v>
      </c>
    </row>
    <row r="242" spans="1:35" ht="15" thickBot="1" x14ac:dyDescent="0.2">
      <c r="A242" s="169"/>
      <c r="B242" s="169">
        <f>'入力 (6年)'!$B242</f>
        <v>0</v>
      </c>
      <c r="C242" s="87">
        <f>'入力 (6年)'!$C242</f>
        <v>0</v>
      </c>
      <c r="D242" s="73">
        <f>'入力 (6年)'!$X242</f>
        <v>0</v>
      </c>
      <c r="E242" s="74">
        <f>C242*D242</f>
        <v>0</v>
      </c>
      <c r="G242" s="169"/>
      <c r="H242" s="169">
        <f>'入力 (5年)'!$B242</f>
        <v>0</v>
      </c>
      <c r="I242" s="87">
        <f>'入力 (5年)'!$C242</f>
        <v>0</v>
      </c>
      <c r="J242" s="73">
        <f>'入力 (5年)'!$X242</f>
        <v>0</v>
      </c>
      <c r="K242" s="74">
        <f>I242*J242</f>
        <v>0</v>
      </c>
      <c r="M242" s="169"/>
      <c r="N242" s="169">
        <f>'入力 (4年)'!$B242</f>
        <v>0</v>
      </c>
      <c r="O242" s="87">
        <f>'入力 (4年)'!$C242</f>
        <v>0</v>
      </c>
      <c r="P242" s="73">
        <f>'入力 (4年)'!$X242</f>
        <v>0</v>
      </c>
      <c r="Q242" s="74">
        <f>O242*P242</f>
        <v>0</v>
      </c>
      <c r="S242" s="169"/>
      <c r="T242" s="169">
        <f>'入力 (3年)'!$B242</f>
        <v>0</v>
      </c>
      <c r="U242" s="87">
        <f>'入力 (3年)'!$C242</f>
        <v>0</v>
      </c>
      <c r="V242" s="73">
        <f>'入力 (3年)'!$X242</f>
        <v>0</v>
      </c>
      <c r="W242" s="74">
        <f>U242*V242</f>
        <v>0</v>
      </c>
      <c r="Y242" s="169"/>
      <c r="Z242" s="169">
        <f>'入力 (2年)'!$B242</f>
        <v>0</v>
      </c>
      <c r="AA242" s="87">
        <f>'入力 (2年)'!$C242</f>
        <v>0</v>
      </c>
      <c r="AB242" s="73">
        <f>'入力 (2年)'!$X242</f>
        <v>0</v>
      </c>
      <c r="AC242" s="74">
        <f>AA242*AB242</f>
        <v>0</v>
      </c>
      <c r="AE242" s="169"/>
      <c r="AF242" s="169">
        <f>'入力 (1年)'!$B242</f>
        <v>0</v>
      </c>
      <c r="AG242" s="87">
        <f>'入力 (1年)'!$C242</f>
        <v>0</v>
      </c>
      <c r="AH242" s="73">
        <f>'入力 (1年)'!$X242</f>
        <v>0</v>
      </c>
      <c r="AI242" s="74">
        <f>AG242*AH242</f>
        <v>0</v>
      </c>
    </row>
    <row r="243" spans="1:35" ht="15" thickBot="1" x14ac:dyDescent="0.2">
      <c r="A243" s="175"/>
      <c r="B243" s="175"/>
      <c r="C243" s="85"/>
      <c r="D243" s="69" t="s">
        <v>10</v>
      </c>
      <c r="E243" s="70">
        <f>SUM(E240:E242)</f>
        <v>0</v>
      </c>
      <c r="G243" s="175"/>
      <c r="H243" s="175"/>
      <c r="I243" s="85"/>
      <c r="J243" s="69" t="s">
        <v>10</v>
      </c>
      <c r="K243" s="70">
        <f>SUM(K240:K242)</f>
        <v>0</v>
      </c>
      <c r="M243" s="175"/>
      <c r="N243" s="175"/>
      <c r="O243" s="85"/>
      <c r="P243" s="69" t="s">
        <v>10</v>
      </c>
      <c r="Q243" s="70">
        <f>SUM(Q240:Q242)</f>
        <v>0</v>
      </c>
      <c r="S243" s="175"/>
      <c r="T243" s="175"/>
      <c r="U243" s="85"/>
      <c r="V243" s="69" t="s">
        <v>10</v>
      </c>
      <c r="W243" s="70">
        <f>SUM(W240:W242)</f>
        <v>0</v>
      </c>
      <c r="Y243" s="175"/>
      <c r="Z243" s="175"/>
      <c r="AA243" s="85"/>
      <c r="AB243" s="69" t="s">
        <v>10</v>
      </c>
      <c r="AC243" s="70">
        <f>SUM(AC240:AC242)</f>
        <v>0</v>
      </c>
      <c r="AE243" s="175"/>
      <c r="AF243" s="175"/>
      <c r="AG243" s="85"/>
      <c r="AH243" s="69" t="s">
        <v>10</v>
      </c>
      <c r="AI243" s="70">
        <f>SUM(AI240:AI242)</f>
        <v>0</v>
      </c>
    </row>
    <row r="244" spans="1:35" ht="14.25" x14ac:dyDescent="0.15">
      <c r="A244" s="198">
        <v>53</v>
      </c>
      <c r="B244" s="198" t="str">
        <f>'入力 (6年)'!$B244</f>
        <v>ショウワノート</v>
      </c>
      <c r="C244" s="84">
        <f>'入力 (6年)'!$C244</f>
        <v>0.1</v>
      </c>
      <c r="D244" s="61">
        <f>'入力 (6年)'!$X244</f>
        <v>0</v>
      </c>
      <c r="E244" s="62">
        <f t="shared" ref="E244:E251" si="96">C244*D244</f>
        <v>0</v>
      </c>
      <c r="G244" s="198">
        <v>53</v>
      </c>
      <c r="H244" s="198" t="str">
        <f>'入力 (5年)'!$B244</f>
        <v>ショウワノート</v>
      </c>
      <c r="I244" s="84">
        <f>'入力 (5年)'!$C244</f>
        <v>0.1</v>
      </c>
      <c r="J244" s="61">
        <f>'入力 (5年)'!$X244</f>
        <v>0</v>
      </c>
      <c r="K244" s="62">
        <f t="shared" ref="K244:K251" si="97">I244*J244</f>
        <v>0</v>
      </c>
      <c r="M244" s="198">
        <v>53</v>
      </c>
      <c r="N244" s="198" t="str">
        <f>'入力 (4年)'!$B244</f>
        <v>ショウワノート</v>
      </c>
      <c r="O244" s="84">
        <f>'入力 (4年)'!$C244</f>
        <v>0.1</v>
      </c>
      <c r="P244" s="61">
        <f>'入力 (4年)'!$X244</f>
        <v>0</v>
      </c>
      <c r="Q244" s="62">
        <f t="shared" ref="Q244:Q251" si="98">O244*P244</f>
        <v>0</v>
      </c>
      <c r="S244" s="198">
        <v>53</v>
      </c>
      <c r="T244" s="198" t="str">
        <f>'入力 (3年)'!$B244</f>
        <v>ショウワノート</v>
      </c>
      <c r="U244" s="84">
        <f>'入力 (3年)'!$C244</f>
        <v>0.1</v>
      </c>
      <c r="V244" s="61">
        <f>'入力 (3年)'!$X244</f>
        <v>0</v>
      </c>
      <c r="W244" s="62">
        <f t="shared" ref="W244:W251" si="99">U244*V244</f>
        <v>0</v>
      </c>
      <c r="Y244" s="198">
        <v>53</v>
      </c>
      <c r="Z244" s="198" t="str">
        <f>'入力 (2年)'!$B244</f>
        <v>ショウワノート</v>
      </c>
      <c r="AA244" s="84">
        <f>'入力 (2年)'!$C244</f>
        <v>0.1</v>
      </c>
      <c r="AB244" s="61">
        <f>'入力 (2年)'!$X244</f>
        <v>0</v>
      </c>
      <c r="AC244" s="62">
        <f t="shared" ref="AC244:AC251" si="100">AA244*AB244</f>
        <v>0</v>
      </c>
      <c r="AE244" s="198">
        <v>53</v>
      </c>
      <c r="AF244" s="198" t="str">
        <f>'入力 (1年)'!$B244</f>
        <v>ショウワノート</v>
      </c>
      <c r="AG244" s="84">
        <f>'入力 (1年)'!$C244</f>
        <v>0.1</v>
      </c>
      <c r="AH244" s="61">
        <f>'入力 (1年)'!$X244</f>
        <v>0</v>
      </c>
      <c r="AI244" s="62">
        <f t="shared" ref="AI244:AI251" si="101">AG244*AH244</f>
        <v>0</v>
      </c>
    </row>
    <row r="245" spans="1:35" ht="14.25" x14ac:dyDescent="0.15">
      <c r="A245" s="197"/>
      <c r="B245" s="197">
        <f>'入力 (6年)'!$B245</f>
        <v>0</v>
      </c>
      <c r="C245" s="81">
        <f>'入力 (6年)'!$C245</f>
        <v>0.2</v>
      </c>
      <c r="D245" s="63">
        <f>'入力 (6年)'!$X245</f>
        <v>0</v>
      </c>
      <c r="E245" s="64">
        <f t="shared" si="96"/>
        <v>0</v>
      </c>
      <c r="G245" s="197"/>
      <c r="H245" s="197">
        <f>'入力 (5年)'!$B245</f>
        <v>0</v>
      </c>
      <c r="I245" s="81">
        <f>'入力 (5年)'!$C245</f>
        <v>0.2</v>
      </c>
      <c r="J245" s="63">
        <f>'入力 (5年)'!$X245</f>
        <v>0</v>
      </c>
      <c r="K245" s="64">
        <f t="shared" si="97"/>
        <v>0</v>
      </c>
      <c r="M245" s="197"/>
      <c r="N245" s="197">
        <f>'入力 (4年)'!$B245</f>
        <v>0</v>
      </c>
      <c r="O245" s="81">
        <f>'入力 (4年)'!$C245</f>
        <v>0.2</v>
      </c>
      <c r="P245" s="63">
        <f>'入力 (4年)'!$X245</f>
        <v>0</v>
      </c>
      <c r="Q245" s="64">
        <f t="shared" si="98"/>
        <v>0</v>
      </c>
      <c r="S245" s="197"/>
      <c r="T245" s="197">
        <f>'入力 (3年)'!$B245</f>
        <v>0</v>
      </c>
      <c r="U245" s="81">
        <f>'入力 (3年)'!$C245</f>
        <v>0.2</v>
      </c>
      <c r="V245" s="63">
        <f>'入力 (3年)'!$X245</f>
        <v>0</v>
      </c>
      <c r="W245" s="64">
        <f t="shared" si="99"/>
        <v>0</v>
      </c>
      <c r="Y245" s="197"/>
      <c r="Z245" s="197">
        <f>'入力 (2年)'!$B245</f>
        <v>0</v>
      </c>
      <c r="AA245" s="81">
        <f>'入力 (2年)'!$C245</f>
        <v>0.2</v>
      </c>
      <c r="AB245" s="63">
        <f>'入力 (2年)'!$X245</f>
        <v>0</v>
      </c>
      <c r="AC245" s="64">
        <f t="shared" si="100"/>
        <v>0</v>
      </c>
      <c r="AE245" s="197"/>
      <c r="AF245" s="197">
        <f>'入力 (1年)'!$B245</f>
        <v>0</v>
      </c>
      <c r="AG245" s="81">
        <f>'入力 (1年)'!$C245</f>
        <v>0.2</v>
      </c>
      <c r="AH245" s="63">
        <f>'入力 (1年)'!$X245</f>
        <v>0</v>
      </c>
      <c r="AI245" s="64">
        <f t="shared" si="101"/>
        <v>0</v>
      </c>
    </row>
    <row r="246" spans="1:35" ht="14.25" x14ac:dyDescent="0.15">
      <c r="A246" s="197"/>
      <c r="B246" s="197">
        <f>'入力 (6年)'!$B246</f>
        <v>0</v>
      </c>
      <c r="C246" s="81">
        <f>'入力 (6年)'!$C246</f>
        <v>0.5</v>
      </c>
      <c r="D246" s="63">
        <f>'入力 (6年)'!$X246</f>
        <v>0</v>
      </c>
      <c r="E246" s="64">
        <f t="shared" si="96"/>
        <v>0</v>
      </c>
      <c r="G246" s="197"/>
      <c r="H246" s="197">
        <f>'入力 (5年)'!$B246</f>
        <v>0</v>
      </c>
      <c r="I246" s="81">
        <f>'入力 (5年)'!$C246</f>
        <v>0.5</v>
      </c>
      <c r="J246" s="63">
        <f>'入力 (5年)'!$X246</f>
        <v>0</v>
      </c>
      <c r="K246" s="64">
        <f t="shared" si="97"/>
        <v>0</v>
      </c>
      <c r="M246" s="197"/>
      <c r="N246" s="197">
        <f>'入力 (4年)'!$B246</f>
        <v>0</v>
      </c>
      <c r="O246" s="81">
        <f>'入力 (4年)'!$C246</f>
        <v>0.5</v>
      </c>
      <c r="P246" s="63">
        <f>'入力 (4年)'!$X246</f>
        <v>0</v>
      </c>
      <c r="Q246" s="64">
        <f t="shared" si="98"/>
        <v>0</v>
      </c>
      <c r="S246" s="197"/>
      <c r="T246" s="197">
        <f>'入力 (3年)'!$B246</f>
        <v>0</v>
      </c>
      <c r="U246" s="81">
        <f>'入力 (3年)'!$C246</f>
        <v>0.5</v>
      </c>
      <c r="V246" s="63">
        <f>'入力 (3年)'!$X246</f>
        <v>0</v>
      </c>
      <c r="W246" s="64">
        <f t="shared" si="99"/>
        <v>0</v>
      </c>
      <c r="Y246" s="197"/>
      <c r="Z246" s="197">
        <f>'入力 (2年)'!$B246</f>
        <v>0</v>
      </c>
      <c r="AA246" s="81">
        <f>'入力 (2年)'!$C246</f>
        <v>0.5</v>
      </c>
      <c r="AB246" s="63">
        <f>'入力 (2年)'!$X246</f>
        <v>0</v>
      </c>
      <c r="AC246" s="64">
        <f t="shared" si="100"/>
        <v>0</v>
      </c>
      <c r="AE246" s="197"/>
      <c r="AF246" s="197">
        <f>'入力 (1年)'!$B246</f>
        <v>0</v>
      </c>
      <c r="AG246" s="81">
        <f>'入力 (1年)'!$C246</f>
        <v>0.5</v>
      </c>
      <c r="AH246" s="63">
        <f>'入力 (1年)'!$X246</f>
        <v>0</v>
      </c>
      <c r="AI246" s="64">
        <f t="shared" si="101"/>
        <v>0</v>
      </c>
    </row>
    <row r="247" spans="1:35" ht="14.25" x14ac:dyDescent="0.15">
      <c r="A247" s="197"/>
      <c r="B247" s="197">
        <f>'入力 (6年)'!$B247</f>
        <v>0</v>
      </c>
      <c r="C247" s="81">
        <f>'入力 (6年)'!$C247</f>
        <v>1</v>
      </c>
      <c r="D247" s="63">
        <f>'入力 (6年)'!$X247</f>
        <v>0</v>
      </c>
      <c r="E247" s="64">
        <f t="shared" si="96"/>
        <v>0</v>
      </c>
      <c r="G247" s="197"/>
      <c r="H247" s="197">
        <f>'入力 (5年)'!$B247</f>
        <v>0</v>
      </c>
      <c r="I247" s="81">
        <f>'入力 (5年)'!$C247</f>
        <v>1</v>
      </c>
      <c r="J247" s="63">
        <f>'入力 (5年)'!$X247</f>
        <v>0</v>
      </c>
      <c r="K247" s="64">
        <f t="shared" si="97"/>
        <v>0</v>
      </c>
      <c r="M247" s="197"/>
      <c r="N247" s="197">
        <f>'入力 (4年)'!$B247</f>
        <v>0</v>
      </c>
      <c r="O247" s="81">
        <f>'入力 (4年)'!$C247</f>
        <v>1</v>
      </c>
      <c r="P247" s="63">
        <f>'入力 (4年)'!$X247</f>
        <v>0</v>
      </c>
      <c r="Q247" s="64">
        <f t="shared" si="98"/>
        <v>0</v>
      </c>
      <c r="S247" s="197"/>
      <c r="T247" s="197">
        <f>'入力 (3年)'!$B247</f>
        <v>0</v>
      </c>
      <c r="U247" s="81">
        <f>'入力 (3年)'!$C247</f>
        <v>1</v>
      </c>
      <c r="V247" s="63">
        <f>'入力 (3年)'!$X247</f>
        <v>0</v>
      </c>
      <c r="W247" s="64">
        <f t="shared" si="99"/>
        <v>0</v>
      </c>
      <c r="Y247" s="197"/>
      <c r="Z247" s="197">
        <f>'入力 (2年)'!$B247</f>
        <v>0</v>
      </c>
      <c r="AA247" s="81">
        <f>'入力 (2年)'!$C247</f>
        <v>1</v>
      </c>
      <c r="AB247" s="63">
        <f>'入力 (2年)'!$X247</f>
        <v>0</v>
      </c>
      <c r="AC247" s="64">
        <f t="shared" si="100"/>
        <v>0</v>
      </c>
      <c r="AE247" s="197"/>
      <c r="AF247" s="197">
        <f>'入力 (1年)'!$B247</f>
        <v>0</v>
      </c>
      <c r="AG247" s="81">
        <f>'入力 (1年)'!$C247</f>
        <v>1</v>
      </c>
      <c r="AH247" s="63">
        <f>'入力 (1年)'!$X247</f>
        <v>0</v>
      </c>
      <c r="AI247" s="64">
        <f t="shared" si="101"/>
        <v>0</v>
      </c>
    </row>
    <row r="248" spans="1:35" ht="14.25" x14ac:dyDescent="0.15">
      <c r="A248" s="197"/>
      <c r="B248" s="197">
        <f>'入力 (6年)'!$B248</f>
        <v>0</v>
      </c>
      <c r="C248" s="81">
        <f>'入力 (6年)'!$C248</f>
        <v>1.5</v>
      </c>
      <c r="D248" s="63">
        <f>'入力 (6年)'!$X248</f>
        <v>0</v>
      </c>
      <c r="E248" s="64">
        <f t="shared" si="96"/>
        <v>0</v>
      </c>
      <c r="G248" s="197"/>
      <c r="H248" s="197">
        <f>'入力 (5年)'!$B248</f>
        <v>0</v>
      </c>
      <c r="I248" s="81">
        <f>'入力 (5年)'!$C248</f>
        <v>1.5</v>
      </c>
      <c r="J248" s="63">
        <f>'入力 (5年)'!$X248</f>
        <v>0</v>
      </c>
      <c r="K248" s="64">
        <f t="shared" si="97"/>
        <v>0</v>
      </c>
      <c r="M248" s="197"/>
      <c r="N248" s="197">
        <f>'入力 (4年)'!$B248</f>
        <v>0</v>
      </c>
      <c r="O248" s="81">
        <f>'入力 (4年)'!$C248</f>
        <v>1.5</v>
      </c>
      <c r="P248" s="63">
        <f>'入力 (4年)'!$X248</f>
        <v>0</v>
      </c>
      <c r="Q248" s="64">
        <f t="shared" si="98"/>
        <v>0</v>
      </c>
      <c r="S248" s="197"/>
      <c r="T248" s="197">
        <f>'入力 (3年)'!$B248</f>
        <v>0</v>
      </c>
      <c r="U248" s="81">
        <f>'入力 (3年)'!$C248</f>
        <v>1.5</v>
      </c>
      <c r="V248" s="63">
        <f>'入力 (3年)'!$X248</f>
        <v>0</v>
      </c>
      <c r="W248" s="64">
        <f t="shared" si="99"/>
        <v>0</v>
      </c>
      <c r="Y248" s="197"/>
      <c r="Z248" s="197">
        <f>'入力 (2年)'!$B248</f>
        <v>0</v>
      </c>
      <c r="AA248" s="81">
        <f>'入力 (2年)'!$C248</f>
        <v>1.5</v>
      </c>
      <c r="AB248" s="63">
        <f>'入力 (2年)'!$X248</f>
        <v>0</v>
      </c>
      <c r="AC248" s="64">
        <f t="shared" si="100"/>
        <v>0</v>
      </c>
      <c r="AE248" s="197"/>
      <c r="AF248" s="197">
        <f>'入力 (1年)'!$B248</f>
        <v>0</v>
      </c>
      <c r="AG248" s="81">
        <f>'入力 (1年)'!$C248</f>
        <v>1.5</v>
      </c>
      <c r="AH248" s="63">
        <f>'入力 (1年)'!$X248</f>
        <v>0</v>
      </c>
      <c r="AI248" s="64">
        <f t="shared" si="101"/>
        <v>0</v>
      </c>
    </row>
    <row r="249" spans="1:35" ht="14.25" x14ac:dyDescent="0.15">
      <c r="A249" s="197"/>
      <c r="B249" s="197">
        <f>'入力 (6年)'!$B249</f>
        <v>0</v>
      </c>
      <c r="C249" s="81">
        <f>'入力 (6年)'!$C249</f>
        <v>2</v>
      </c>
      <c r="D249" s="63">
        <f>'入力 (6年)'!$X249</f>
        <v>0</v>
      </c>
      <c r="E249" s="64">
        <f t="shared" si="96"/>
        <v>0</v>
      </c>
      <c r="G249" s="197"/>
      <c r="H249" s="197">
        <f>'入力 (5年)'!$B249</f>
        <v>0</v>
      </c>
      <c r="I249" s="81">
        <f>'入力 (5年)'!$C249</f>
        <v>2</v>
      </c>
      <c r="J249" s="63">
        <f>'入力 (5年)'!$X249</f>
        <v>0</v>
      </c>
      <c r="K249" s="64">
        <f t="shared" si="97"/>
        <v>0</v>
      </c>
      <c r="M249" s="197"/>
      <c r="N249" s="197">
        <f>'入力 (4年)'!$B249</f>
        <v>0</v>
      </c>
      <c r="O249" s="81">
        <f>'入力 (4年)'!$C249</f>
        <v>2</v>
      </c>
      <c r="P249" s="63">
        <f>'入力 (4年)'!$X249</f>
        <v>0</v>
      </c>
      <c r="Q249" s="64">
        <f t="shared" si="98"/>
        <v>0</v>
      </c>
      <c r="S249" s="197"/>
      <c r="T249" s="197">
        <f>'入力 (3年)'!$B249</f>
        <v>0</v>
      </c>
      <c r="U249" s="81">
        <f>'入力 (3年)'!$C249</f>
        <v>2</v>
      </c>
      <c r="V249" s="63">
        <f>'入力 (3年)'!$X249</f>
        <v>0</v>
      </c>
      <c r="W249" s="64">
        <f t="shared" si="99"/>
        <v>0</v>
      </c>
      <c r="Y249" s="197"/>
      <c r="Z249" s="197">
        <f>'入力 (2年)'!$B249</f>
        <v>0</v>
      </c>
      <c r="AA249" s="81">
        <f>'入力 (2年)'!$C249</f>
        <v>2</v>
      </c>
      <c r="AB249" s="63">
        <f>'入力 (2年)'!$X249</f>
        <v>0</v>
      </c>
      <c r="AC249" s="64">
        <f t="shared" si="100"/>
        <v>0</v>
      </c>
      <c r="AE249" s="197"/>
      <c r="AF249" s="197">
        <f>'入力 (1年)'!$B249</f>
        <v>0</v>
      </c>
      <c r="AG249" s="81">
        <f>'入力 (1年)'!$C249</f>
        <v>2</v>
      </c>
      <c r="AH249" s="63">
        <f>'入力 (1年)'!$X249</f>
        <v>0</v>
      </c>
      <c r="AI249" s="64">
        <f t="shared" si="101"/>
        <v>0</v>
      </c>
    </row>
    <row r="250" spans="1:35" ht="14.25" x14ac:dyDescent="0.15">
      <c r="A250" s="197"/>
      <c r="B250" s="197">
        <f>'入力 (6年)'!$B250</f>
        <v>0</v>
      </c>
      <c r="C250" s="81">
        <f>'入力 (6年)'!$C250</f>
        <v>0</v>
      </c>
      <c r="D250" s="63">
        <f>'入力 (6年)'!$X250</f>
        <v>0</v>
      </c>
      <c r="E250" s="64">
        <f t="shared" si="96"/>
        <v>0</v>
      </c>
      <c r="G250" s="197"/>
      <c r="H250" s="197">
        <f>'入力 (5年)'!$B250</f>
        <v>0</v>
      </c>
      <c r="I250" s="81">
        <f>'入力 (5年)'!$C250</f>
        <v>0</v>
      </c>
      <c r="J250" s="63">
        <f>'入力 (5年)'!$X250</f>
        <v>0</v>
      </c>
      <c r="K250" s="64">
        <f t="shared" si="97"/>
        <v>0</v>
      </c>
      <c r="M250" s="197"/>
      <c r="N250" s="197">
        <f>'入力 (4年)'!$B250</f>
        <v>0</v>
      </c>
      <c r="O250" s="81">
        <f>'入力 (4年)'!$C250</f>
        <v>0</v>
      </c>
      <c r="P250" s="63">
        <f>'入力 (4年)'!$X250</f>
        <v>0</v>
      </c>
      <c r="Q250" s="64">
        <f t="shared" si="98"/>
        <v>0</v>
      </c>
      <c r="S250" s="197"/>
      <c r="T250" s="197">
        <f>'入力 (3年)'!$B250</f>
        <v>0</v>
      </c>
      <c r="U250" s="81">
        <f>'入力 (3年)'!$C250</f>
        <v>0</v>
      </c>
      <c r="V250" s="63">
        <f>'入力 (3年)'!$X250</f>
        <v>0</v>
      </c>
      <c r="W250" s="64">
        <f t="shared" si="99"/>
        <v>0</v>
      </c>
      <c r="Y250" s="197"/>
      <c r="Z250" s="197">
        <f>'入力 (2年)'!$B250</f>
        <v>0</v>
      </c>
      <c r="AA250" s="81">
        <f>'入力 (2年)'!$C250</f>
        <v>0</v>
      </c>
      <c r="AB250" s="63">
        <f>'入力 (2年)'!$X250</f>
        <v>0</v>
      </c>
      <c r="AC250" s="64">
        <f t="shared" si="100"/>
        <v>0</v>
      </c>
      <c r="AE250" s="197"/>
      <c r="AF250" s="197">
        <f>'入力 (1年)'!$B250</f>
        <v>0</v>
      </c>
      <c r="AG250" s="81">
        <f>'入力 (1年)'!$C250</f>
        <v>0</v>
      </c>
      <c r="AH250" s="63">
        <f>'入力 (1年)'!$X250</f>
        <v>0</v>
      </c>
      <c r="AI250" s="64">
        <f t="shared" si="101"/>
        <v>0</v>
      </c>
    </row>
    <row r="251" spans="1:35" ht="15" thickBot="1" x14ac:dyDescent="0.2">
      <c r="A251" s="197"/>
      <c r="B251" s="197">
        <f>'入力 (6年)'!$B251</f>
        <v>0</v>
      </c>
      <c r="C251" s="87">
        <f>'入力 (6年)'!$C251</f>
        <v>0</v>
      </c>
      <c r="D251" s="73">
        <f>'入力 (6年)'!$X251</f>
        <v>0</v>
      </c>
      <c r="E251" s="74">
        <f t="shared" si="96"/>
        <v>0</v>
      </c>
      <c r="G251" s="197"/>
      <c r="H251" s="197">
        <f>'入力 (5年)'!$B251</f>
        <v>0</v>
      </c>
      <c r="I251" s="87">
        <f>'入力 (5年)'!$C251</f>
        <v>0</v>
      </c>
      <c r="J251" s="73">
        <f>'入力 (5年)'!$X251</f>
        <v>0</v>
      </c>
      <c r="K251" s="74">
        <f t="shared" si="97"/>
        <v>0</v>
      </c>
      <c r="M251" s="197"/>
      <c r="N251" s="197">
        <f>'入力 (4年)'!$B251</f>
        <v>0</v>
      </c>
      <c r="O251" s="87">
        <f>'入力 (4年)'!$C251</f>
        <v>0</v>
      </c>
      <c r="P251" s="73">
        <f>'入力 (4年)'!$X251</f>
        <v>0</v>
      </c>
      <c r="Q251" s="74">
        <f t="shared" si="98"/>
        <v>0</v>
      </c>
      <c r="S251" s="197"/>
      <c r="T251" s="197">
        <f>'入力 (3年)'!$B251</f>
        <v>0</v>
      </c>
      <c r="U251" s="87">
        <f>'入力 (3年)'!$C251</f>
        <v>0</v>
      </c>
      <c r="V251" s="73">
        <f>'入力 (3年)'!$X251</f>
        <v>0</v>
      </c>
      <c r="W251" s="74">
        <f t="shared" si="99"/>
        <v>0</v>
      </c>
      <c r="Y251" s="197"/>
      <c r="Z251" s="197">
        <f>'入力 (2年)'!$B251</f>
        <v>0</v>
      </c>
      <c r="AA251" s="87">
        <f>'入力 (2年)'!$C251</f>
        <v>0</v>
      </c>
      <c r="AB251" s="73">
        <f>'入力 (2年)'!$X251</f>
        <v>0</v>
      </c>
      <c r="AC251" s="74">
        <f t="shared" si="100"/>
        <v>0</v>
      </c>
      <c r="AE251" s="197"/>
      <c r="AF251" s="197">
        <f>'入力 (1年)'!$B251</f>
        <v>0</v>
      </c>
      <c r="AG251" s="87">
        <f>'入力 (1年)'!$C251</f>
        <v>0</v>
      </c>
      <c r="AH251" s="73">
        <f>'入力 (1年)'!$X251</f>
        <v>0</v>
      </c>
      <c r="AI251" s="74">
        <f t="shared" si="101"/>
        <v>0</v>
      </c>
    </row>
    <row r="252" spans="1:35" ht="15" thickBot="1" x14ac:dyDescent="0.2">
      <c r="A252" s="199"/>
      <c r="B252" s="199"/>
      <c r="C252" s="85"/>
      <c r="D252" s="69" t="s">
        <v>10</v>
      </c>
      <c r="E252" s="70">
        <f>SUM(E244:E251)</f>
        <v>0</v>
      </c>
      <c r="G252" s="199"/>
      <c r="H252" s="199"/>
      <c r="I252" s="85"/>
      <c r="J252" s="69" t="s">
        <v>10</v>
      </c>
      <c r="K252" s="70">
        <f>SUM(K244:K251)</f>
        <v>0</v>
      </c>
      <c r="M252" s="199"/>
      <c r="N252" s="199"/>
      <c r="O252" s="85"/>
      <c r="P252" s="69" t="s">
        <v>10</v>
      </c>
      <c r="Q252" s="70">
        <f>SUM(Q244:Q251)</f>
        <v>0</v>
      </c>
      <c r="S252" s="199"/>
      <c r="T252" s="199"/>
      <c r="U252" s="85"/>
      <c r="V252" s="69" t="s">
        <v>10</v>
      </c>
      <c r="W252" s="70">
        <f>SUM(W244:W251)</f>
        <v>0</v>
      </c>
      <c r="Y252" s="199"/>
      <c r="Z252" s="199"/>
      <c r="AA252" s="85"/>
      <c r="AB252" s="69" t="s">
        <v>10</v>
      </c>
      <c r="AC252" s="70">
        <f>SUM(AC244:AC251)</f>
        <v>0</v>
      </c>
      <c r="AE252" s="199"/>
      <c r="AF252" s="199"/>
      <c r="AG252" s="85"/>
      <c r="AH252" s="69" t="s">
        <v>10</v>
      </c>
      <c r="AI252" s="70">
        <f>SUM(AI244:AI251)</f>
        <v>0</v>
      </c>
    </row>
    <row r="253" spans="1:35" ht="14.25" x14ac:dyDescent="0.15">
      <c r="A253" s="172">
        <v>54</v>
      </c>
      <c r="B253" s="172" t="str">
        <f>'入力 (6年)'!$B253</f>
        <v>キリンビバレッジ</v>
      </c>
      <c r="C253" s="86">
        <f>'入力 (6年)'!$C253</f>
        <v>1</v>
      </c>
      <c r="D253" s="71">
        <f>'入力 (6年)'!$X253</f>
        <v>0</v>
      </c>
      <c r="E253" s="72">
        <f>C253*D253</f>
        <v>0</v>
      </c>
      <c r="G253" s="172">
        <v>54</v>
      </c>
      <c r="H253" s="172" t="str">
        <f>'入力 (5年)'!$B253</f>
        <v>キリンビバレッジ</v>
      </c>
      <c r="I253" s="86">
        <f>'入力 (5年)'!$C253</f>
        <v>1</v>
      </c>
      <c r="J253" s="71">
        <f>'入力 (5年)'!$X253</f>
        <v>0</v>
      </c>
      <c r="K253" s="72">
        <f>I253*J253</f>
        <v>0</v>
      </c>
      <c r="M253" s="172">
        <v>54</v>
      </c>
      <c r="N253" s="172" t="str">
        <f>'入力 (4年)'!$B253</f>
        <v>キリンビバレッジ</v>
      </c>
      <c r="O253" s="86">
        <f>'入力 (4年)'!$C253</f>
        <v>1</v>
      </c>
      <c r="P253" s="71">
        <f>'入力 (4年)'!$X253</f>
        <v>0</v>
      </c>
      <c r="Q253" s="72">
        <f>O253*P253</f>
        <v>0</v>
      </c>
      <c r="S253" s="172">
        <v>54</v>
      </c>
      <c r="T253" s="172" t="str">
        <f>'入力 (3年)'!$B253</f>
        <v>キリンビバレッジ</v>
      </c>
      <c r="U253" s="86">
        <f>'入力 (3年)'!$C253</f>
        <v>1</v>
      </c>
      <c r="V253" s="71">
        <f>'入力 (3年)'!$X253</f>
        <v>0</v>
      </c>
      <c r="W253" s="72">
        <f>U253*V253</f>
        <v>0</v>
      </c>
      <c r="Y253" s="172">
        <v>54</v>
      </c>
      <c r="Z253" s="172" t="str">
        <f>'入力 (2年)'!$B253</f>
        <v>キリンビバレッジ</v>
      </c>
      <c r="AA253" s="86">
        <f>'入力 (2年)'!$C253</f>
        <v>1</v>
      </c>
      <c r="AB253" s="71">
        <f>'入力 (2年)'!$X253</f>
        <v>0</v>
      </c>
      <c r="AC253" s="72">
        <f>AA253*AB253</f>
        <v>0</v>
      </c>
      <c r="AE253" s="172">
        <v>54</v>
      </c>
      <c r="AF253" s="172" t="str">
        <f>'入力 (1年)'!$B253</f>
        <v>キリンビバレッジ</v>
      </c>
      <c r="AG253" s="86">
        <f>'入力 (1年)'!$C253</f>
        <v>1</v>
      </c>
      <c r="AH253" s="71">
        <f>'入力 (1年)'!$X253</f>
        <v>0</v>
      </c>
      <c r="AI253" s="72">
        <f>AG253*AH253</f>
        <v>0</v>
      </c>
    </row>
    <row r="254" spans="1:35" ht="14.25" x14ac:dyDescent="0.15">
      <c r="A254" s="163"/>
      <c r="B254" s="163">
        <f>'入力 (6年)'!$B254</f>
        <v>0</v>
      </c>
      <c r="C254" s="81">
        <f>'入力 (6年)'!$C254</f>
        <v>2</v>
      </c>
      <c r="D254" s="63">
        <f>'入力 (6年)'!$X254</f>
        <v>0</v>
      </c>
      <c r="E254" s="64">
        <f>C254*D254</f>
        <v>0</v>
      </c>
      <c r="G254" s="163"/>
      <c r="H254" s="163">
        <f>'入力 (5年)'!$B254</f>
        <v>0</v>
      </c>
      <c r="I254" s="81">
        <f>'入力 (5年)'!$C254</f>
        <v>2</v>
      </c>
      <c r="J254" s="63">
        <f>'入力 (5年)'!$X254</f>
        <v>0</v>
      </c>
      <c r="K254" s="64">
        <f>I254*J254</f>
        <v>0</v>
      </c>
      <c r="M254" s="163"/>
      <c r="N254" s="163">
        <f>'入力 (4年)'!$B254</f>
        <v>0</v>
      </c>
      <c r="O254" s="81">
        <f>'入力 (4年)'!$C254</f>
        <v>2</v>
      </c>
      <c r="P254" s="63">
        <f>'入力 (4年)'!$X254</f>
        <v>0</v>
      </c>
      <c r="Q254" s="64">
        <f>O254*P254</f>
        <v>0</v>
      </c>
      <c r="S254" s="163"/>
      <c r="T254" s="163">
        <f>'入力 (3年)'!$B254</f>
        <v>0</v>
      </c>
      <c r="U254" s="81">
        <f>'入力 (3年)'!$C254</f>
        <v>2</v>
      </c>
      <c r="V254" s="63">
        <f>'入力 (3年)'!$X254</f>
        <v>0</v>
      </c>
      <c r="W254" s="64">
        <f>U254*V254</f>
        <v>0</v>
      </c>
      <c r="Y254" s="163"/>
      <c r="Z254" s="163">
        <f>'入力 (2年)'!$B254</f>
        <v>0</v>
      </c>
      <c r="AA254" s="81">
        <f>'入力 (2年)'!$C254</f>
        <v>2</v>
      </c>
      <c r="AB254" s="63">
        <f>'入力 (2年)'!$X254</f>
        <v>0</v>
      </c>
      <c r="AC254" s="64">
        <f>AA254*AB254</f>
        <v>0</v>
      </c>
      <c r="AE254" s="163"/>
      <c r="AF254" s="163">
        <f>'入力 (1年)'!$B254</f>
        <v>0</v>
      </c>
      <c r="AG254" s="81">
        <f>'入力 (1年)'!$C254</f>
        <v>2</v>
      </c>
      <c r="AH254" s="63">
        <f>'入力 (1年)'!$X254</f>
        <v>0</v>
      </c>
      <c r="AI254" s="64">
        <f>AG254*AH254</f>
        <v>0</v>
      </c>
    </row>
    <row r="255" spans="1:35" ht="14.25" x14ac:dyDescent="0.15">
      <c r="A255" s="163"/>
      <c r="B255" s="163">
        <f>'入力 (6年)'!$B255</f>
        <v>0</v>
      </c>
      <c r="C255" s="81">
        <f>'入力 (6年)'!$C255</f>
        <v>3</v>
      </c>
      <c r="D255" s="63">
        <f>'入力 (6年)'!$X255</f>
        <v>0</v>
      </c>
      <c r="E255" s="64">
        <f>C255*D255</f>
        <v>0</v>
      </c>
      <c r="G255" s="163"/>
      <c r="H255" s="163">
        <f>'入力 (5年)'!$B255</f>
        <v>0</v>
      </c>
      <c r="I255" s="81">
        <f>'入力 (5年)'!$C255</f>
        <v>3</v>
      </c>
      <c r="J255" s="63">
        <f>'入力 (5年)'!$X255</f>
        <v>0</v>
      </c>
      <c r="K255" s="64">
        <f>I255*J255</f>
        <v>0</v>
      </c>
      <c r="M255" s="163"/>
      <c r="N255" s="163">
        <f>'入力 (4年)'!$B255</f>
        <v>0</v>
      </c>
      <c r="O255" s="81">
        <f>'入力 (4年)'!$C255</f>
        <v>3</v>
      </c>
      <c r="P255" s="63">
        <f>'入力 (4年)'!$X255</f>
        <v>0</v>
      </c>
      <c r="Q255" s="64">
        <f>O255*P255</f>
        <v>0</v>
      </c>
      <c r="S255" s="163"/>
      <c r="T255" s="163">
        <f>'入力 (3年)'!$B255</f>
        <v>0</v>
      </c>
      <c r="U255" s="81">
        <f>'入力 (3年)'!$C255</f>
        <v>3</v>
      </c>
      <c r="V255" s="63">
        <f>'入力 (3年)'!$X255</f>
        <v>0</v>
      </c>
      <c r="W255" s="64">
        <f>U255*V255</f>
        <v>0</v>
      </c>
      <c r="Y255" s="163"/>
      <c r="Z255" s="163">
        <f>'入力 (2年)'!$B255</f>
        <v>0</v>
      </c>
      <c r="AA255" s="81">
        <f>'入力 (2年)'!$C255</f>
        <v>3</v>
      </c>
      <c r="AB255" s="63">
        <f>'入力 (2年)'!$X255</f>
        <v>0</v>
      </c>
      <c r="AC255" s="64">
        <f>AA255*AB255</f>
        <v>0</v>
      </c>
      <c r="AE255" s="163"/>
      <c r="AF255" s="163">
        <f>'入力 (1年)'!$B255</f>
        <v>0</v>
      </c>
      <c r="AG255" s="81">
        <f>'入力 (1年)'!$C255</f>
        <v>3</v>
      </c>
      <c r="AH255" s="63">
        <f>'入力 (1年)'!$X255</f>
        <v>0</v>
      </c>
      <c r="AI255" s="64">
        <f>AG255*AH255</f>
        <v>0</v>
      </c>
    </row>
    <row r="256" spans="1:35" ht="14.25" x14ac:dyDescent="0.15">
      <c r="A256" s="163"/>
      <c r="B256" s="163">
        <f>'入力 (6年)'!$B256</f>
        <v>0</v>
      </c>
      <c r="C256" s="81">
        <f>'入力 (6年)'!$C256</f>
        <v>0</v>
      </c>
      <c r="D256" s="63">
        <f>'入力 (6年)'!$X256</f>
        <v>0</v>
      </c>
      <c r="E256" s="64">
        <f>C256*D256</f>
        <v>0</v>
      </c>
      <c r="G256" s="163"/>
      <c r="H256" s="163">
        <f>'入力 (5年)'!$B256</f>
        <v>0</v>
      </c>
      <c r="I256" s="81">
        <f>'入力 (5年)'!$C256</f>
        <v>0</v>
      </c>
      <c r="J256" s="63">
        <f>'入力 (5年)'!$X256</f>
        <v>0</v>
      </c>
      <c r="K256" s="64">
        <f>I256*J256</f>
        <v>0</v>
      </c>
      <c r="M256" s="163"/>
      <c r="N256" s="163">
        <f>'入力 (4年)'!$B256</f>
        <v>0</v>
      </c>
      <c r="O256" s="81">
        <f>'入力 (4年)'!$C256</f>
        <v>0</v>
      </c>
      <c r="P256" s="63">
        <f>'入力 (4年)'!$X256</f>
        <v>0</v>
      </c>
      <c r="Q256" s="64">
        <f>O256*P256</f>
        <v>0</v>
      </c>
      <c r="S256" s="163"/>
      <c r="T256" s="163">
        <f>'入力 (3年)'!$B256</f>
        <v>0</v>
      </c>
      <c r="U256" s="81">
        <f>'入力 (3年)'!$C256</f>
        <v>0</v>
      </c>
      <c r="V256" s="63">
        <f>'入力 (3年)'!$X256</f>
        <v>0</v>
      </c>
      <c r="W256" s="64">
        <f>U256*V256</f>
        <v>0</v>
      </c>
      <c r="Y256" s="163"/>
      <c r="Z256" s="163">
        <f>'入力 (2年)'!$B256</f>
        <v>0</v>
      </c>
      <c r="AA256" s="81">
        <f>'入力 (2年)'!$C256</f>
        <v>0</v>
      </c>
      <c r="AB256" s="63">
        <f>'入力 (2年)'!$X256</f>
        <v>0</v>
      </c>
      <c r="AC256" s="64">
        <f>AA256*AB256</f>
        <v>0</v>
      </c>
      <c r="AE256" s="163"/>
      <c r="AF256" s="163">
        <f>'入力 (1年)'!$B256</f>
        <v>0</v>
      </c>
      <c r="AG256" s="81">
        <f>'入力 (1年)'!$C256</f>
        <v>0</v>
      </c>
      <c r="AH256" s="63">
        <f>'入力 (1年)'!$X256</f>
        <v>0</v>
      </c>
      <c r="AI256" s="64">
        <f>AG256*AH256</f>
        <v>0</v>
      </c>
    </row>
    <row r="257" spans="1:35" ht="15" thickBot="1" x14ac:dyDescent="0.2">
      <c r="A257" s="169"/>
      <c r="B257" s="169">
        <f>'入力 (6年)'!$B257</f>
        <v>0</v>
      </c>
      <c r="C257" s="82">
        <f>'入力 (6年)'!$C257</f>
        <v>0</v>
      </c>
      <c r="D257" s="65">
        <f>'入力 (6年)'!$X257</f>
        <v>0</v>
      </c>
      <c r="E257" s="66">
        <f>C257*D257</f>
        <v>0</v>
      </c>
      <c r="G257" s="169"/>
      <c r="H257" s="169">
        <f>'入力 (5年)'!$B257</f>
        <v>0</v>
      </c>
      <c r="I257" s="82">
        <f>'入力 (5年)'!$C257</f>
        <v>0</v>
      </c>
      <c r="J257" s="65">
        <f>'入力 (5年)'!$X257</f>
        <v>0</v>
      </c>
      <c r="K257" s="66">
        <f>I257*J257</f>
        <v>0</v>
      </c>
      <c r="M257" s="169"/>
      <c r="N257" s="169">
        <f>'入力 (4年)'!$B257</f>
        <v>0</v>
      </c>
      <c r="O257" s="82">
        <f>'入力 (4年)'!$C257</f>
        <v>0</v>
      </c>
      <c r="P257" s="65">
        <f>'入力 (4年)'!$X257</f>
        <v>0</v>
      </c>
      <c r="Q257" s="66">
        <f>O257*P257</f>
        <v>0</v>
      </c>
      <c r="S257" s="169"/>
      <c r="T257" s="169">
        <f>'入力 (3年)'!$B257</f>
        <v>0</v>
      </c>
      <c r="U257" s="82">
        <f>'入力 (3年)'!$C257</f>
        <v>0</v>
      </c>
      <c r="V257" s="65">
        <f>'入力 (3年)'!$X257</f>
        <v>0</v>
      </c>
      <c r="W257" s="66">
        <f>U257*V257</f>
        <v>0</v>
      </c>
      <c r="Y257" s="169"/>
      <c r="Z257" s="169">
        <f>'入力 (2年)'!$B257</f>
        <v>0</v>
      </c>
      <c r="AA257" s="82">
        <f>'入力 (2年)'!$C257</f>
        <v>0</v>
      </c>
      <c r="AB257" s="65">
        <f>'入力 (2年)'!$X257</f>
        <v>0</v>
      </c>
      <c r="AC257" s="66">
        <f>AA257*AB257</f>
        <v>0</v>
      </c>
      <c r="AE257" s="169"/>
      <c r="AF257" s="169">
        <f>'入力 (1年)'!$B257</f>
        <v>0</v>
      </c>
      <c r="AG257" s="82">
        <f>'入力 (1年)'!$C257</f>
        <v>0</v>
      </c>
      <c r="AH257" s="65">
        <f>'入力 (1年)'!$X257</f>
        <v>0</v>
      </c>
      <c r="AI257" s="66">
        <f>AG257*AH257</f>
        <v>0</v>
      </c>
    </row>
    <row r="258" spans="1:35" ht="15" thickBot="1" x14ac:dyDescent="0.2">
      <c r="A258" s="169"/>
      <c r="B258" s="169"/>
      <c r="C258" s="83"/>
      <c r="D258" s="69" t="s">
        <v>10</v>
      </c>
      <c r="E258" s="70">
        <f>SUM(E253:E257)</f>
        <v>0</v>
      </c>
      <c r="G258" s="169"/>
      <c r="H258" s="169"/>
      <c r="I258" s="83"/>
      <c r="J258" s="69" t="s">
        <v>10</v>
      </c>
      <c r="K258" s="70">
        <f>SUM(K253:K257)</f>
        <v>0</v>
      </c>
      <c r="M258" s="169"/>
      <c r="N258" s="169"/>
      <c r="O258" s="83"/>
      <c r="P258" s="69" t="s">
        <v>10</v>
      </c>
      <c r="Q258" s="70">
        <f>SUM(Q253:Q257)</f>
        <v>0</v>
      </c>
      <c r="S258" s="169"/>
      <c r="T258" s="169"/>
      <c r="U258" s="83"/>
      <c r="V258" s="69" t="s">
        <v>10</v>
      </c>
      <c r="W258" s="70">
        <f>SUM(W253:W257)</f>
        <v>0</v>
      </c>
      <c r="Y258" s="169"/>
      <c r="Z258" s="169"/>
      <c r="AA258" s="83"/>
      <c r="AB258" s="69" t="s">
        <v>10</v>
      </c>
      <c r="AC258" s="70">
        <f>SUM(AC253:AC257)</f>
        <v>0</v>
      </c>
      <c r="AE258" s="169"/>
      <c r="AF258" s="169"/>
      <c r="AG258" s="83"/>
      <c r="AH258" s="69" t="s">
        <v>10</v>
      </c>
      <c r="AI258" s="70">
        <f>SUM(AI253:AI257)</f>
        <v>0</v>
      </c>
    </row>
    <row r="259" spans="1:35" ht="14.25" x14ac:dyDescent="0.15">
      <c r="A259" s="198">
        <v>55</v>
      </c>
      <c r="B259" s="198" t="str">
        <f>'入力 (6年)'!$B259</f>
        <v>クツワ</v>
      </c>
      <c r="C259" s="84">
        <f>'入力 (6年)'!$C259</f>
        <v>0.5</v>
      </c>
      <c r="D259" s="61">
        <f>'入力 (6年)'!$X259</f>
        <v>0</v>
      </c>
      <c r="E259" s="62">
        <f t="shared" ref="E259:E268" si="102">C259*D259</f>
        <v>0</v>
      </c>
      <c r="G259" s="198">
        <v>55</v>
      </c>
      <c r="H259" s="198" t="str">
        <f>'入力 (5年)'!$B259</f>
        <v>クツワ</v>
      </c>
      <c r="I259" s="84">
        <f>'入力 (5年)'!$C259</f>
        <v>0.5</v>
      </c>
      <c r="J259" s="61">
        <f>'入力 (5年)'!$X259</f>
        <v>0</v>
      </c>
      <c r="K259" s="62">
        <f t="shared" ref="K259:K268" si="103">I259*J259</f>
        <v>0</v>
      </c>
      <c r="M259" s="198">
        <v>55</v>
      </c>
      <c r="N259" s="198" t="str">
        <f>'入力 (4年)'!$B259</f>
        <v>クツワ</v>
      </c>
      <c r="O259" s="84">
        <f>'入力 (4年)'!$C259</f>
        <v>0.5</v>
      </c>
      <c r="P259" s="61">
        <f>'入力 (4年)'!$X259</f>
        <v>0</v>
      </c>
      <c r="Q259" s="62">
        <f t="shared" ref="Q259:Q268" si="104">O259*P259</f>
        <v>0</v>
      </c>
      <c r="S259" s="198">
        <v>55</v>
      </c>
      <c r="T259" s="198" t="str">
        <f>'入力 (3年)'!$B259</f>
        <v>クツワ</v>
      </c>
      <c r="U259" s="84">
        <f>'入力 (3年)'!$C259</f>
        <v>0.5</v>
      </c>
      <c r="V259" s="61">
        <f>'入力 (3年)'!$X259</f>
        <v>0</v>
      </c>
      <c r="W259" s="62">
        <f t="shared" ref="W259:W268" si="105">U259*V259</f>
        <v>0</v>
      </c>
      <c r="Y259" s="198">
        <v>55</v>
      </c>
      <c r="Z259" s="198" t="str">
        <f>'入力 (2年)'!$B259</f>
        <v>クツワ</v>
      </c>
      <c r="AA259" s="84">
        <f>'入力 (2年)'!$C259</f>
        <v>0.5</v>
      </c>
      <c r="AB259" s="61">
        <f>'入力 (2年)'!$X259</f>
        <v>0</v>
      </c>
      <c r="AC259" s="62">
        <f t="shared" ref="AC259:AC268" si="106">AA259*AB259</f>
        <v>0</v>
      </c>
      <c r="AE259" s="198">
        <v>55</v>
      </c>
      <c r="AF259" s="198" t="str">
        <f>'入力 (1年)'!$B259</f>
        <v>クツワ</v>
      </c>
      <c r="AG259" s="84">
        <f>'入力 (1年)'!$C259</f>
        <v>0.5</v>
      </c>
      <c r="AH259" s="61">
        <f>'入力 (1年)'!$X259</f>
        <v>0</v>
      </c>
      <c r="AI259" s="62">
        <f t="shared" ref="AI259:AI268" si="107">AG259*AH259</f>
        <v>0</v>
      </c>
    </row>
    <row r="260" spans="1:35" ht="14.25" x14ac:dyDescent="0.15">
      <c r="A260" s="197"/>
      <c r="B260" s="197">
        <f>'入力 (6年)'!$B260</f>
        <v>0</v>
      </c>
      <c r="C260" s="81">
        <f>'入力 (6年)'!$C260</f>
        <v>1</v>
      </c>
      <c r="D260" s="63">
        <f>'入力 (6年)'!$X260</f>
        <v>0</v>
      </c>
      <c r="E260" s="64">
        <f t="shared" si="102"/>
        <v>0</v>
      </c>
      <c r="G260" s="197"/>
      <c r="H260" s="197">
        <f>'入力 (5年)'!$B260</f>
        <v>0</v>
      </c>
      <c r="I260" s="81">
        <f>'入力 (5年)'!$C260</f>
        <v>1</v>
      </c>
      <c r="J260" s="63">
        <f>'入力 (5年)'!$X260</f>
        <v>0</v>
      </c>
      <c r="K260" s="64">
        <f t="shared" si="103"/>
        <v>0</v>
      </c>
      <c r="M260" s="197"/>
      <c r="N260" s="197">
        <f>'入力 (4年)'!$B260</f>
        <v>0</v>
      </c>
      <c r="O260" s="81">
        <f>'入力 (4年)'!$C260</f>
        <v>1</v>
      </c>
      <c r="P260" s="63">
        <f>'入力 (4年)'!$X260</f>
        <v>0</v>
      </c>
      <c r="Q260" s="64">
        <f t="shared" si="104"/>
        <v>0</v>
      </c>
      <c r="S260" s="197"/>
      <c r="T260" s="197">
        <f>'入力 (3年)'!$B260</f>
        <v>0</v>
      </c>
      <c r="U260" s="81">
        <f>'入力 (3年)'!$C260</f>
        <v>1</v>
      </c>
      <c r="V260" s="63">
        <f>'入力 (3年)'!$X260</f>
        <v>0</v>
      </c>
      <c r="W260" s="64">
        <f t="shared" si="105"/>
        <v>0</v>
      </c>
      <c r="Y260" s="197"/>
      <c r="Z260" s="197">
        <f>'入力 (2年)'!$B260</f>
        <v>0</v>
      </c>
      <c r="AA260" s="81">
        <f>'入力 (2年)'!$C260</f>
        <v>1</v>
      </c>
      <c r="AB260" s="63">
        <f>'入力 (2年)'!$X260</f>
        <v>0</v>
      </c>
      <c r="AC260" s="64">
        <f t="shared" si="106"/>
        <v>0</v>
      </c>
      <c r="AE260" s="197"/>
      <c r="AF260" s="197">
        <f>'入力 (1年)'!$B260</f>
        <v>0</v>
      </c>
      <c r="AG260" s="81">
        <f>'入力 (1年)'!$C260</f>
        <v>1</v>
      </c>
      <c r="AH260" s="63">
        <f>'入力 (1年)'!$X260</f>
        <v>0</v>
      </c>
      <c r="AI260" s="64">
        <f t="shared" si="107"/>
        <v>0</v>
      </c>
    </row>
    <row r="261" spans="1:35" ht="14.25" x14ac:dyDescent="0.15">
      <c r="A261" s="197"/>
      <c r="B261" s="197">
        <f>'入力 (6年)'!$B261</f>
        <v>0</v>
      </c>
      <c r="C261" s="81">
        <f>'入力 (6年)'!$C261</f>
        <v>2</v>
      </c>
      <c r="D261" s="63">
        <f>'入力 (6年)'!$X261</f>
        <v>0</v>
      </c>
      <c r="E261" s="64">
        <f t="shared" si="102"/>
        <v>0</v>
      </c>
      <c r="G261" s="197"/>
      <c r="H261" s="197">
        <f>'入力 (5年)'!$B261</f>
        <v>0</v>
      </c>
      <c r="I261" s="81">
        <f>'入力 (5年)'!$C261</f>
        <v>2</v>
      </c>
      <c r="J261" s="63">
        <f>'入力 (5年)'!$X261</f>
        <v>0</v>
      </c>
      <c r="K261" s="64">
        <f t="shared" si="103"/>
        <v>0</v>
      </c>
      <c r="M261" s="197"/>
      <c r="N261" s="197">
        <f>'入力 (4年)'!$B261</f>
        <v>0</v>
      </c>
      <c r="O261" s="81">
        <f>'入力 (4年)'!$C261</f>
        <v>2</v>
      </c>
      <c r="P261" s="63">
        <f>'入力 (4年)'!$X261</f>
        <v>0</v>
      </c>
      <c r="Q261" s="64">
        <f t="shared" si="104"/>
        <v>0</v>
      </c>
      <c r="S261" s="197"/>
      <c r="T261" s="197">
        <f>'入力 (3年)'!$B261</f>
        <v>0</v>
      </c>
      <c r="U261" s="81">
        <f>'入力 (3年)'!$C261</f>
        <v>2</v>
      </c>
      <c r="V261" s="63">
        <f>'入力 (3年)'!$X261</f>
        <v>0</v>
      </c>
      <c r="W261" s="64">
        <f t="shared" si="105"/>
        <v>0</v>
      </c>
      <c r="Y261" s="197"/>
      <c r="Z261" s="197">
        <f>'入力 (2年)'!$B261</f>
        <v>0</v>
      </c>
      <c r="AA261" s="81">
        <f>'入力 (2年)'!$C261</f>
        <v>2</v>
      </c>
      <c r="AB261" s="63">
        <f>'入力 (2年)'!$X261</f>
        <v>0</v>
      </c>
      <c r="AC261" s="64">
        <f t="shared" si="106"/>
        <v>0</v>
      </c>
      <c r="AE261" s="197"/>
      <c r="AF261" s="197">
        <f>'入力 (1年)'!$B261</f>
        <v>0</v>
      </c>
      <c r="AG261" s="81">
        <f>'入力 (1年)'!$C261</f>
        <v>2</v>
      </c>
      <c r="AH261" s="63">
        <f>'入力 (1年)'!$X261</f>
        <v>0</v>
      </c>
      <c r="AI261" s="64">
        <f t="shared" si="107"/>
        <v>0</v>
      </c>
    </row>
    <row r="262" spans="1:35" ht="14.25" x14ac:dyDescent="0.15">
      <c r="A262" s="197"/>
      <c r="B262" s="197">
        <f>'入力 (6年)'!$B262</f>
        <v>0</v>
      </c>
      <c r="C262" s="81">
        <f>'入力 (6年)'!$C262</f>
        <v>3</v>
      </c>
      <c r="D262" s="63">
        <f>'入力 (6年)'!$X262</f>
        <v>0</v>
      </c>
      <c r="E262" s="64">
        <f t="shared" si="102"/>
        <v>0</v>
      </c>
      <c r="G262" s="197"/>
      <c r="H262" s="197">
        <f>'入力 (5年)'!$B262</f>
        <v>0</v>
      </c>
      <c r="I262" s="81">
        <f>'入力 (5年)'!$C262</f>
        <v>3</v>
      </c>
      <c r="J262" s="63">
        <f>'入力 (5年)'!$X262</f>
        <v>0</v>
      </c>
      <c r="K262" s="64">
        <f t="shared" si="103"/>
        <v>0</v>
      </c>
      <c r="M262" s="197"/>
      <c r="N262" s="197">
        <f>'入力 (4年)'!$B262</f>
        <v>0</v>
      </c>
      <c r="O262" s="81">
        <f>'入力 (4年)'!$C262</f>
        <v>3</v>
      </c>
      <c r="P262" s="63">
        <f>'入力 (4年)'!$X262</f>
        <v>0</v>
      </c>
      <c r="Q262" s="64">
        <f t="shared" si="104"/>
        <v>0</v>
      </c>
      <c r="S262" s="197"/>
      <c r="T262" s="197">
        <f>'入力 (3年)'!$B262</f>
        <v>0</v>
      </c>
      <c r="U262" s="81">
        <f>'入力 (3年)'!$C262</f>
        <v>3</v>
      </c>
      <c r="V262" s="63">
        <f>'入力 (3年)'!$X262</f>
        <v>0</v>
      </c>
      <c r="W262" s="64">
        <f t="shared" si="105"/>
        <v>0</v>
      </c>
      <c r="Y262" s="197"/>
      <c r="Z262" s="197">
        <f>'入力 (2年)'!$B262</f>
        <v>0</v>
      </c>
      <c r="AA262" s="81">
        <f>'入力 (2年)'!$C262</f>
        <v>3</v>
      </c>
      <c r="AB262" s="63">
        <f>'入力 (2年)'!$X262</f>
        <v>0</v>
      </c>
      <c r="AC262" s="64">
        <f t="shared" si="106"/>
        <v>0</v>
      </c>
      <c r="AE262" s="197"/>
      <c r="AF262" s="197">
        <f>'入力 (1年)'!$B262</f>
        <v>0</v>
      </c>
      <c r="AG262" s="81">
        <f>'入力 (1年)'!$C262</f>
        <v>3</v>
      </c>
      <c r="AH262" s="63">
        <f>'入力 (1年)'!$X262</f>
        <v>0</v>
      </c>
      <c r="AI262" s="64">
        <f t="shared" si="107"/>
        <v>0</v>
      </c>
    </row>
    <row r="263" spans="1:35" ht="14.25" x14ac:dyDescent="0.15">
      <c r="A263" s="197"/>
      <c r="B263" s="197">
        <f>'入力 (6年)'!$B263</f>
        <v>0</v>
      </c>
      <c r="C263" s="81">
        <f>'入力 (6年)'!$C263</f>
        <v>4</v>
      </c>
      <c r="D263" s="63">
        <f>'入力 (6年)'!$X263</f>
        <v>0</v>
      </c>
      <c r="E263" s="64">
        <f t="shared" si="102"/>
        <v>0</v>
      </c>
      <c r="G263" s="197"/>
      <c r="H263" s="197">
        <f>'入力 (5年)'!$B263</f>
        <v>0</v>
      </c>
      <c r="I263" s="81">
        <f>'入力 (5年)'!$C263</f>
        <v>4</v>
      </c>
      <c r="J263" s="63">
        <f>'入力 (5年)'!$X263</f>
        <v>0</v>
      </c>
      <c r="K263" s="64">
        <f t="shared" si="103"/>
        <v>0</v>
      </c>
      <c r="M263" s="197"/>
      <c r="N263" s="197">
        <f>'入力 (4年)'!$B263</f>
        <v>0</v>
      </c>
      <c r="O263" s="81">
        <f>'入力 (4年)'!$C263</f>
        <v>4</v>
      </c>
      <c r="P263" s="63">
        <f>'入力 (4年)'!$X263</f>
        <v>0</v>
      </c>
      <c r="Q263" s="64">
        <f t="shared" si="104"/>
        <v>0</v>
      </c>
      <c r="S263" s="197"/>
      <c r="T263" s="197">
        <f>'入力 (3年)'!$B263</f>
        <v>0</v>
      </c>
      <c r="U263" s="81">
        <f>'入力 (3年)'!$C263</f>
        <v>4</v>
      </c>
      <c r="V263" s="63">
        <f>'入力 (3年)'!$X263</f>
        <v>0</v>
      </c>
      <c r="W263" s="64">
        <f t="shared" si="105"/>
        <v>0</v>
      </c>
      <c r="Y263" s="197"/>
      <c r="Z263" s="197">
        <f>'入力 (2年)'!$B263</f>
        <v>0</v>
      </c>
      <c r="AA263" s="81">
        <f>'入力 (2年)'!$C263</f>
        <v>4</v>
      </c>
      <c r="AB263" s="63">
        <f>'入力 (2年)'!$X263</f>
        <v>0</v>
      </c>
      <c r="AC263" s="64">
        <f t="shared" si="106"/>
        <v>0</v>
      </c>
      <c r="AE263" s="197"/>
      <c r="AF263" s="197">
        <f>'入力 (1年)'!$B263</f>
        <v>0</v>
      </c>
      <c r="AG263" s="81">
        <f>'入力 (1年)'!$C263</f>
        <v>4</v>
      </c>
      <c r="AH263" s="63">
        <f>'入力 (1年)'!$X263</f>
        <v>0</v>
      </c>
      <c r="AI263" s="64">
        <f t="shared" si="107"/>
        <v>0</v>
      </c>
    </row>
    <row r="264" spans="1:35" ht="14.25" x14ac:dyDescent="0.15">
      <c r="A264" s="197"/>
      <c r="B264" s="197">
        <f>'入力 (6年)'!$B264</f>
        <v>0</v>
      </c>
      <c r="C264" s="81">
        <f>'入力 (6年)'!$C264</f>
        <v>5</v>
      </c>
      <c r="D264" s="63">
        <f>'入力 (6年)'!$X264</f>
        <v>0</v>
      </c>
      <c r="E264" s="64">
        <f t="shared" si="102"/>
        <v>0</v>
      </c>
      <c r="G264" s="197"/>
      <c r="H264" s="197">
        <f>'入力 (5年)'!$B264</f>
        <v>0</v>
      </c>
      <c r="I264" s="81">
        <f>'入力 (5年)'!$C264</f>
        <v>5</v>
      </c>
      <c r="J264" s="63">
        <f>'入力 (5年)'!$X264</f>
        <v>0</v>
      </c>
      <c r="K264" s="64">
        <f t="shared" si="103"/>
        <v>0</v>
      </c>
      <c r="M264" s="197"/>
      <c r="N264" s="197">
        <f>'入力 (4年)'!$B264</f>
        <v>0</v>
      </c>
      <c r="O264" s="81">
        <f>'入力 (4年)'!$C264</f>
        <v>5</v>
      </c>
      <c r="P264" s="63">
        <f>'入力 (4年)'!$X264</f>
        <v>0</v>
      </c>
      <c r="Q264" s="64">
        <f t="shared" si="104"/>
        <v>0</v>
      </c>
      <c r="S264" s="197"/>
      <c r="T264" s="197">
        <f>'入力 (3年)'!$B264</f>
        <v>0</v>
      </c>
      <c r="U264" s="81">
        <f>'入力 (3年)'!$C264</f>
        <v>5</v>
      </c>
      <c r="V264" s="63">
        <f>'入力 (3年)'!$X264</f>
        <v>0</v>
      </c>
      <c r="W264" s="64">
        <f t="shared" si="105"/>
        <v>0</v>
      </c>
      <c r="Y264" s="197"/>
      <c r="Z264" s="197">
        <f>'入力 (2年)'!$B264</f>
        <v>0</v>
      </c>
      <c r="AA264" s="81">
        <f>'入力 (2年)'!$C264</f>
        <v>5</v>
      </c>
      <c r="AB264" s="63">
        <f>'入力 (2年)'!$X264</f>
        <v>0</v>
      </c>
      <c r="AC264" s="64">
        <f t="shared" si="106"/>
        <v>0</v>
      </c>
      <c r="AE264" s="197"/>
      <c r="AF264" s="197">
        <f>'入力 (1年)'!$B264</f>
        <v>0</v>
      </c>
      <c r="AG264" s="81">
        <f>'入力 (1年)'!$C264</f>
        <v>5</v>
      </c>
      <c r="AH264" s="63">
        <f>'入力 (1年)'!$X264</f>
        <v>0</v>
      </c>
      <c r="AI264" s="64">
        <f t="shared" si="107"/>
        <v>0</v>
      </c>
    </row>
    <row r="265" spans="1:35" ht="14.25" x14ac:dyDescent="0.15">
      <c r="A265" s="197"/>
      <c r="B265" s="197">
        <f>'入力 (6年)'!$B265</f>
        <v>0</v>
      </c>
      <c r="C265" s="81">
        <f>'入力 (6年)'!$C265</f>
        <v>7</v>
      </c>
      <c r="D265" s="63">
        <f>'入力 (6年)'!$X265</f>
        <v>0</v>
      </c>
      <c r="E265" s="64">
        <f t="shared" si="102"/>
        <v>0</v>
      </c>
      <c r="G265" s="197"/>
      <c r="H265" s="197">
        <f>'入力 (5年)'!$B265</f>
        <v>0</v>
      </c>
      <c r="I265" s="81">
        <f>'入力 (5年)'!$C265</f>
        <v>7</v>
      </c>
      <c r="J265" s="63">
        <f>'入力 (5年)'!$X265</f>
        <v>0</v>
      </c>
      <c r="K265" s="64">
        <f t="shared" si="103"/>
        <v>0</v>
      </c>
      <c r="M265" s="197"/>
      <c r="N265" s="197">
        <f>'入力 (4年)'!$B265</f>
        <v>0</v>
      </c>
      <c r="O265" s="81">
        <f>'入力 (4年)'!$C265</f>
        <v>7</v>
      </c>
      <c r="P265" s="63">
        <f>'入力 (4年)'!$X265</f>
        <v>0</v>
      </c>
      <c r="Q265" s="64">
        <f t="shared" si="104"/>
        <v>0</v>
      </c>
      <c r="S265" s="197"/>
      <c r="T265" s="197">
        <f>'入力 (3年)'!$B265</f>
        <v>0</v>
      </c>
      <c r="U265" s="81">
        <f>'入力 (3年)'!$C265</f>
        <v>7</v>
      </c>
      <c r="V265" s="63">
        <f>'入力 (3年)'!$X265</f>
        <v>0</v>
      </c>
      <c r="W265" s="64">
        <f t="shared" si="105"/>
        <v>0</v>
      </c>
      <c r="Y265" s="197"/>
      <c r="Z265" s="197">
        <f>'入力 (2年)'!$B265</f>
        <v>0</v>
      </c>
      <c r="AA265" s="81">
        <f>'入力 (2年)'!$C265</f>
        <v>7</v>
      </c>
      <c r="AB265" s="63">
        <f>'入力 (2年)'!$X265</f>
        <v>0</v>
      </c>
      <c r="AC265" s="64">
        <f t="shared" si="106"/>
        <v>0</v>
      </c>
      <c r="AE265" s="197"/>
      <c r="AF265" s="197">
        <f>'入力 (1年)'!$B265</f>
        <v>0</v>
      </c>
      <c r="AG265" s="81">
        <f>'入力 (1年)'!$C265</f>
        <v>7</v>
      </c>
      <c r="AH265" s="63">
        <f>'入力 (1年)'!$X265</f>
        <v>0</v>
      </c>
      <c r="AI265" s="64">
        <f t="shared" si="107"/>
        <v>0</v>
      </c>
    </row>
    <row r="266" spans="1:35" ht="14.25" x14ac:dyDescent="0.15">
      <c r="A266" s="197"/>
      <c r="B266" s="197">
        <f>'入力 (6年)'!$B266</f>
        <v>0</v>
      </c>
      <c r="C266" s="81">
        <f>'入力 (6年)'!$C266</f>
        <v>9</v>
      </c>
      <c r="D266" s="63">
        <f>'入力 (6年)'!$X266</f>
        <v>0</v>
      </c>
      <c r="E266" s="64">
        <f t="shared" si="102"/>
        <v>0</v>
      </c>
      <c r="G266" s="197"/>
      <c r="H266" s="197">
        <f>'入力 (5年)'!$B266</f>
        <v>0</v>
      </c>
      <c r="I266" s="81">
        <f>'入力 (5年)'!$C266</f>
        <v>9</v>
      </c>
      <c r="J266" s="63">
        <f>'入力 (5年)'!$X266</f>
        <v>0</v>
      </c>
      <c r="K266" s="64">
        <f t="shared" si="103"/>
        <v>0</v>
      </c>
      <c r="M266" s="197"/>
      <c r="N266" s="197">
        <f>'入力 (4年)'!$B266</f>
        <v>0</v>
      </c>
      <c r="O266" s="81">
        <f>'入力 (4年)'!$C266</f>
        <v>9</v>
      </c>
      <c r="P266" s="63">
        <f>'入力 (4年)'!$X266</f>
        <v>0</v>
      </c>
      <c r="Q266" s="64">
        <f t="shared" si="104"/>
        <v>0</v>
      </c>
      <c r="S266" s="197"/>
      <c r="T266" s="197">
        <f>'入力 (3年)'!$B266</f>
        <v>0</v>
      </c>
      <c r="U266" s="81">
        <f>'入力 (3年)'!$C266</f>
        <v>9</v>
      </c>
      <c r="V266" s="63">
        <f>'入力 (3年)'!$X266</f>
        <v>0</v>
      </c>
      <c r="W266" s="64">
        <f t="shared" si="105"/>
        <v>0</v>
      </c>
      <c r="Y266" s="197"/>
      <c r="Z266" s="197">
        <f>'入力 (2年)'!$B266</f>
        <v>0</v>
      </c>
      <c r="AA266" s="81">
        <f>'入力 (2年)'!$C266</f>
        <v>9</v>
      </c>
      <c r="AB266" s="63">
        <f>'入力 (2年)'!$X266</f>
        <v>0</v>
      </c>
      <c r="AC266" s="64">
        <f t="shared" si="106"/>
        <v>0</v>
      </c>
      <c r="AE266" s="197"/>
      <c r="AF266" s="197">
        <f>'入力 (1年)'!$B266</f>
        <v>0</v>
      </c>
      <c r="AG266" s="81">
        <f>'入力 (1年)'!$C266</f>
        <v>9</v>
      </c>
      <c r="AH266" s="63">
        <f>'入力 (1年)'!$X266</f>
        <v>0</v>
      </c>
      <c r="AI266" s="64">
        <f t="shared" si="107"/>
        <v>0</v>
      </c>
    </row>
    <row r="267" spans="1:35" ht="14.25" x14ac:dyDescent="0.15">
      <c r="A267" s="197"/>
      <c r="B267" s="197">
        <f>'入力 (6年)'!$B267</f>
        <v>0</v>
      </c>
      <c r="C267" s="81">
        <f>'入力 (6年)'!$C267</f>
        <v>13</v>
      </c>
      <c r="D267" s="63">
        <f>'入力 (6年)'!$X267</f>
        <v>0</v>
      </c>
      <c r="E267" s="64">
        <f t="shared" si="102"/>
        <v>0</v>
      </c>
      <c r="G267" s="197"/>
      <c r="H267" s="197">
        <f>'入力 (5年)'!$B267</f>
        <v>0</v>
      </c>
      <c r="I267" s="81">
        <f>'入力 (5年)'!$C267</f>
        <v>13</v>
      </c>
      <c r="J267" s="63">
        <f>'入力 (5年)'!$X267</f>
        <v>0</v>
      </c>
      <c r="K267" s="64">
        <f t="shared" si="103"/>
        <v>0</v>
      </c>
      <c r="M267" s="197"/>
      <c r="N267" s="197">
        <f>'入力 (4年)'!$B267</f>
        <v>0</v>
      </c>
      <c r="O267" s="81">
        <f>'入力 (4年)'!$C267</f>
        <v>13</v>
      </c>
      <c r="P267" s="63">
        <f>'入力 (4年)'!$X267</f>
        <v>0</v>
      </c>
      <c r="Q267" s="64">
        <f t="shared" si="104"/>
        <v>0</v>
      </c>
      <c r="S267" s="197"/>
      <c r="T267" s="197">
        <f>'入力 (3年)'!$B267</f>
        <v>0</v>
      </c>
      <c r="U267" s="81">
        <f>'入力 (3年)'!$C267</f>
        <v>13</v>
      </c>
      <c r="V267" s="63">
        <f>'入力 (3年)'!$X267</f>
        <v>0</v>
      </c>
      <c r="W267" s="64">
        <f t="shared" si="105"/>
        <v>0</v>
      </c>
      <c r="Y267" s="197"/>
      <c r="Z267" s="197">
        <f>'入力 (2年)'!$B267</f>
        <v>0</v>
      </c>
      <c r="AA267" s="81">
        <f>'入力 (2年)'!$C267</f>
        <v>13</v>
      </c>
      <c r="AB267" s="63">
        <f>'入力 (2年)'!$X267</f>
        <v>0</v>
      </c>
      <c r="AC267" s="64">
        <f t="shared" si="106"/>
        <v>0</v>
      </c>
      <c r="AE267" s="197"/>
      <c r="AF267" s="197">
        <f>'入力 (1年)'!$B267</f>
        <v>0</v>
      </c>
      <c r="AG267" s="81">
        <f>'入力 (1年)'!$C267</f>
        <v>13</v>
      </c>
      <c r="AH267" s="63">
        <f>'入力 (1年)'!$X267</f>
        <v>0</v>
      </c>
      <c r="AI267" s="64">
        <f t="shared" si="107"/>
        <v>0</v>
      </c>
    </row>
    <row r="268" spans="1:35" ht="15" thickBot="1" x14ac:dyDescent="0.2">
      <c r="A268" s="173"/>
      <c r="B268" s="173">
        <f>'入力 (6年)'!$B268</f>
        <v>0</v>
      </c>
      <c r="C268" s="87">
        <f>'入力 (6年)'!$C268</f>
        <v>18</v>
      </c>
      <c r="D268" s="73">
        <f>'入力 (6年)'!$X268</f>
        <v>0</v>
      </c>
      <c r="E268" s="74">
        <f t="shared" si="102"/>
        <v>0</v>
      </c>
      <c r="G268" s="173"/>
      <c r="H268" s="173">
        <f>'入力 (5年)'!$B268</f>
        <v>0</v>
      </c>
      <c r="I268" s="87">
        <f>'入力 (5年)'!$C268</f>
        <v>18</v>
      </c>
      <c r="J268" s="73">
        <f>'入力 (5年)'!$X268</f>
        <v>0</v>
      </c>
      <c r="K268" s="74">
        <f t="shared" si="103"/>
        <v>0</v>
      </c>
      <c r="M268" s="173"/>
      <c r="N268" s="173">
        <f>'入力 (4年)'!$B268</f>
        <v>0</v>
      </c>
      <c r="O268" s="87">
        <f>'入力 (4年)'!$C268</f>
        <v>18</v>
      </c>
      <c r="P268" s="73">
        <f>'入力 (4年)'!$X268</f>
        <v>0</v>
      </c>
      <c r="Q268" s="74">
        <f t="shared" si="104"/>
        <v>0</v>
      </c>
      <c r="S268" s="173"/>
      <c r="T268" s="173">
        <f>'入力 (3年)'!$B268</f>
        <v>0</v>
      </c>
      <c r="U268" s="87">
        <f>'入力 (3年)'!$C268</f>
        <v>18</v>
      </c>
      <c r="V268" s="73">
        <f>'入力 (3年)'!$X268</f>
        <v>0</v>
      </c>
      <c r="W268" s="74">
        <f t="shared" si="105"/>
        <v>0</v>
      </c>
      <c r="Y268" s="173"/>
      <c r="Z268" s="173">
        <f>'入力 (2年)'!$B268</f>
        <v>0</v>
      </c>
      <c r="AA268" s="87">
        <f>'入力 (2年)'!$C268</f>
        <v>18</v>
      </c>
      <c r="AB268" s="73">
        <f>'入力 (2年)'!$X268</f>
        <v>0</v>
      </c>
      <c r="AC268" s="74">
        <f t="shared" si="106"/>
        <v>0</v>
      </c>
      <c r="AE268" s="173"/>
      <c r="AF268" s="173">
        <f>'入力 (1年)'!$B268</f>
        <v>0</v>
      </c>
      <c r="AG268" s="87">
        <f>'入力 (1年)'!$C268</f>
        <v>18</v>
      </c>
      <c r="AH268" s="73">
        <f>'入力 (1年)'!$X268</f>
        <v>0</v>
      </c>
      <c r="AI268" s="74">
        <f t="shared" si="107"/>
        <v>0</v>
      </c>
    </row>
    <row r="269" spans="1:35" ht="15" thickBot="1" x14ac:dyDescent="0.2">
      <c r="A269" s="177"/>
      <c r="B269" s="177"/>
      <c r="C269" s="85"/>
      <c r="D269" s="69" t="s">
        <v>10</v>
      </c>
      <c r="E269" s="70">
        <f>SUM(E259:E268)</f>
        <v>0</v>
      </c>
      <c r="G269" s="177"/>
      <c r="H269" s="177"/>
      <c r="I269" s="85"/>
      <c r="J269" s="69" t="s">
        <v>10</v>
      </c>
      <c r="K269" s="70">
        <f>SUM(K259:K268)</f>
        <v>0</v>
      </c>
      <c r="M269" s="177"/>
      <c r="N269" s="177"/>
      <c r="O269" s="85"/>
      <c r="P269" s="69" t="s">
        <v>10</v>
      </c>
      <c r="Q269" s="70">
        <f>SUM(Q259:Q268)</f>
        <v>0</v>
      </c>
      <c r="S269" s="177"/>
      <c r="T269" s="177"/>
      <c r="U269" s="85"/>
      <c r="V269" s="69" t="s">
        <v>10</v>
      </c>
      <c r="W269" s="70">
        <f>SUM(W259:W268)</f>
        <v>0</v>
      </c>
      <c r="Y269" s="177"/>
      <c r="Z269" s="177"/>
      <c r="AA269" s="85"/>
      <c r="AB269" s="69" t="s">
        <v>10</v>
      </c>
      <c r="AC269" s="70">
        <f>SUM(AC259:AC268)</f>
        <v>0</v>
      </c>
      <c r="AE269" s="177"/>
      <c r="AF269" s="177"/>
      <c r="AG269" s="85"/>
      <c r="AH269" s="69" t="s">
        <v>10</v>
      </c>
      <c r="AI269" s="70">
        <f>SUM(AI259:AI268)</f>
        <v>0</v>
      </c>
    </row>
    <row r="270" spans="1:35" ht="14.25" x14ac:dyDescent="0.15">
      <c r="A270" s="172">
        <v>56</v>
      </c>
      <c r="B270" s="172" t="str">
        <f>'入力 (6年)'!$B270</f>
        <v>グリーンスタンプ</v>
      </c>
      <c r="C270" s="86">
        <f>'入力 (6年)'!$C270</f>
        <v>4</v>
      </c>
      <c r="D270" s="71">
        <f>'入力 (6年)'!$X270</f>
        <v>0</v>
      </c>
      <c r="E270" s="72">
        <f t="shared" ref="E270:E279" si="108">C270*D270</f>
        <v>0</v>
      </c>
      <c r="G270" s="172">
        <v>56</v>
      </c>
      <c r="H270" s="172" t="str">
        <f>'入力 (5年)'!$B270</f>
        <v>グリーンスタンプ</v>
      </c>
      <c r="I270" s="86">
        <f>'入力 (5年)'!$C270</f>
        <v>4</v>
      </c>
      <c r="J270" s="71">
        <f>'入力 (5年)'!$X270</f>
        <v>0</v>
      </c>
      <c r="K270" s="72">
        <f t="shared" ref="K270:K279" si="109">I270*J270</f>
        <v>0</v>
      </c>
      <c r="M270" s="172">
        <v>56</v>
      </c>
      <c r="N270" s="172" t="str">
        <f>'入力 (4年)'!$B270</f>
        <v>グリーンスタンプ</v>
      </c>
      <c r="O270" s="86">
        <f>'入力 (4年)'!$C270</f>
        <v>4</v>
      </c>
      <c r="P270" s="71">
        <f>'入力 (4年)'!$X270</f>
        <v>0</v>
      </c>
      <c r="Q270" s="72">
        <f t="shared" ref="Q270:Q279" si="110">O270*P270</f>
        <v>0</v>
      </c>
      <c r="S270" s="172">
        <v>56</v>
      </c>
      <c r="T270" s="172" t="str">
        <f>'入力 (3年)'!$B270</f>
        <v>グリーンスタンプ</v>
      </c>
      <c r="U270" s="86">
        <f>'入力 (3年)'!$C270</f>
        <v>4</v>
      </c>
      <c r="V270" s="71">
        <f>'入力 (3年)'!$X270</f>
        <v>0</v>
      </c>
      <c r="W270" s="72">
        <f t="shared" ref="W270:W279" si="111">U270*V270</f>
        <v>0</v>
      </c>
      <c r="Y270" s="172">
        <v>56</v>
      </c>
      <c r="Z270" s="172" t="str">
        <f>'入力 (2年)'!$B270</f>
        <v>グリーンスタンプ</v>
      </c>
      <c r="AA270" s="86">
        <f>'入力 (2年)'!$C270</f>
        <v>4</v>
      </c>
      <c r="AB270" s="71">
        <f>'入力 (2年)'!$X270</f>
        <v>0</v>
      </c>
      <c r="AC270" s="72">
        <f t="shared" ref="AC270:AC279" si="112">AA270*AB270</f>
        <v>0</v>
      </c>
      <c r="AE270" s="172">
        <v>56</v>
      </c>
      <c r="AF270" s="172" t="str">
        <f>'入力 (1年)'!$B270</f>
        <v>グリーンスタンプ</v>
      </c>
      <c r="AG270" s="86">
        <f>'入力 (1年)'!$C270</f>
        <v>4</v>
      </c>
      <c r="AH270" s="71">
        <f>'入力 (1年)'!$X270</f>
        <v>0</v>
      </c>
      <c r="AI270" s="72">
        <f t="shared" ref="AI270:AI279" si="113">AG270*AH270</f>
        <v>0</v>
      </c>
    </row>
    <row r="271" spans="1:35" ht="14.25" x14ac:dyDescent="0.15">
      <c r="A271" s="163"/>
      <c r="B271" s="163">
        <f>'入力 (6年)'!$B271</f>
        <v>0</v>
      </c>
      <c r="C271" s="81">
        <f>'入力 (6年)'!$C271</f>
        <v>28</v>
      </c>
      <c r="D271" s="63">
        <f>'入力 (6年)'!$X271</f>
        <v>0</v>
      </c>
      <c r="E271" s="64">
        <f t="shared" si="108"/>
        <v>0</v>
      </c>
      <c r="G271" s="163"/>
      <c r="H271" s="163">
        <f>'入力 (5年)'!$B271</f>
        <v>0</v>
      </c>
      <c r="I271" s="81">
        <f>'入力 (5年)'!$C271</f>
        <v>28</v>
      </c>
      <c r="J271" s="63">
        <f>'入力 (5年)'!$X271</f>
        <v>0</v>
      </c>
      <c r="K271" s="64">
        <f t="shared" si="109"/>
        <v>0</v>
      </c>
      <c r="M271" s="163"/>
      <c r="N271" s="163">
        <f>'入力 (4年)'!$B271</f>
        <v>0</v>
      </c>
      <c r="O271" s="81">
        <f>'入力 (4年)'!$C271</f>
        <v>28</v>
      </c>
      <c r="P271" s="63">
        <f>'入力 (4年)'!$X271</f>
        <v>0</v>
      </c>
      <c r="Q271" s="64">
        <f t="shared" si="110"/>
        <v>0</v>
      </c>
      <c r="S271" s="163"/>
      <c r="T271" s="163">
        <f>'入力 (3年)'!$B271</f>
        <v>0</v>
      </c>
      <c r="U271" s="81">
        <f>'入力 (3年)'!$C271</f>
        <v>28</v>
      </c>
      <c r="V271" s="63">
        <f>'入力 (3年)'!$X271</f>
        <v>0</v>
      </c>
      <c r="W271" s="64">
        <f t="shared" si="111"/>
        <v>0</v>
      </c>
      <c r="Y271" s="163"/>
      <c r="Z271" s="163">
        <f>'入力 (2年)'!$B271</f>
        <v>0</v>
      </c>
      <c r="AA271" s="81">
        <f>'入力 (2年)'!$C271</f>
        <v>28</v>
      </c>
      <c r="AB271" s="63">
        <f>'入力 (2年)'!$X271</f>
        <v>0</v>
      </c>
      <c r="AC271" s="64">
        <f t="shared" si="112"/>
        <v>0</v>
      </c>
      <c r="AE271" s="163"/>
      <c r="AF271" s="163">
        <f>'入力 (1年)'!$B271</f>
        <v>0</v>
      </c>
      <c r="AG271" s="81">
        <f>'入力 (1年)'!$C271</f>
        <v>28</v>
      </c>
      <c r="AH271" s="63">
        <f>'入力 (1年)'!$X271</f>
        <v>0</v>
      </c>
      <c r="AI271" s="64">
        <f t="shared" si="113"/>
        <v>0</v>
      </c>
    </row>
    <row r="272" spans="1:35" ht="14.25" x14ac:dyDescent="0.15">
      <c r="A272" s="163"/>
      <c r="B272" s="163">
        <f>'入力 (6年)'!$B272</f>
        <v>0</v>
      </c>
      <c r="C272" s="81">
        <f>'入力 (6年)'!$C272</f>
        <v>60</v>
      </c>
      <c r="D272" s="63">
        <f>'入力 (6年)'!$X272</f>
        <v>0</v>
      </c>
      <c r="E272" s="64">
        <f t="shared" si="108"/>
        <v>0</v>
      </c>
      <c r="G272" s="163"/>
      <c r="H272" s="163">
        <f>'入力 (5年)'!$B272</f>
        <v>0</v>
      </c>
      <c r="I272" s="81">
        <f>'入力 (5年)'!$C272</f>
        <v>60</v>
      </c>
      <c r="J272" s="63">
        <f>'入力 (5年)'!$X272</f>
        <v>0</v>
      </c>
      <c r="K272" s="64">
        <f t="shared" si="109"/>
        <v>0</v>
      </c>
      <c r="M272" s="163"/>
      <c r="N272" s="163">
        <f>'入力 (4年)'!$B272</f>
        <v>0</v>
      </c>
      <c r="O272" s="81">
        <f>'入力 (4年)'!$C272</f>
        <v>60</v>
      </c>
      <c r="P272" s="63">
        <f>'入力 (4年)'!$X272</f>
        <v>0</v>
      </c>
      <c r="Q272" s="64">
        <f t="shared" si="110"/>
        <v>0</v>
      </c>
      <c r="S272" s="163"/>
      <c r="T272" s="163">
        <f>'入力 (3年)'!$B272</f>
        <v>0</v>
      </c>
      <c r="U272" s="81">
        <f>'入力 (3年)'!$C272</f>
        <v>60</v>
      </c>
      <c r="V272" s="63">
        <f>'入力 (3年)'!$X272</f>
        <v>0</v>
      </c>
      <c r="W272" s="64">
        <f t="shared" si="111"/>
        <v>0</v>
      </c>
      <c r="Y272" s="163"/>
      <c r="Z272" s="163">
        <f>'入力 (2年)'!$B272</f>
        <v>0</v>
      </c>
      <c r="AA272" s="81">
        <f>'入力 (2年)'!$C272</f>
        <v>60</v>
      </c>
      <c r="AB272" s="63">
        <f>'入力 (2年)'!$X272</f>
        <v>0</v>
      </c>
      <c r="AC272" s="64">
        <f t="shared" si="112"/>
        <v>0</v>
      </c>
      <c r="AE272" s="163"/>
      <c r="AF272" s="163">
        <f>'入力 (1年)'!$B272</f>
        <v>0</v>
      </c>
      <c r="AG272" s="81">
        <f>'入力 (1年)'!$C272</f>
        <v>60</v>
      </c>
      <c r="AH272" s="63">
        <f>'入力 (1年)'!$X272</f>
        <v>0</v>
      </c>
      <c r="AI272" s="64">
        <f t="shared" si="113"/>
        <v>0</v>
      </c>
    </row>
    <row r="273" spans="1:35" ht="14.25" x14ac:dyDescent="0.15">
      <c r="A273" s="163"/>
      <c r="B273" s="163">
        <f>'入力 (6年)'!$B273</f>
        <v>0</v>
      </c>
      <c r="C273" s="81">
        <f>'入力 (6年)'!$C273</f>
        <v>88</v>
      </c>
      <c r="D273" s="63">
        <f>'入力 (6年)'!$X273</f>
        <v>0</v>
      </c>
      <c r="E273" s="64">
        <f t="shared" si="108"/>
        <v>0</v>
      </c>
      <c r="G273" s="163"/>
      <c r="H273" s="163">
        <f>'入力 (5年)'!$B273</f>
        <v>0</v>
      </c>
      <c r="I273" s="81">
        <f>'入力 (5年)'!$C273</f>
        <v>88</v>
      </c>
      <c r="J273" s="63">
        <f>'入力 (5年)'!$X273</f>
        <v>0</v>
      </c>
      <c r="K273" s="64">
        <f t="shared" si="109"/>
        <v>0</v>
      </c>
      <c r="M273" s="163"/>
      <c r="N273" s="163">
        <f>'入力 (4年)'!$B273</f>
        <v>0</v>
      </c>
      <c r="O273" s="81">
        <f>'入力 (4年)'!$C273</f>
        <v>88</v>
      </c>
      <c r="P273" s="63">
        <f>'入力 (4年)'!$X273</f>
        <v>0</v>
      </c>
      <c r="Q273" s="64">
        <f t="shared" si="110"/>
        <v>0</v>
      </c>
      <c r="S273" s="163"/>
      <c r="T273" s="163">
        <f>'入力 (3年)'!$B273</f>
        <v>0</v>
      </c>
      <c r="U273" s="81">
        <f>'入力 (3年)'!$C273</f>
        <v>88</v>
      </c>
      <c r="V273" s="63">
        <f>'入力 (3年)'!$X273</f>
        <v>0</v>
      </c>
      <c r="W273" s="64">
        <f t="shared" si="111"/>
        <v>0</v>
      </c>
      <c r="Y273" s="163"/>
      <c r="Z273" s="163">
        <f>'入力 (2年)'!$B273</f>
        <v>0</v>
      </c>
      <c r="AA273" s="81">
        <f>'入力 (2年)'!$C273</f>
        <v>88</v>
      </c>
      <c r="AB273" s="63">
        <f>'入力 (2年)'!$X273</f>
        <v>0</v>
      </c>
      <c r="AC273" s="64">
        <f t="shared" si="112"/>
        <v>0</v>
      </c>
      <c r="AE273" s="163"/>
      <c r="AF273" s="163">
        <f>'入力 (1年)'!$B273</f>
        <v>0</v>
      </c>
      <c r="AG273" s="81">
        <f>'入力 (1年)'!$C273</f>
        <v>88</v>
      </c>
      <c r="AH273" s="63">
        <f>'入力 (1年)'!$X273</f>
        <v>0</v>
      </c>
      <c r="AI273" s="64">
        <f t="shared" si="113"/>
        <v>0</v>
      </c>
    </row>
    <row r="274" spans="1:35" ht="14.25" x14ac:dyDescent="0.15">
      <c r="A274" s="163"/>
      <c r="B274" s="163">
        <f>'入力 (6年)'!$B274</f>
        <v>0</v>
      </c>
      <c r="C274" s="81">
        <f>'入力 (6年)'!$C274</f>
        <v>140</v>
      </c>
      <c r="D274" s="63">
        <f>'入力 (6年)'!$X274</f>
        <v>0</v>
      </c>
      <c r="E274" s="64">
        <f t="shared" si="108"/>
        <v>0</v>
      </c>
      <c r="G274" s="163"/>
      <c r="H274" s="163">
        <f>'入力 (5年)'!$B274</f>
        <v>0</v>
      </c>
      <c r="I274" s="81">
        <f>'入力 (5年)'!$C274</f>
        <v>140</v>
      </c>
      <c r="J274" s="63">
        <f>'入力 (5年)'!$X274</f>
        <v>0</v>
      </c>
      <c r="K274" s="64">
        <f t="shared" si="109"/>
        <v>0</v>
      </c>
      <c r="M274" s="163"/>
      <c r="N274" s="163">
        <f>'入力 (4年)'!$B274</f>
        <v>0</v>
      </c>
      <c r="O274" s="81">
        <f>'入力 (4年)'!$C274</f>
        <v>140</v>
      </c>
      <c r="P274" s="63">
        <f>'入力 (4年)'!$X274</f>
        <v>0</v>
      </c>
      <c r="Q274" s="64">
        <f t="shared" si="110"/>
        <v>0</v>
      </c>
      <c r="S274" s="163"/>
      <c r="T274" s="163">
        <f>'入力 (3年)'!$B274</f>
        <v>0</v>
      </c>
      <c r="U274" s="81">
        <f>'入力 (3年)'!$C274</f>
        <v>140</v>
      </c>
      <c r="V274" s="63">
        <f>'入力 (3年)'!$X274</f>
        <v>0</v>
      </c>
      <c r="W274" s="64">
        <f t="shared" si="111"/>
        <v>0</v>
      </c>
      <c r="Y274" s="163"/>
      <c r="Z274" s="163">
        <f>'入力 (2年)'!$B274</f>
        <v>0</v>
      </c>
      <c r="AA274" s="81">
        <f>'入力 (2年)'!$C274</f>
        <v>140</v>
      </c>
      <c r="AB274" s="63">
        <f>'入力 (2年)'!$X274</f>
        <v>0</v>
      </c>
      <c r="AC274" s="64">
        <f t="shared" si="112"/>
        <v>0</v>
      </c>
      <c r="AE274" s="163"/>
      <c r="AF274" s="163">
        <f>'入力 (1年)'!$B274</f>
        <v>0</v>
      </c>
      <c r="AG274" s="81">
        <f>'入力 (1年)'!$C274</f>
        <v>140</v>
      </c>
      <c r="AH274" s="63">
        <f>'入力 (1年)'!$X274</f>
        <v>0</v>
      </c>
      <c r="AI274" s="64">
        <f t="shared" si="113"/>
        <v>0</v>
      </c>
    </row>
    <row r="275" spans="1:35" ht="14.25" x14ac:dyDescent="0.15">
      <c r="A275" s="163"/>
      <c r="B275" s="163">
        <f>'入力 (6年)'!$B275</f>
        <v>0</v>
      </c>
      <c r="C275" s="81">
        <f>'入力 (6年)'!$C275</f>
        <v>200</v>
      </c>
      <c r="D275" s="63">
        <f>'入力 (6年)'!$X275</f>
        <v>0</v>
      </c>
      <c r="E275" s="64">
        <f t="shared" si="108"/>
        <v>0</v>
      </c>
      <c r="G275" s="163"/>
      <c r="H275" s="163">
        <f>'入力 (5年)'!$B275</f>
        <v>0</v>
      </c>
      <c r="I275" s="81">
        <f>'入力 (5年)'!$C275</f>
        <v>200</v>
      </c>
      <c r="J275" s="63">
        <f>'入力 (5年)'!$X275</f>
        <v>0</v>
      </c>
      <c r="K275" s="64">
        <f t="shared" si="109"/>
        <v>0</v>
      </c>
      <c r="M275" s="163"/>
      <c r="N275" s="163">
        <f>'入力 (4年)'!$B275</f>
        <v>0</v>
      </c>
      <c r="O275" s="81">
        <f>'入力 (4年)'!$C275</f>
        <v>200</v>
      </c>
      <c r="P275" s="63">
        <f>'入力 (4年)'!$X275</f>
        <v>0</v>
      </c>
      <c r="Q275" s="64">
        <f t="shared" si="110"/>
        <v>0</v>
      </c>
      <c r="S275" s="163"/>
      <c r="T275" s="163">
        <f>'入力 (3年)'!$B275</f>
        <v>0</v>
      </c>
      <c r="U275" s="81">
        <f>'入力 (3年)'!$C275</f>
        <v>200</v>
      </c>
      <c r="V275" s="63">
        <f>'入力 (3年)'!$X275</f>
        <v>0</v>
      </c>
      <c r="W275" s="64">
        <f t="shared" si="111"/>
        <v>0</v>
      </c>
      <c r="Y275" s="163"/>
      <c r="Z275" s="163">
        <f>'入力 (2年)'!$B275</f>
        <v>0</v>
      </c>
      <c r="AA275" s="81">
        <f>'入力 (2年)'!$C275</f>
        <v>200</v>
      </c>
      <c r="AB275" s="63">
        <f>'入力 (2年)'!$X275</f>
        <v>0</v>
      </c>
      <c r="AC275" s="64">
        <f t="shared" si="112"/>
        <v>0</v>
      </c>
      <c r="AE275" s="163"/>
      <c r="AF275" s="163">
        <f>'入力 (1年)'!$B275</f>
        <v>0</v>
      </c>
      <c r="AG275" s="81">
        <f>'入力 (1年)'!$C275</f>
        <v>200</v>
      </c>
      <c r="AH275" s="63">
        <f>'入力 (1年)'!$X275</f>
        <v>0</v>
      </c>
      <c r="AI275" s="64">
        <f t="shared" si="113"/>
        <v>0</v>
      </c>
    </row>
    <row r="276" spans="1:35" ht="14.25" x14ac:dyDescent="0.15">
      <c r="A276" s="163"/>
      <c r="B276" s="163">
        <f>'入力 (6年)'!$B276</f>
        <v>0</v>
      </c>
      <c r="C276" s="81">
        <f>'入力 (6年)'!$C276</f>
        <v>0</v>
      </c>
      <c r="D276" s="63">
        <f>'入力 (6年)'!$X276</f>
        <v>0</v>
      </c>
      <c r="E276" s="64">
        <f t="shared" si="108"/>
        <v>0</v>
      </c>
      <c r="G276" s="163"/>
      <c r="H276" s="163">
        <f>'入力 (5年)'!$B276</f>
        <v>0</v>
      </c>
      <c r="I276" s="81">
        <f>'入力 (5年)'!$C276</f>
        <v>0</v>
      </c>
      <c r="J276" s="63">
        <f>'入力 (5年)'!$X276</f>
        <v>0</v>
      </c>
      <c r="K276" s="64">
        <f t="shared" si="109"/>
        <v>0</v>
      </c>
      <c r="M276" s="163"/>
      <c r="N276" s="163">
        <f>'入力 (4年)'!$B276</f>
        <v>0</v>
      </c>
      <c r="O276" s="81">
        <f>'入力 (4年)'!$C276</f>
        <v>0</v>
      </c>
      <c r="P276" s="63">
        <f>'入力 (4年)'!$X276</f>
        <v>0</v>
      </c>
      <c r="Q276" s="64">
        <f t="shared" si="110"/>
        <v>0</v>
      </c>
      <c r="S276" s="163"/>
      <c r="T276" s="163">
        <f>'入力 (3年)'!$B276</f>
        <v>0</v>
      </c>
      <c r="U276" s="81">
        <f>'入力 (3年)'!$C276</f>
        <v>0</v>
      </c>
      <c r="V276" s="63">
        <f>'入力 (3年)'!$X276</f>
        <v>0</v>
      </c>
      <c r="W276" s="64">
        <f t="shared" si="111"/>
        <v>0</v>
      </c>
      <c r="Y276" s="163"/>
      <c r="Z276" s="163">
        <f>'入力 (2年)'!$B276</f>
        <v>0</v>
      </c>
      <c r="AA276" s="81">
        <f>'入力 (2年)'!$C276</f>
        <v>0</v>
      </c>
      <c r="AB276" s="63">
        <f>'入力 (2年)'!$X276</f>
        <v>0</v>
      </c>
      <c r="AC276" s="64">
        <f t="shared" si="112"/>
        <v>0</v>
      </c>
      <c r="AE276" s="163"/>
      <c r="AF276" s="163">
        <f>'入力 (1年)'!$B276</f>
        <v>0</v>
      </c>
      <c r="AG276" s="81">
        <f>'入力 (1年)'!$C276</f>
        <v>0</v>
      </c>
      <c r="AH276" s="63">
        <f>'入力 (1年)'!$X276</f>
        <v>0</v>
      </c>
      <c r="AI276" s="64">
        <f t="shared" si="113"/>
        <v>0</v>
      </c>
    </row>
    <row r="277" spans="1:35" ht="14.25" x14ac:dyDescent="0.15">
      <c r="A277" s="163"/>
      <c r="B277" s="163">
        <f>'入力 (6年)'!$B277</f>
        <v>0</v>
      </c>
      <c r="C277" s="81">
        <f>'入力 (6年)'!$C277</f>
        <v>0</v>
      </c>
      <c r="D277" s="63">
        <f>'入力 (6年)'!$X277</f>
        <v>0</v>
      </c>
      <c r="E277" s="64">
        <f t="shared" si="108"/>
        <v>0</v>
      </c>
      <c r="G277" s="163"/>
      <c r="H277" s="163">
        <f>'入力 (5年)'!$B277</f>
        <v>0</v>
      </c>
      <c r="I277" s="81">
        <f>'入力 (5年)'!$C277</f>
        <v>0</v>
      </c>
      <c r="J277" s="63">
        <f>'入力 (5年)'!$X277</f>
        <v>0</v>
      </c>
      <c r="K277" s="64">
        <f t="shared" si="109"/>
        <v>0</v>
      </c>
      <c r="M277" s="163"/>
      <c r="N277" s="163">
        <f>'入力 (4年)'!$B277</f>
        <v>0</v>
      </c>
      <c r="O277" s="81">
        <f>'入力 (4年)'!$C277</f>
        <v>0</v>
      </c>
      <c r="P277" s="63">
        <f>'入力 (4年)'!$X277</f>
        <v>0</v>
      </c>
      <c r="Q277" s="64">
        <f t="shared" si="110"/>
        <v>0</v>
      </c>
      <c r="S277" s="163"/>
      <c r="T277" s="163">
        <f>'入力 (3年)'!$B277</f>
        <v>0</v>
      </c>
      <c r="U277" s="81">
        <f>'入力 (3年)'!$C277</f>
        <v>0</v>
      </c>
      <c r="V277" s="63">
        <f>'入力 (3年)'!$X277</f>
        <v>0</v>
      </c>
      <c r="W277" s="64">
        <f t="shared" si="111"/>
        <v>0</v>
      </c>
      <c r="Y277" s="163"/>
      <c r="Z277" s="163">
        <f>'入力 (2年)'!$B277</f>
        <v>0</v>
      </c>
      <c r="AA277" s="81">
        <f>'入力 (2年)'!$C277</f>
        <v>0</v>
      </c>
      <c r="AB277" s="63">
        <f>'入力 (2年)'!$X277</f>
        <v>0</v>
      </c>
      <c r="AC277" s="64">
        <f t="shared" si="112"/>
        <v>0</v>
      </c>
      <c r="AE277" s="163"/>
      <c r="AF277" s="163">
        <f>'入力 (1年)'!$B277</f>
        <v>0</v>
      </c>
      <c r="AG277" s="81">
        <f>'入力 (1年)'!$C277</f>
        <v>0</v>
      </c>
      <c r="AH277" s="63">
        <f>'入力 (1年)'!$X277</f>
        <v>0</v>
      </c>
      <c r="AI277" s="64">
        <f t="shared" si="113"/>
        <v>0</v>
      </c>
    </row>
    <row r="278" spans="1:35" ht="14.25" x14ac:dyDescent="0.15">
      <c r="A278" s="163"/>
      <c r="B278" s="163">
        <f>'入力 (6年)'!$B278</f>
        <v>0</v>
      </c>
      <c r="C278" s="81">
        <f>'入力 (6年)'!$C278</f>
        <v>0</v>
      </c>
      <c r="D278" s="63">
        <f>'入力 (6年)'!$X278</f>
        <v>0</v>
      </c>
      <c r="E278" s="64">
        <f t="shared" si="108"/>
        <v>0</v>
      </c>
      <c r="G278" s="163"/>
      <c r="H278" s="163">
        <f>'入力 (5年)'!$B278</f>
        <v>0</v>
      </c>
      <c r="I278" s="81">
        <f>'入力 (5年)'!$C278</f>
        <v>0</v>
      </c>
      <c r="J278" s="63">
        <f>'入力 (5年)'!$X278</f>
        <v>0</v>
      </c>
      <c r="K278" s="64">
        <f t="shared" si="109"/>
        <v>0</v>
      </c>
      <c r="M278" s="163"/>
      <c r="N278" s="163">
        <f>'入力 (4年)'!$B278</f>
        <v>0</v>
      </c>
      <c r="O278" s="81">
        <f>'入力 (4年)'!$C278</f>
        <v>0</v>
      </c>
      <c r="P278" s="63">
        <f>'入力 (4年)'!$X278</f>
        <v>0</v>
      </c>
      <c r="Q278" s="64">
        <f t="shared" si="110"/>
        <v>0</v>
      </c>
      <c r="S278" s="163"/>
      <c r="T278" s="163">
        <f>'入力 (3年)'!$B278</f>
        <v>0</v>
      </c>
      <c r="U278" s="81">
        <f>'入力 (3年)'!$C278</f>
        <v>0</v>
      </c>
      <c r="V278" s="63">
        <f>'入力 (3年)'!$X278</f>
        <v>0</v>
      </c>
      <c r="W278" s="64">
        <f t="shared" si="111"/>
        <v>0</v>
      </c>
      <c r="Y278" s="163"/>
      <c r="Z278" s="163">
        <f>'入力 (2年)'!$B278</f>
        <v>0</v>
      </c>
      <c r="AA278" s="81">
        <f>'入力 (2年)'!$C278</f>
        <v>0</v>
      </c>
      <c r="AB278" s="63">
        <f>'入力 (2年)'!$X278</f>
        <v>0</v>
      </c>
      <c r="AC278" s="64">
        <f t="shared" si="112"/>
        <v>0</v>
      </c>
      <c r="AE278" s="163"/>
      <c r="AF278" s="163">
        <f>'入力 (1年)'!$B278</f>
        <v>0</v>
      </c>
      <c r="AG278" s="81">
        <f>'入力 (1年)'!$C278</f>
        <v>0</v>
      </c>
      <c r="AH278" s="63">
        <f>'入力 (1年)'!$X278</f>
        <v>0</v>
      </c>
      <c r="AI278" s="64">
        <f t="shared" si="113"/>
        <v>0</v>
      </c>
    </row>
    <row r="279" spans="1:35" ht="15" thickBot="1" x14ac:dyDescent="0.2">
      <c r="A279" s="169"/>
      <c r="B279" s="169">
        <f>'入力 (6年)'!$B279</f>
        <v>0</v>
      </c>
      <c r="C279" s="82">
        <f>'入力 (6年)'!$C279</f>
        <v>0</v>
      </c>
      <c r="D279" s="65">
        <f>'入力 (6年)'!$X279</f>
        <v>0</v>
      </c>
      <c r="E279" s="66">
        <f t="shared" si="108"/>
        <v>0</v>
      </c>
      <c r="G279" s="169"/>
      <c r="H279" s="169">
        <f>'入力 (5年)'!$B279</f>
        <v>0</v>
      </c>
      <c r="I279" s="82">
        <f>'入力 (5年)'!$C279</f>
        <v>0</v>
      </c>
      <c r="J279" s="65">
        <f>'入力 (5年)'!$X279</f>
        <v>0</v>
      </c>
      <c r="K279" s="66">
        <f t="shared" si="109"/>
        <v>0</v>
      </c>
      <c r="M279" s="169"/>
      <c r="N279" s="169">
        <f>'入力 (4年)'!$B279</f>
        <v>0</v>
      </c>
      <c r="O279" s="82">
        <f>'入力 (4年)'!$C279</f>
        <v>0</v>
      </c>
      <c r="P279" s="65">
        <f>'入力 (4年)'!$X279</f>
        <v>0</v>
      </c>
      <c r="Q279" s="66">
        <f t="shared" si="110"/>
        <v>0</v>
      </c>
      <c r="S279" s="169"/>
      <c r="T279" s="169">
        <f>'入力 (3年)'!$B279</f>
        <v>0</v>
      </c>
      <c r="U279" s="82">
        <f>'入力 (3年)'!$C279</f>
        <v>0</v>
      </c>
      <c r="V279" s="65">
        <f>'入力 (3年)'!$X279</f>
        <v>0</v>
      </c>
      <c r="W279" s="66">
        <f t="shared" si="111"/>
        <v>0</v>
      </c>
      <c r="Y279" s="169"/>
      <c r="Z279" s="169">
        <f>'入力 (2年)'!$B279</f>
        <v>0</v>
      </c>
      <c r="AA279" s="82">
        <f>'入力 (2年)'!$C279</f>
        <v>0</v>
      </c>
      <c r="AB279" s="65">
        <f>'入力 (2年)'!$X279</f>
        <v>0</v>
      </c>
      <c r="AC279" s="66">
        <f t="shared" si="112"/>
        <v>0</v>
      </c>
      <c r="AE279" s="169"/>
      <c r="AF279" s="169">
        <f>'入力 (1年)'!$B279</f>
        <v>0</v>
      </c>
      <c r="AG279" s="82">
        <f>'入力 (1年)'!$C279</f>
        <v>0</v>
      </c>
      <c r="AH279" s="65">
        <f>'入力 (1年)'!$X279</f>
        <v>0</v>
      </c>
      <c r="AI279" s="66">
        <f t="shared" si="113"/>
        <v>0</v>
      </c>
    </row>
    <row r="280" spans="1:35" ht="15" thickBot="1" x14ac:dyDescent="0.2">
      <c r="A280" s="169"/>
      <c r="B280" s="169"/>
      <c r="C280" s="83"/>
      <c r="D280" s="69" t="s">
        <v>10</v>
      </c>
      <c r="E280" s="70">
        <f>SUM(E270:E279)</f>
        <v>0</v>
      </c>
      <c r="G280" s="169"/>
      <c r="H280" s="169"/>
      <c r="I280" s="83"/>
      <c r="J280" s="69" t="s">
        <v>10</v>
      </c>
      <c r="K280" s="70">
        <f>SUM(K270:K279)</f>
        <v>0</v>
      </c>
      <c r="M280" s="169"/>
      <c r="N280" s="169"/>
      <c r="O280" s="83"/>
      <c r="P280" s="69" t="s">
        <v>10</v>
      </c>
      <c r="Q280" s="70">
        <f>SUM(Q270:Q279)</f>
        <v>0</v>
      </c>
      <c r="S280" s="169"/>
      <c r="T280" s="169"/>
      <c r="U280" s="83"/>
      <c r="V280" s="69" t="s">
        <v>10</v>
      </c>
      <c r="W280" s="70">
        <f>SUM(W270:W279)</f>
        <v>0</v>
      </c>
      <c r="Y280" s="169"/>
      <c r="Z280" s="169"/>
      <c r="AA280" s="83"/>
      <c r="AB280" s="69" t="s">
        <v>10</v>
      </c>
      <c r="AC280" s="70">
        <f>SUM(AC270:AC279)</f>
        <v>0</v>
      </c>
      <c r="AE280" s="169"/>
      <c r="AF280" s="169"/>
      <c r="AG280" s="83"/>
      <c r="AH280" s="69" t="s">
        <v>10</v>
      </c>
      <c r="AI280" s="70">
        <f>SUM(AI270:AI279)</f>
        <v>0</v>
      </c>
    </row>
    <row r="281" spans="1:35" ht="14.25" x14ac:dyDescent="0.15">
      <c r="A281" s="198">
        <v>57</v>
      </c>
      <c r="B281" s="198" t="str">
        <f>'入力 (6年)'!$B281</f>
        <v>ロッテ</v>
      </c>
      <c r="C281" s="84">
        <f>'入力 (6年)'!$C281</f>
        <v>1</v>
      </c>
      <c r="D281" s="61">
        <f>'入力 (6年)'!$X281</f>
        <v>0</v>
      </c>
      <c r="E281" s="62">
        <f t="shared" ref="E281:E290" si="114">C281*D281</f>
        <v>0</v>
      </c>
      <c r="G281" s="198">
        <v>57</v>
      </c>
      <c r="H281" s="198" t="str">
        <f>'入力 (5年)'!$B281</f>
        <v>ロッテ</v>
      </c>
      <c r="I281" s="84">
        <f>'入力 (5年)'!$C281</f>
        <v>1</v>
      </c>
      <c r="J281" s="61">
        <f>'入力 (5年)'!$X281</f>
        <v>0</v>
      </c>
      <c r="K281" s="62">
        <f t="shared" ref="K281:K290" si="115">I281*J281</f>
        <v>0</v>
      </c>
      <c r="M281" s="198">
        <v>57</v>
      </c>
      <c r="N281" s="198" t="str">
        <f>'入力 (4年)'!$B281</f>
        <v>ロッテ</v>
      </c>
      <c r="O281" s="84">
        <f>'入力 (4年)'!$C281</f>
        <v>1</v>
      </c>
      <c r="P281" s="61">
        <f>'入力 (4年)'!$X281</f>
        <v>0</v>
      </c>
      <c r="Q281" s="62">
        <f t="shared" ref="Q281:Q290" si="116">O281*P281</f>
        <v>0</v>
      </c>
      <c r="S281" s="198">
        <v>57</v>
      </c>
      <c r="T281" s="198" t="str">
        <f>'入力 (3年)'!$B281</f>
        <v>ロッテ</v>
      </c>
      <c r="U281" s="84">
        <f>'入力 (3年)'!$C281</f>
        <v>1</v>
      </c>
      <c r="V281" s="61">
        <f>'入力 (3年)'!$X281</f>
        <v>0</v>
      </c>
      <c r="W281" s="62">
        <f t="shared" ref="W281:W290" si="117">U281*V281</f>
        <v>0</v>
      </c>
      <c r="Y281" s="198">
        <v>57</v>
      </c>
      <c r="Z281" s="198" t="str">
        <f>'入力 (2年)'!$B281</f>
        <v>ロッテ</v>
      </c>
      <c r="AA281" s="84">
        <f>'入力 (2年)'!$C281</f>
        <v>1</v>
      </c>
      <c r="AB281" s="61">
        <f>'入力 (2年)'!$X281</f>
        <v>0</v>
      </c>
      <c r="AC281" s="62">
        <f t="shared" ref="AC281:AC290" si="118">AA281*AB281</f>
        <v>0</v>
      </c>
      <c r="AE281" s="198">
        <v>57</v>
      </c>
      <c r="AF281" s="198" t="str">
        <f>'入力 (1年)'!$B281</f>
        <v>ロッテ</v>
      </c>
      <c r="AG281" s="84">
        <f>'入力 (1年)'!$C281</f>
        <v>1</v>
      </c>
      <c r="AH281" s="61">
        <f>'入力 (1年)'!$X281</f>
        <v>0</v>
      </c>
      <c r="AI281" s="62">
        <f t="shared" ref="AI281:AI290" si="119">AG281*AH281</f>
        <v>0</v>
      </c>
    </row>
    <row r="282" spans="1:35" ht="14.25" x14ac:dyDescent="0.15">
      <c r="A282" s="197"/>
      <c r="B282" s="197">
        <f>'入力 (6年)'!$B282</f>
        <v>0</v>
      </c>
      <c r="C282" s="81">
        <f>'入力 (6年)'!$C282</f>
        <v>1.5</v>
      </c>
      <c r="D282" s="63">
        <f>'入力 (6年)'!$X282</f>
        <v>0</v>
      </c>
      <c r="E282" s="64">
        <f t="shared" si="114"/>
        <v>0</v>
      </c>
      <c r="G282" s="197"/>
      <c r="H282" s="197">
        <f>'入力 (5年)'!$B282</f>
        <v>0</v>
      </c>
      <c r="I282" s="81">
        <f>'入力 (5年)'!$C282</f>
        <v>1.5</v>
      </c>
      <c r="J282" s="63">
        <f>'入力 (5年)'!$X282</f>
        <v>0</v>
      </c>
      <c r="K282" s="64">
        <f t="shared" si="115"/>
        <v>0</v>
      </c>
      <c r="M282" s="197"/>
      <c r="N282" s="197">
        <f>'入力 (4年)'!$B282</f>
        <v>0</v>
      </c>
      <c r="O282" s="81">
        <f>'入力 (4年)'!$C282</f>
        <v>1.5</v>
      </c>
      <c r="P282" s="63">
        <f>'入力 (4年)'!$X282</f>
        <v>0</v>
      </c>
      <c r="Q282" s="64">
        <f t="shared" si="116"/>
        <v>0</v>
      </c>
      <c r="S282" s="197"/>
      <c r="T282" s="197">
        <f>'入力 (3年)'!$B282</f>
        <v>0</v>
      </c>
      <c r="U282" s="81">
        <f>'入力 (3年)'!$C282</f>
        <v>1.5</v>
      </c>
      <c r="V282" s="63">
        <f>'入力 (3年)'!$X282</f>
        <v>0</v>
      </c>
      <c r="W282" s="64">
        <f t="shared" si="117"/>
        <v>0</v>
      </c>
      <c r="Y282" s="197"/>
      <c r="Z282" s="197">
        <f>'入力 (2年)'!$B282</f>
        <v>0</v>
      </c>
      <c r="AA282" s="81">
        <f>'入力 (2年)'!$C282</f>
        <v>1.5</v>
      </c>
      <c r="AB282" s="63">
        <f>'入力 (2年)'!$X282</f>
        <v>0</v>
      </c>
      <c r="AC282" s="64">
        <f t="shared" si="118"/>
        <v>0</v>
      </c>
      <c r="AE282" s="197"/>
      <c r="AF282" s="197">
        <f>'入力 (1年)'!$B282</f>
        <v>0</v>
      </c>
      <c r="AG282" s="81">
        <f>'入力 (1年)'!$C282</f>
        <v>1.5</v>
      </c>
      <c r="AH282" s="63">
        <f>'入力 (1年)'!$X282</f>
        <v>0</v>
      </c>
      <c r="AI282" s="64">
        <f t="shared" si="119"/>
        <v>0</v>
      </c>
    </row>
    <row r="283" spans="1:35" ht="14.25" x14ac:dyDescent="0.15">
      <c r="A283" s="197"/>
      <c r="B283" s="197">
        <f>'入力 (6年)'!$B283</f>
        <v>0</v>
      </c>
      <c r="C283" s="81">
        <f>'入力 (6年)'!$C283</f>
        <v>2</v>
      </c>
      <c r="D283" s="63">
        <f>'入力 (6年)'!$X283</f>
        <v>0</v>
      </c>
      <c r="E283" s="64">
        <f t="shared" si="114"/>
        <v>0</v>
      </c>
      <c r="G283" s="197"/>
      <c r="H283" s="197">
        <f>'入力 (5年)'!$B283</f>
        <v>0</v>
      </c>
      <c r="I283" s="81">
        <f>'入力 (5年)'!$C283</f>
        <v>2</v>
      </c>
      <c r="J283" s="63">
        <f>'入力 (5年)'!$X283</f>
        <v>0</v>
      </c>
      <c r="K283" s="64">
        <f t="shared" si="115"/>
        <v>0</v>
      </c>
      <c r="M283" s="197"/>
      <c r="N283" s="197">
        <f>'入力 (4年)'!$B283</f>
        <v>0</v>
      </c>
      <c r="O283" s="81">
        <f>'入力 (4年)'!$C283</f>
        <v>2</v>
      </c>
      <c r="P283" s="63">
        <f>'入力 (4年)'!$X283</f>
        <v>0</v>
      </c>
      <c r="Q283" s="64">
        <f t="shared" si="116"/>
        <v>0</v>
      </c>
      <c r="S283" s="197"/>
      <c r="T283" s="197">
        <f>'入力 (3年)'!$B283</f>
        <v>0</v>
      </c>
      <c r="U283" s="81">
        <f>'入力 (3年)'!$C283</f>
        <v>2</v>
      </c>
      <c r="V283" s="63">
        <f>'入力 (3年)'!$X283</f>
        <v>0</v>
      </c>
      <c r="W283" s="64">
        <f t="shared" si="117"/>
        <v>0</v>
      </c>
      <c r="Y283" s="197"/>
      <c r="Z283" s="197">
        <f>'入力 (2年)'!$B283</f>
        <v>0</v>
      </c>
      <c r="AA283" s="81">
        <f>'入力 (2年)'!$C283</f>
        <v>2</v>
      </c>
      <c r="AB283" s="63">
        <f>'入力 (2年)'!$X283</f>
        <v>0</v>
      </c>
      <c r="AC283" s="64">
        <f t="shared" si="118"/>
        <v>0</v>
      </c>
      <c r="AE283" s="197"/>
      <c r="AF283" s="197">
        <f>'入力 (1年)'!$B283</f>
        <v>0</v>
      </c>
      <c r="AG283" s="81">
        <f>'入力 (1年)'!$C283</f>
        <v>2</v>
      </c>
      <c r="AH283" s="63">
        <f>'入力 (1年)'!$X283</f>
        <v>0</v>
      </c>
      <c r="AI283" s="64">
        <f t="shared" si="119"/>
        <v>0</v>
      </c>
    </row>
    <row r="284" spans="1:35" ht="14.25" x14ac:dyDescent="0.15">
      <c r="A284" s="197"/>
      <c r="B284" s="197">
        <f>'入力 (6年)'!$B284</f>
        <v>0</v>
      </c>
      <c r="C284" s="81">
        <f>'入力 (6年)'!$C284</f>
        <v>3</v>
      </c>
      <c r="D284" s="63">
        <f>'入力 (6年)'!$X284</f>
        <v>0</v>
      </c>
      <c r="E284" s="64">
        <f t="shared" si="114"/>
        <v>0</v>
      </c>
      <c r="G284" s="197"/>
      <c r="H284" s="197">
        <f>'入力 (5年)'!$B284</f>
        <v>0</v>
      </c>
      <c r="I284" s="81">
        <f>'入力 (5年)'!$C284</f>
        <v>3</v>
      </c>
      <c r="J284" s="63">
        <f>'入力 (5年)'!$X284</f>
        <v>0</v>
      </c>
      <c r="K284" s="64">
        <f t="shared" si="115"/>
        <v>0</v>
      </c>
      <c r="M284" s="197"/>
      <c r="N284" s="197">
        <f>'入力 (4年)'!$B284</f>
        <v>0</v>
      </c>
      <c r="O284" s="81">
        <f>'入力 (4年)'!$C284</f>
        <v>3</v>
      </c>
      <c r="P284" s="63">
        <f>'入力 (4年)'!$X284</f>
        <v>0</v>
      </c>
      <c r="Q284" s="64">
        <f t="shared" si="116"/>
        <v>0</v>
      </c>
      <c r="S284" s="197"/>
      <c r="T284" s="197">
        <f>'入力 (3年)'!$B284</f>
        <v>0</v>
      </c>
      <c r="U284" s="81">
        <f>'入力 (3年)'!$C284</f>
        <v>3</v>
      </c>
      <c r="V284" s="63">
        <f>'入力 (3年)'!$X284</f>
        <v>0</v>
      </c>
      <c r="W284" s="64">
        <f t="shared" si="117"/>
        <v>0</v>
      </c>
      <c r="Y284" s="197"/>
      <c r="Z284" s="197">
        <f>'入力 (2年)'!$B284</f>
        <v>0</v>
      </c>
      <c r="AA284" s="81">
        <f>'入力 (2年)'!$C284</f>
        <v>3</v>
      </c>
      <c r="AB284" s="63">
        <f>'入力 (2年)'!$X284</f>
        <v>0</v>
      </c>
      <c r="AC284" s="64">
        <f t="shared" si="118"/>
        <v>0</v>
      </c>
      <c r="AE284" s="197"/>
      <c r="AF284" s="197">
        <f>'入力 (1年)'!$B284</f>
        <v>0</v>
      </c>
      <c r="AG284" s="81">
        <f>'入力 (1年)'!$C284</f>
        <v>3</v>
      </c>
      <c r="AH284" s="63">
        <f>'入力 (1年)'!$X284</f>
        <v>0</v>
      </c>
      <c r="AI284" s="64">
        <f t="shared" si="119"/>
        <v>0</v>
      </c>
    </row>
    <row r="285" spans="1:35" ht="14.25" x14ac:dyDescent="0.15">
      <c r="A285" s="197"/>
      <c r="B285" s="197">
        <f>'入力 (6年)'!$B285</f>
        <v>0</v>
      </c>
      <c r="C285" s="81">
        <f>'入力 (6年)'!$C285</f>
        <v>4</v>
      </c>
      <c r="D285" s="63">
        <f>'入力 (6年)'!$X285</f>
        <v>0</v>
      </c>
      <c r="E285" s="64">
        <f t="shared" si="114"/>
        <v>0</v>
      </c>
      <c r="G285" s="197"/>
      <c r="H285" s="197">
        <f>'入力 (5年)'!$B285</f>
        <v>0</v>
      </c>
      <c r="I285" s="81">
        <f>'入力 (5年)'!$C285</f>
        <v>4</v>
      </c>
      <c r="J285" s="63">
        <f>'入力 (5年)'!$X285</f>
        <v>0</v>
      </c>
      <c r="K285" s="64">
        <f t="shared" si="115"/>
        <v>0</v>
      </c>
      <c r="M285" s="197"/>
      <c r="N285" s="197">
        <f>'入力 (4年)'!$B285</f>
        <v>0</v>
      </c>
      <c r="O285" s="81">
        <f>'入力 (4年)'!$C285</f>
        <v>4</v>
      </c>
      <c r="P285" s="63">
        <f>'入力 (4年)'!$X285</f>
        <v>0</v>
      </c>
      <c r="Q285" s="64">
        <f t="shared" si="116"/>
        <v>0</v>
      </c>
      <c r="S285" s="197"/>
      <c r="T285" s="197">
        <f>'入力 (3年)'!$B285</f>
        <v>0</v>
      </c>
      <c r="U285" s="81">
        <f>'入力 (3年)'!$C285</f>
        <v>4</v>
      </c>
      <c r="V285" s="63">
        <f>'入力 (3年)'!$X285</f>
        <v>0</v>
      </c>
      <c r="W285" s="64">
        <f t="shared" si="117"/>
        <v>0</v>
      </c>
      <c r="Y285" s="197"/>
      <c r="Z285" s="197">
        <f>'入力 (2年)'!$B285</f>
        <v>0</v>
      </c>
      <c r="AA285" s="81">
        <f>'入力 (2年)'!$C285</f>
        <v>4</v>
      </c>
      <c r="AB285" s="63">
        <f>'入力 (2年)'!$X285</f>
        <v>0</v>
      </c>
      <c r="AC285" s="64">
        <f t="shared" si="118"/>
        <v>0</v>
      </c>
      <c r="AE285" s="197"/>
      <c r="AF285" s="197">
        <f>'入力 (1年)'!$B285</f>
        <v>0</v>
      </c>
      <c r="AG285" s="81">
        <f>'入力 (1年)'!$C285</f>
        <v>4</v>
      </c>
      <c r="AH285" s="63">
        <f>'入力 (1年)'!$X285</f>
        <v>0</v>
      </c>
      <c r="AI285" s="64">
        <f t="shared" si="119"/>
        <v>0</v>
      </c>
    </row>
    <row r="286" spans="1:35" ht="14.25" x14ac:dyDescent="0.15">
      <c r="A286" s="197"/>
      <c r="B286" s="197">
        <f>'入力 (6年)'!$B286</f>
        <v>0</v>
      </c>
      <c r="C286" s="81">
        <f>'入力 (6年)'!$C286</f>
        <v>5</v>
      </c>
      <c r="D286" s="63">
        <f>'入力 (6年)'!$X286</f>
        <v>0</v>
      </c>
      <c r="E286" s="64">
        <f t="shared" si="114"/>
        <v>0</v>
      </c>
      <c r="G286" s="197"/>
      <c r="H286" s="197">
        <f>'入力 (5年)'!$B286</f>
        <v>0</v>
      </c>
      <c r="I286" s="81">
        <f>'入力 (5年)'!$C286</f>
        <v>5</v>
      </c>
      <c r="J286" s="63">
        <f>'入力 (5年)'!$X286</f>
        <v>0</v>
      </c>
      <c r="K286" s="64">
        <f t="shared" si="115"/>
        <v>0</v>
      </c>
      <c r="M286" s="197"/>
      <c r="N286" s="197">
        <f>'入力 (4年)'!$B286</f>
        <v>0</v>
      </c>
      <c r="O286" s="81">
        <f>'入力 (4年)'!$C286</f>
        <v>5</v>
      </c>
      <c r="P286" s="63">
        <f>'入力 (4年)'!$X286</f>
        <v>0</v>
      </c>
      <c r="Q286" s="64">
        <f t="shared" si="116"/>
        <v>0</v>
      </c>
      <c r="S286" s="197"/>
      <c r="T286" s="197">
        <f>'入力 (3年)'!$B286</f>
        <v>0</v>
      </c>
      <c r="U286" s="81">
        <f>'入力 (3年)'!$C286</f>
        <v>5</v>
      </c>
      <c r="V286" s="63">
        <f>'入力 (3年)'!$X286</f>
        <v>0</v>
      </c>
      <c r="W286" s="64">
        <f t="shared" si="117"/>
        <v>0</v>
      </c>
      <c r="Y286" s="197"/>
      <c r="Z286" s="197">
        <f>'入力 (2年)'!$B286</f>
        <v>0</v>
      </c>
      <c r="AA286" s="81">
        <f>'入力 (2年)'!$C286</f>
        <v>5</v>
      </c>
      <c r="AB286" s="63">
        <f>'入力 (2年)'!$X286</f>
        <v>0</v>
      </c>
      <c r="AC286" s="64">
        <f t="shared" si="118"/>
        <v>0</v>
      </c>
      <c r="AE286" s="197"/>
      <c r="AF286" s="197">
        <f>'入力 (1年)'!$B286</f>
        <v>0</v>
      </c>
      <c r="AG286" s="81">
        <f>'入力 (1年)'!$C286</f>
        <v>5</v>
      </c>
      <c r="AH286" s="63">
        <f>'入力 (1年)'!$X286</f>
        <v>0</v>
      </c>
      <c r="AI286" s="64">
        <f t="shared" si="119"/>
        <v>0</v>
      </c>
    </row>
    <row r="287" spans="1:35" ht="14.25" x14ac:dyDescent="0.15">
      <c r="A287" s="197"/>
      <c r="B287" s="197">
        <f>'入力 (6年)'!$B287</f>
        <v>0</v>
      </c>
      <c r="C287" s="81">
        <f>'入力 (6年)'!$C287</f>
        <v>6</v>
      </c>
      <c r="D287" s="63">
        <f>'入力 (6年)'!$X287</f>
        <v>0</v>
      </c>
      <c r="E287" s="64">
        <f t="shared" si="114"/>
        <v>0</v>
      </c>
      <c r="G287" s="197"/>
      <c r="H287" s="197">
        <f>'入力 (5年)'!$B287</f>
        <v>0</v>
      </c>
      <c r="I287" s="81">
        <f>'入力 (5年)'!$C287</f>
        <v>6</v>
      </c>
      <c r="J287" s="63">
        <f>'入力 (5年)'!$X287</f>
        <v>0</v>
      </c>
      <c r="K287" s="64">
        <f t="shared" si="115"/>
        <v>0</v>
      </c>
      <c r="M287" s="197"/>
      <c r="N287" s="197">
        <f>'入力 (4年)'!$B287</f>
        <v>0</v>
      </c>
      <c r="O287" s="81">
        <f>'入力 (4年)'!$C287</f>
        <v>6</v>
      </c>
      <c r="P287" s="63">
        <f>'入力 (4年)'!$X287</f>
        <v>0</v>
      </c>
      <c r="Q287" s="64">
        <f t="shared" si="116"/>
        <v>0</v>
      </c>
      <c r="S287" s="197"/>
      <c r="T287" s="197">
        <f>'入力 (3年)'!$B287</f>
        <v>0</v>
      </c>
      <c r="U287" s="81">
        <f>'入力 (3年)'!$C287</f>
        <v>6</v>
      </c>
      <c r="V287" s="63">
        <f>'入力 (3年)'!$X287</f>
        <v>0</v>
      </c>
      <c r="W287" s="64">
        <f t="shared" si="117"/>
        <v>0</v>
      </c>
      <c r="Y287" s="197"/>
      <c r="Z287" s="197">
        <f>'入力 (2年)'!$B287</f>
        <v>0</v>
      </c>
      <c r="AA287" s="81">
        <f>'入力 (2年)'!$C287</f>
        <v>6</v>
      </c>
      <c r="AB287" s="63">
        <f>'入力 (2年)'!$X287</f>
        <v>0</v>
      </c>
      <c r="AC287" s="64">
        <f t="shared" si="118"/>
        <v>0</v>
      </c>
      <c r="AE287" s="197"/>
      <c r="AF287" s="197">
        <f>'入力 (1年)'!$B287</f>
        <v>0</v>
      </c>
      <c r="AG287" s="81">
        <f>'入力 (1年)'!$C287</f>
        <v>6</v>
      </c>
      <c r="AH287" s="63">
        <f>'入力 (1年)'!$X287</f>
        <v>0</v>
      </c>
      <c r="AI287" s="64">
        <f t="shared" si="119"/>
        <v>0</v>
      </c>
    </row>
    <row r="288" spans="1:35" ht="14.25" x14ac:dyDescent="0.15">
      <c r="A288" s="197"/>
      <c r="B288" s="197">
        <f>'入力 (6年)'!$B288</f>
        <v>0</v>
      </c>
      <c r="C288" s="81">
        <f>'入力 (6年)'!$C288</f>
        <v>7</v>
      </c>
      <c r="D288" s="63">
        <f>'入力 (6年)'!$X288</f>
        <v>0</v>
      </c>
      <c r="E288" s="64">
        <f t="shared" si="114"/>
        <v>0</v>
      </c>
      <c r="G288" s="197"/>
      <c r="H288" s="197">
        <f>'入力 (5年)'!$B288</f>
        <v>0</v>
      </c>
      <c r="I288" s="81">
        <f>'入力 (5年)'!$C288</f>
        <v>7</v>
      </c>
      <c r="J288" s="63">
        <f>'入力 (5年)'!$X288</f>
        <v>0</v>
      </c>
      <c r="K288" s="64">
        <f t="shared" si="115"/>
        <v>0</v>
      </c>
      <c r="M288" s="197"/>
      <c r="N288" s="197">
        <f>'入力 (4年)'!$B288</f>
        <v>0</v>
      </c>
      <c r="O288" s="81">
        <f>'入力 (4年)'!$C288</f>
        <v>7</v>
      </c>
      <c r="P288" s="63">
        <f>'入力 (4年)'!$X288</f>
        <v>0</v>
      </c>
      <c r="Q288" s="64">
        <f t="shared" si="116"/>
        <v>0</v>
      </c>
      <c r="S288" s="197"/>
      <c r="T288" s="197">
        <f>'入力 (3年)'!$B288</f>
        <v>0</v>
      </c>
      <c r="U288" s="81">
        <f>'入力 (3年)'!$C288</f>
        <v>7</v>
      </c>
      <c r="V288" s="63">
        <f>'入力 (3年)'!$X288</f>
        <v>0</v>
      </c>
      <c r="W288" s="64">
        <f t="shared" si="117"/>
        <v>0</v>
      </c>
      <c r="Y288" s="197"/>
      <c r="Z288" s="197">
        <f>'入力 (2年)'!$B288</f>
        <v>0</v>
      </c>
      <c r="AA288" s="81">
        <f>'入力 (2年)'!$C288</f>
        <v>7</v>
      </c>
      <c r="AB288" s="63">
        <f>'入力 (2年)'!$X288</f>
        <v>0</v>
      </c>
      <c r="AC288" s="64">
        <f t="shared" si="118"/>
        <v>0</v>
      </c>
      <c r="AE288" s="197"/>
      <c r="AF288" s="197">
        <f>'入力 (1年)'!$B288</f>
        <v>0</v>
      </c>
      <c r="AG288" s="81">
        <f>'入力 (1年)'!$C288</f>
        <v>7</v>
      </c>
      <c r="AH288" s="63">
        <f>'入力 (1年)'!$X288</f>
        <v>0</v>
      </c>
      <c r="AI288" s="64">
        <f t="shared" si="119"/>
        <v>0</v>
      </c>
    </row>
    <row r="289" spans="1:35" ht="14.25" x14ac:dyDescent="0.15">
      <c r="A289" s="197"/>
      <c r="B289" s="197">
        <f>'入力 (6年)'!$B289</f>
        <v>0</v>
      </c>
      <c r="C289" s="81">
        <f>'入力 (6年)'!$C289</f>
        <v>8</v>
      </c>
      <c r="D289" s="63">
        <f>'入力 (6年)'!$X289</f>
        <v>0</v>
      </c>
      <c r="E289" s="64">
        <f t="shared" si="114"/>
        <v>0</v>
      </c>
      <c r="G289" s="197"/>
      <c r="H289" s="197">
        <f>'入力 (5年)'!$B289</f>
        <v>0</v>
      </c>
      <c r="I289" s="81">
        <f>'入力 (5年)'!$C289</f>
        <v>8</v>
      </c>
      <c r="J289" s="63">
        <f>'入力 (5年)'!$X289</f>
        <v>0</v>
      </c>
      <c r="K289" s="64">
        <f t="shared" si="115"/>
        <v>0</v>
      </c>
      <c r="M289" s="197"/>
      <c r="N289" s="197">
        <f>'入力 (4年)'!$B289</f>
        <v>0</v>
      </c>
      <c r="O289" s="81">
        <f>'入力 (4年)'!$C289</f>
        <v>8</v>
      </c>
      <c r="P289" s="63">
        <f>'入力 (4年)'!$X289</f>
        <v>0</v>
      </c>
      <c r="Q289" s="64">
        <f t="shared" si="116"/>
        <v>0</v>
      </c>
      <c r="S289" s="197"/>
      <c r="T289" s="197">
        <f>'入力 (3年)'!$B289</f>
        <v>0</v>
      </c>
      <c r="U289" s="81">
        <f>'入力 (3年)'!$C289</f>
        <v>8</v>
      </c>
      <c r="V289" s="63">
        <f>'入力 (3年)'!$X289</f>
        <v>0</v>
      </c>
      <c r="W289" s="64">
        <f t="shared" si="117"/>
        <v>0</v>
      </c>
      <c r="Y289" s="197"/>
      <c r="Z289" s="197">
        <f>'入力 (2年)'!$B289</f>
        <v>0</v>
      </c>
      <c r="AA289" s="81">
        <f>'入力 (2年)'!$C289</f>
        <v>8</v>
      </c>
      <c r="AB289" s="63">
        <f>'入力 (2年)'!$X289</f>
        <v>0</v>
      </c>
      <c r="AC289" s="64">
        <f t="shared" si="118"/>
        <v>0</v>
      </c>
      <c r="AE289" s="197"/>
      <c r="AF289" s="197">
        <f>'入力 (1年)'!$B289</f>
        <v>0</v>
      </c>
      <c r="AG289" s="81">
        <f>'入力 (1年)'!$C289</f>
        <v>8</v>
      </c>
      <c r="AH289" s="63">
        <f>'入力 (1年)'!$X289</f>
        <v>0</v>
      </c>
      <c r="AI289" s="64">
        <f t="shared" si="119"/>
        <v>0</v>
      </c>
    </row>
    <row r="290" spans="1:35" ht="15" thickBot="1" x14ac:dyDescent="0.2">
      <c r="A290" s="197"/>
      <c r="B290" s="197">
        <f>'入力 (6年)'!$B290</f>
        <v>0</v>
      </c>
      <c r="C290" s="87">
        <f>'入力 (6年)'!$C290</f>
        <v>0</v>
      </c>
      <c r="D290" s="73">
        <f>'入力 (6年)'!$X290</f>
        <v>0</v>
      </c>
      <c r="E290" s="74">
        <f t="shared" si="114"/>
        <v>0</v>
      </c>
      <c r="G290" s="197"/>
      <c r="H290" s="197">
        <f>'入力 (5年)'!$B290</f>
        <v>0</v>
      </c>
      <c r="I290" s="87">
        <f>'入力 (5年)'!$C290</f>
        <v>0</v>
      </c>
      <c r="J290" s="73">
        <f>'入力 (5年)'!$X290</f>
        <v>0</v>
      </c>
      <c r="K290" s="74">
        <f t="shared" si="115"/>
        <v>0</v>
      </c>
      <c r="M290" s="197"/>
      <c r="N290" s="197">
        <f>'入力 (4年)'!$B290</f>
        <v>0</v>
      </c>
      <c r="O290" s="87">
        <f>'入力 (4年)'!$C290</f>
        <v>0</v>
      </c>
      <c r="P290" s="73">
        <f>'入力 (4年)'!$X290</f>
        <v>0</v>
      </c>
      <c r="Q290" s="74">
        <f t="shared" si="116"/>
        <v>0</v>
      </c>
      <c r="S290" s="197"/>
      <c r="T290" s="197">
        <f>'入力 (3年)'!$B290</f>
        <v>0</v>
      </c>
      <c r="U290" s="87">
        <f>'入力 (3年)'!$C290</f>
        <v>0</v>
      </c>
      <c r="V290" s="73">
        <f>'入力 (3年)'!$X290</f>
        <v>0</v>
      </c>
      <c r="W290" s="74">
        <f t="shared" si="117"/>
        <v>0</v>
      </c>
      <c r="Y290" s="197"/>
      <c r="Z290" s="197">
        <f>'入力 (2年)'!$B290</f>
        <v>0</v>
      </c>
      <c r="AA290" s="87">
        <f>'入力 (2年)'!$C290</f>
        <v>0</v>
      </c>
      <c r="AB290" s="73">
        <f>'入力 (2年)'!$X290</f>
        <v>0</v>
      </c>
      <c r="AC290" s="74">
        <f t="shared" si="118"/>
        <v>0</v>
      </c>
      <c r="AE290" s="197"/>
      <c r="AF290" s="197">
        <f>'入力 (1年)'!$B290</f>
        <v>0</v>
      </c>
      <c r="AG290" s="87">
        <f>'入力 (1年)'!$C290</f>
        <v>0</v>
      </c>
      <c r="AH290" s="73">
        <f>'入力 (1年)'!$X290</f>
        <v>0</v>
      </c>
      <c r="AI290" s="74">
        <f t="shared" si="119"/>
        <v>0</v>
      </c>
    </row>
    <row r="291" spans="1:35" ht="15" thickBot="1" x14ac:dyDescent="0.2">
      <c r="A291" s="199"/>
      <c r="B291" s="199"/>
      <c r="C291" s="85"/>
      <c r="D291" s="69" t="s">
        <v>10</v>
      </c>
      <c r="E291" s="70">
        <f>SUM(E281:E290)</f>
        <v>0</v>
      </c>
      <c r="G291" s="199"/>
      <c r="H291" s="199"/>
      <c r="I291" s="85"/>
      <c r="J291" s="69" t="s">
        <v>10</v>
      </c>
      <c r="K291" s="70">
        <f>SUM(K281:K290)</f>
        <v>0</v>
      </c>
      <c r="M291" s="199"/>
      <c r="N291" s="199"/>
      <c r="O291" s="85"/>
      <c r="P291" s="69" t="s">
        <v>10</v>
      </c>
      <c r="Q291" s="70">
        <f>SUM(Q281:Q290)</f>
        <v>0</v>
      </c>
      <c r="S291" s="199"/>
      <c r="T291" s="199"/>
      <c r="U291" s="85"/>
      <c r="V291" s="69" t="s">
        <v>10</v>
      </c>
      <c r="W291" s="70">
        <f>SUM(W281:W290)</f>
        <v>0</v>
      </c>
      <c r="Y291" s="199"/>
      <c r="Z291" s="199"/>
      <c r="AA291" s="85"/>
      <c r="AB291" s="69" t="s">
        <v>10</v>
      </c>
      <c r="AC291" s="70">
        <f>SUM(AC281:AC290)</f>
        <v>0</v>
      </c>
      <c r="AE291" s="199"/>
      <c r="AF291" s="199"/>
      <c r="AG291" s="85"/>
      <c r="AH291" s="69" t="s">
        <v>10</v>
      </c>
      <c r="AI291" s="70">
        <f>SUM(AI281:AI290)</f>
        <v>0</v>
      </c>
    </row>
    <row r="292" spans="1:35" ht="14.25" x14ac:dyDescent="0.15">
      <c r="A292" s="168">
        <v>60</v>
      </c>
      <c r="B292" s="168" t="str">
        <f>'入力 (6年)'!$B292</f>
        <v>宮坂醸造</v>
      </c>
      <c r="C292" s="84">
        <f>'入力 (6年)'!$C292</f>
        <v>2</v>
      </c>
      <c r="D292" s="61">
        <f>'入力 (6年)'!$X292</f>
        <v>0</v>
      </c>
      <c r="E292" s="62">
        <f t="shared" ref="E292:E297" si="120">C292*D292</f>
        <v>0</v>
      </c>
      <c r="G292" s="168">
        <v>60</v>
      </c>
      <c r="H292" s="168" t="str">
        <f>'入力 (5年)'!$B292</f>
        <v>宮坂醸造</v>
      </c>
      <c r="I292" s="84">
        <f>'入力 (5年)'!$C292</f>
        <v>2</v>
      </c>
      <c r="J292" s="61">
        <f>'入力 (5年)'!$X292</f>
        <v>0</v>
      </c>
      <c r="K292" s="62">
        <f t="shared" ref="K292:K297" si="121">I292*J292</f>
        <v>0</v>
      </c>
      <c r="M292" s="168">
        <v>60</v>
      </c>
      <c r="N292" s="168" t="str">
        <f>'入力 (4年)'!$B292</f>
        <v>宮坂醸造</v>
      </c>
      <c r="O292" s="84">
        <f>'入力 (4年)'!$C292</f>
        <v>2</v>
      </c>
      <c r="P292" s="61">
        <f>'入力 (4年)'!$X292</f>
        <v>0</v>
      </c>
      <c r="Q292" s="62">
        <f t="shared" ref="Q292:Q297" si="122">O292*P292</f>
        <v>0</v>
      </c>
      <c r="S292" s="168">
        <v>60</v>
      </c>
      <c r="T292" s="168" t="str">
        <f>'入力 (3年)'!$B292</f>
        <v>宮坂醸造</v>
      </c>
      <c r="U292" s="84">
        <f>'入力 (3年)'!$C292</f>
        <v>2</v>
      </c>
      <c r="V292" s="61">
        <f>'入力 (3年)'!$X292</f>
        <v>0</v>
      </c>
      <c r="W292" s="62">
        <f t="shared" ref="W292:W297" si="123">U292*V292</f>
        <v>0</v>
      </c>
      <c r="Y292" s="168">
        <v>60</v>
      </c>
      <c r="Z292" s="168" t="str">
        <f>'入力 (2年)'!$B292</f>
        <v>宮坂醸造</v>
      </c>
      <c r="AA292" s="84">
        <f>'入力 (2年)'!$C292</f>
        <v>2</v>
      </c>
      <c r="AB292" s="61">
        <f>'入力 (2年)'!$X292</f>
        <v>0</v>
      </c>
      <c r="AC292" s="62">
        <f t="shared" ref="AC292:AC297" si="124">AA292*AB292</f>
        <v>0</v>
      </c>
      <c r="AE292" s="168">
        <v>60</v>
      </c>
      <c r="AF292" s="168" t="str">
        <f>'入力 (1年)'!$B292</f>
        <v>宮坂醸造</v>
      </c>
      <c r="AG292" s="84">
        <f>'入力 (1年)'!$C292</f>
        <v>2</v>
      </c>
      <c r="AH292" s="61">
        <f>'入力 (1年)'!$X292</f>
        <v>0</v>
      </c>
      <c r="AI292" s="62">
        <f t="shared" ref="AI292:AI297" si="125">AG292*AH292</f>
        <v>0</v>
      </c>
    </row>
    <row r="293" spans="1:35" ht="14.25" x14ac:dyDescent="0.15">
      <c r="A293" s="163"/>
      <c r="B293" s="163">
        <f>'入力 (6年)'!$B293</f>
        <v>0</v>
      </c>
      <c r="C293" s="81">
        <f>'入力 (6年)'!$C293</f>
        <v>4</v>
      </c>
      <c r="D293" s="63">
        <f>'入力 (6年)'!$X293</f>
        <v>0</v>
      </c>
      <c r="E293" s="64">
        <f t="shared" si="120"/>
        <v>0</v>
      </c>
      <c r="G293" s="163"/>
      <c r="H293" s="163">
        <f>'入力 (5年)'!$B293</f>
        <v>0</v>
      </c>
      <c r="I293" s="81">
        <f>'入力 (5年)'!$C293</f>
        <v>4</v>
      </c>
      <c r="J293" s="63">
        <f>'入力 (5年)'!$X293</f>
        <v>0</v>
      </c>
      <c r="K293" s="64">
        <f t="shared" si="121"/>
        <v>0</v>
      </c>
      <c r="M293" s="163"/>
      <c r="N293" s="163">
        <f>'入力 (4年)'!$B293</f>
        <v>0</v>
      </c>
      <c r="O293" s="81">
        <f>'入力 (4年)'!$C293</f>
        <v>4</v>
      </c>
      <c r="P293" s="63">
        <f>'入力 (4年)'!$X293</f>
        <v>0</v>
      </c>
      <c r="Q293" s="64">
        <f t="shared" si="122"/>
        <v>0</v>
      </c>
      <c r="S293" s="163"/>
      <c r="T293" s="163">
        <f>'入力 (3年)'!$B293</f>
        <v>0</v>
      </c>
      <c r="U293" s="81">
        <f>'入力 (3年)'!$C293</f>
        <v>4</v>
      </c>
      <c r="V293" s="63">
        <f>'入力 (3年)'!$X293</f>
        <v>0</v>
      </c>
      <c r="W293" s="64">
        <f t="shared" si="123"/>
        <v>0</v>
      </c>
      <c r="Y293" s="163"/>
      <c r="Z293" s="163">
        <f>'入力 (2年)'!$B293</f>
        <v>0</v>
      </c>
      <c r="AA293" s="81">
        <f>'入力 (2年)'!$C293</f>
        <v>4</v>
      </c>
      <c r="AB293" s="63">
        <f>'入力 (2年)'!$X293</f>
        <v>0</v>
      </c>
      <c r="AC293" s="64">
        <f t="shared" si="124"/>
        <v>0</v>
      </c>
      <c r="AE293" s="163"/>
      <c r="AF293" s="163">
        <f>'入力 (1年)'!$B293</f>
        <v>0</v>
      </c>
      <c r="AG293" s="81">
        <f>'入力 (1年)'!$C293</f>
        <v>4</v>
      </c>
      <c r="AH293" s="63">
        <f>'入力 (1年)'!$X293</f>
        <v>0</v>
      </c>
      <c r="AI293" s="64">
        <f t="shared" si="125"/>
        <v>0</v>
      </c>
    </row>
    <row r="294" spans="1:35" ht="14.25" x14ac:dyDescent="0.15">
      <c r="A294" s="163"/>
      <c r="B294" s="163">
        <f>'入力 (6年)'!$B294</f>
        <v>0</v>
      </c>
      <c r="C294" s="81">
        <f>'入力 (6年)'!$C294</f>
        <v>8</v>
      </c>
      <c r="D294" s="63">
        <f>'入力 (6年)'!$X294</f>
        <v>0</v>
      </c>
      <c r="E294" s="64">
        <f t="shared" si="120"/>
        <v>0</v>
      </c>
      <c r="G294" s="163"/>
      <c r="H294" s="163">
        <f>'入力 (5年)'!$B294</f>
        <v>0</v>
      </c>
      <c r="I294" s="81">
        <f>'入力 (5年)'!$C294</f>
        <v>8</v>
      </c>
      <c r="J294" s="63">
        <f>'入力 (5年)'!$X294</f>
        <v>0</v>
      </c>
      <c r="K294" s="64">
        <f t="shared" si="121"/>
        <v>0</v>
      </c>
      <c r="M294" s="163"/>
      <c r="N294" s="163">
        <f>'入力 (4年)'!$B294</f>
        <v>0</v>
      </c>
      <c r="O294" s="81">
        <f>'入力 (4年)'!$C294</f>
        <v>8</v>
      </c>
      <c r="P294" s="63">
        <f>'入力 (4年)'!$X294</f>
        <v>0</v>
      </c>
      <c r="Q294" s="64">
        <f t="shared" si="122"/>
        <v>0</v>
      </c>
      <c r="S294" s="163"/>
      <c r="T294" s="163">
        <f>'入力 (3年)'!$B294</f>
        <v>0</v>
      </c>
      <c r="U294" s="81">
        <f>'入力 (3年)'!$C294</f>
        <v>8</v>
      </c>
      <c r="V294" s="63">
        <f>'入力 (3年)'!$X294</f>
        <v>0</v>
      </c>
      <c r="W294" s="64">
        <f t="shared" si="123"/>
        <v>0</v>
      </c>
      <c r="Y294" s="163"/>
      <c r="Z294" s="163">
        <f>'入力 (2年)'!$B294</f>
        <v>0</v>
      </c>
      <c r="AA294" s="81">
        <f>'入力 (2年)'!$C294</f>
        <v>8</v>
      </c>
      <c r="AB294" s="63">
        <f>'入力 (2年)'!$X294</f>
        <v>0</v>
      </c>
      <c r="AC294" s="64">
        <f t="shared" si="124"/>
        <v>0</v>
      </c>
      <c r="AE294" s="163"/>
      <c r="AF294" s="163">
        <f>'入力 (1年)'!$B294</f>
        <v>0</v>
      </c>
      <c r="AG294" s="81">
        <f>'入力 (1年)'!$C294</f>
        <v>8</v>
      </c>
      <c r="AH294" s="63">
        <f>'入力 (1年)'!$X294</f>
        <v>0</v>
      </c>
      <c r="AI294" s="64">
        <f t="shared" si="125"/>
        <v>0</v>
      </c>
    </row>
    <row r="295" spans="1:35" ht="14.25" x14ac:dyDescent="0.15">
      <c r="A295" s="163"/>
      <c r="B295" s="163">
        <f>'入力 (6年)'!$B295</f>
        <v>0</v>
      </c>
      <c r="C295" s="81">
        <f>'入力 (6年)'!$C295</f>
        <v>10</v>
      </c>
      <c r="D295" s="63">
        <f>'入力 (6年)'!$X295</f>
        <v>0</v>
      </c>
      <c r="E295" s="64">
        <f t="shared" si="120"/>
        <v>0</v>
      </c>
      <c r="G295" s="163"/>
      <c r="H295" s="163">
        <f>'入力 (5年)'!$B295</f>
        <v>0</v>
      </c>
      <c r="I295" s="81">
        <f>'入力 (5年)'!$C295</f>
        <v>10</v>
      </c>
      <c r="J295" s="63">
        <f>'入力 (5年)'!$X295</f>
        <v>0</v>
      </c>
      <c r="K295" s="64">
        <f t="shared" si="121"/>
        <v>0</v>
      </c>
      <c r="M295" s="163"/>
      <c r="N295" s="163">
        <f>'入力 (4年)'!$B295</f>
        <v>0</v>
      </c>
      <c r="O295" s="81">
        <f>'入力 (4年)'!$C295</f>
        <v>10</v>
      </c>
      <c r="P295" s="63">
        <f>'入力 (4年)'!$X295</f>
        <v>0</v>
      </c>
      <c r="Q295" s="64">
        <f t="shared" si="122"/>
        <v>0</v>
      </c>
      <c r="S295" s="163"/>
      <c r="T295" s="163">
        <f>'入力 (3年)'!$B295</f>
        <v>0</v>
      </c>
      <c r="U295" s="81">
        <f>'入力 (3年)'!$C295</f>
        <v>10</v>
      </c>
      <c r="V295" s="63">
        <f>'入力 (3年)'!$X295</f>
        <v>0</v>
      </c>
      <c r="W295" s="64">
        <f t="shared" si="123"/>
        <v>0</v>
      </c>
      <c r="X295" s="139"/>
      <c r="Y295" s="163"/>
      <c r="Z295" s="163">
        <f>'入力 (2年)'!$B295</f>
        <v>0</v>
      </c>
      <c r="AA295" s="81">
        <f>'入力 (2年)'!$C295</f>
        <v>10</v>
      </c>
      <c r="AB295" s="63">
        <f>'入力 (2年)'!$X295</f>
        <v>0</v>
      </c>
      <c r="AC295" s="64">
        <f t="shared" si="124"/>
        <v>0</v>
      </c>
      <c r="AE295" s="163"/>
      <c r="AF295" s="163">
        <f>'入力 (1年)'!$B295</f>
        <v>0</v>
      </c>
      <c r="AG295" s="81">
        <f>'入力 (1年)'!$C295</f>
        <v>10</v>
      </c>
      <c r="AH295" s="63">
        <f>'入力 (1年)'!$X295</f>
        <v>0</v>
      </c>
      <c r="AI295" s="64">
        <f t="shared" si="125"/>
        <v>0</v>
      </c>
    </row>
    <row r="296" spans="1:35" ht="14.25" x14ac:dyDescent="0.15">
      <c r="A296" s="163"/>
      <c r="B296" s="163">
        <f>'入力 (6年)'!$B296</f>
        <v>0</v>
      </c>
      <c r="C296" s="81">
        <f>'入力 (6年)'!$C296</f>
        <v>0</v>
      </c>
      <c r="D296" s="63">
        <f>'入力 (6年)'!$X296</f>
        <v>0</v>
      </c>
      <c r="E296" s="64">
        <f t="shared" si="120"/>
        <v>0</v>
      </c>
      <c r="G296" s="163"/>
      <c r="H296" s="163">
        <f>'入力 (5年)'!$B296</f>
        <v>0</v>
      </c>
      <c r="I296" s="81">
        <f>'入力 (5年)'!$C296</f>
        <v>0</v>
      </c>
      <c r="J296" s="63">
        <f>'入力 (5年)'!$X296</f>
        <v>0</v>
      </c>
      <c r="K296" s="64">
        <f t="shared" si="121"/>
        <v>0</v>
      </c>
      <c r="M296" s="163"/>
      <c r="N296" s="163">
        <f>'入力 (4年)'!$B296</f>
        <v>0</v>
      </c>
      <c r="O296" s="81">
        <f>'入力 (4年)'!$C296</f>
        <v>0</v>
      </c>
      <c r="P296" s="63">
        <f>'入力 (4年)'!$X296</f>
        <v>0</v>
      </c>
      <c r="Q296" s="64">
        <f t="shared" si="122"/>
        <v>0</v>
      </c>
      <c r="S296" s="163"/>
      <c r="T296" s="163">
        <f>'入力 (3年)'!$B296</f>
        <v>0</v>
      </c>
      <c r="U296" s="81">
        <f>'入力 (3年)'!$C296</f>
        <v>0</v>
      </c>
      <c r="V296" s="63">
        <f>'入力 (3年)'!$X296</f>
        <v>0</v>
      </c>
      <c r="W296" s="64">
        <f t="shared" si="123"/>
        <v>0</v>
      </c>
      <c r="Y296" s="163"/>
      <c r="Z296" s="163">
        <f>'入力 (2年)'!$B296</f>
        <v>0</v>
      </c>
      <c r="AA296" s="81">
        <f>'入力 (2年)'!$C296</f>
        <v>0</v>
      </c>
      <c r="AB296" s="63">
        <f>'入力 (2年)'!$X296</f>
        <v>0</v>
      </c>
      <c r="AC296" s="64">
        <f t="shared" si="124"/>
        <v>0</v>
      </c>
      <c r="AE296" s="163"/>
      <c r="AF296" s="163">
        <f>'入力 (1年)'!$B296</f>
        <v>0</v>
      </c>
      <c r="AG296" s="81">
        <f>'入力 (1年)'!$C296</f>
        <v>0</v>
      </c>
      <c r="AH296" s="63">
        <f>'入力 (1年)'!$X296</f>
        <v>0</v>
      </c>
      <c r="AI296" s="64">
        <f t="shared" si="125"/>
        <v>0</v>
      </c>
    </row>
    <row r="297" spans="1:35" ht="15" thickBot="1" x14ac:dyDescent="0.2">
      <c r="A297" s="169"/>
      <c r="B297" s="169">
        <f>'入力 (6年)'!$B297</f>
        <v>0</v>
      </c>
      <c r="C297" s="87">
        <f>'入力 (6年)'!$C297</f>
        <v>0</v>
      </c>
      <c r="D297" s="73">
        <f>'入力 (6年)'!$X297</f>
        <v>0</v>
      </c>
      <c r="E297" s="74">
        <f t="shared" si="120"/>
        <v>0</v>
      </c>
      <c r="G297" s="169"/>
      <c r="H297" s="169">
        <f>'入力 (5年)'!$B297</f>
        <v>0</v>
      </c>
      <c r="I297" s="87">
        <f>'入力 (5年)'!$C297</f>
        <v>0</v>
      </c>
      <c r="J297" s="73">
        <f>'入力 (5年)'!$X297</f>
        <v>0</v>
      </c>
      <c r="K297" s="74">
        <f t="shared" si="121"/>
        <v>0</v>
      </c>
      <c r="M297" s="169"/>
      <c r="N297" s="169">
        <f>'入力 (4年)'!$B297</f>
        <v>0</v>
      </c>
      <c r="O297" s="87">
        <f>'入力 (4年)'!$C297</f>
        <v>0</v>
      </c>
      <c r="P297" s="73">
        <f>'入力 (4年)'!$X297</f>
        <v>0</v>
      </c>
      <c r="Q297" s="74">
        <f t="shared" si="122"/>
        <v>0</v>
      </c>
      <c r="S297" s="169"/>
      <c r="T297" s="169">
        <f>'入力 (3年)'!$B297</f>
        <v>0</v>
      </c>
      <c r="U297" s="87">
        <f>'入力 (3年)'!$C297</f>
        <v>0</v>
      </c>
      <c r="V297" s="73">
        <f>'入力 (3年)'!$X297</f>
        <v>0</v>
      </c>
      <c r="W297" s="74">
        <f t="shared" si="123"/>
        <v>0</v>
      </c>
      <c r="Y297" s="169"/>
      <c r="Z297" s="169">
        <f>'入力 (2年)'!$B297</f>
        <v>0</v>
      </c>
      <c r="AA297" s="87">
        <f>'入力 (2年)'!$C297</f>
        <v>0</v>
      </c>
      <c r="AB297" s="73">
        <f>'入力 (2年)'!$X297</f>
        <v>0</v>
      </c>
      <c r="AC297" s="74">
        <f t="shared" si="124"/>
        <v>0</v>
      </c>
      <c r="AE297" s="169"/>
      <c r="AF297" s="169">
        <f>'入力 (1年)'!$B297</f>
        <v>0</v>
      </c>
      <c r="AG297" s="87">
        <f>'入力 (1年)'!$C297</f>
        <v>0</v>
      </c>
      <c r="AH297" s="73">
        <f>'入力 (1年)'!$X297</f>
        <v>0</v>
      </c>
      <c r="AI297" s="74">
        <f t="shared" si="125"/>
        <v>0</v>
      </c>
    </row>
    <row r="298" spans="1:35" ht="15" thickBot="1" x14ac:dyDescent="0.2">
      <c r="A298" s="175"/>
      <c r="B298" s="175"/>
      <c r="C298" s="85"/>
      <c r="D298" s="69" t="s">
        <v>10</v>
      </c>
      <c r="E298" s="70">
        <f>SUM(E292:E297)</f>
        <v>0</v>
      </c>
      <c r="G298" s="175"/>
      <c r="H298" s="175"/>
      <c r="I298" s="85"/>
      <c r="J298" s="69" t="s">
        <v>10</v>
      </c>
      <c r="K298" s="70">
        <f>SUM(K292:K297)</f>
        <v>0</v>
      </c>
      <c r="M298" s="175"/>
      <c r="N298" s="175"/>
      <c r="O298" s="85"/>
      <c r="P298" s="69" t="s">
        <v>10</v>
      </c>
      <c r="Q298" s="70">
        <f>SUM(Q292:Q297)</f>
        <v>0</v>
      </c>
      <c r="S298" s="175"/>
      <c r="T298" s="175"/>
      <c r="U298" s="85"/>
      <c r="V298" s="69" t="s">
        <v>10</v>
      </c>
      <c r="W298" s="70">
        <f>SUM(W292:W297)</f>
        <v>0</v>
      </c>
      <c r="Y298" s="175"/>
      <c r="Z298" s="175"/>
      <c r="AA298" s="85"/>
      <c r="AB298" s="69" t="s">
        <v>10</v>
      </c>
      <c r="AC298" s="70">
        <f>SUM(AC292:AC297)</f>
        <v>0</v>
      </c>
      <c r="AE298" s="175"/>
      <c r="AF298" s="175"/>
      <c r="AG298" s="85"/>
      <c r="AH298" s="69" t="s">
        <v>10</v>
      </c>
      <c r="AI298" s="70">
        <f>SUM(AI292:AI297)</f>
        <v>0</v>
      </c>
    </row>
    <row r="299" spans="1:35" ht="14.25" x14ac:dyDescent="0.15">
      <c r="A299" s="196">
        <v>64</v>
      </c>
      <c r="B299" s="196" t="str">
        <f>'入力 (6年)'!$B299</f>
        <v>マルトモ</v>
      </c>
      <c r="C299" s="86">
        <f>'入力 (6年)'!$C299</f>
        <v>2</v>
      </c>
      <c r="D299" s="71">
        <f>'入力 (6年)'!$X299</f>
        <v>0</v>
      </c>
      <c r="E299" s="72">
        <f>C299*D299</f>
        <v>0</v>
      </c>
      <c r="G299" s="196">
        <v>64</v>
      </c>
      <c r="H299" s="196" t="str">
        <f>'入力 (5年)'!$B299</f>
        <v>マルトモ</v>
      </c>
      <c r="I299" s="86">
        <f>'入力 (5年)'!$C299</f>
        <v>2</v>
      </c>
      <c r="J299" s="71">
        <f>'入力 (5年)'!$X299</f>
        <v>0</v>
      </c>
      <c r="K299" s="72">
        <f>I299*J299</f>
        <v>0</v>
      </c>
      <c r="M299" s="196">
        <v>64</v>
      </c>
      <c r="N299" s="196" t="str">
        <f>'入力 (4年)'!$B299</f>
        <v>マルトモ</v>
      </c>
      <c r="O299" s="86">
        <f>'入力 (4年)'!$C299</f>
        <v>2</v>
      </c>
      <c r="P299" s="71">
        <f>'入力 (4年)'!$X299</f>
        <v>0</v>
      </c>
      <c r="Q299" s="72">
        <f>O299*P299</f>
        <v>0</v>
      </c>
      <c r="S299" s="196">
        <v>64</v>
      </c>
      <c r="T299" s="196" t="str">
        <f>'入力 (3年)'!$B299</f>
        <v>マルトモ</v>
      </c>
      <c r="U299" s="86">
        <f>'入力 (3年)'!$C299</f>
        <v>2</v>
      </c>
      <c r="V299" s="71">
        <f>'入力 (3年)'!$X299</f>
        <v>0</v>
      </c>
      <c r="W299" s="72">
        <f>U299*V299</f>
        <v>0</v>
      </c>
      <c r="Y299" s="196">
        <v>64</v>
      </c>
      <c r="Z299" s="196" t="str">
        <f>'入力 (2年)'!$B299</f>
        <v>マルトモ</v>
      </c>
      <c r="AA299" s="86">
        <f>'入力 (2年)'!$C299</f>
        <v>2</v>
      </c>
      <c r="AB299" s="71">
        <f>'入力 (2年)'!$X299</f>
        <v>0</v>
      </c>
      <c r="AC299" s="72">
        <f>AA299*AB299</f>
        <v>0</v>
      </c>
      <c r="AE299" s="196">
        <v>64</v>
      </c>
      <c r="AF299" s="196" t="str">
        <f>'入力 (1年)'!$B299</f>
        <v>マルトモ</v>
      </c>
      <c r="AG299" s="86">
        <f>'入力 (1年)'!$C299</f>
        <v>2</v>
      </c>
      <c r="AH299" s="71">
        <f>'入力 (1年)'!$X299</f>
        <v>0</v>
      </c>
      <c r="AI299" s="72">
        <f>AG299*AH299</f>
        <v>0</v>
      </c>
    </row>
    <row r="300" spans="1:35" ht="14.25" x14ac:dyDescent="0.15">
      <c r="A300" s="197"/>
      <c r="B300" s="197">
        <f>'入力 (6年)'!$B300</f>
        <v>0</v>
      </c>
      <c r="C300" s="81">
        <f>'入力 (6年)'!$C300</f>
        <v>3</v>
      </c>
      <c r="D300" s="63">
        <f>'入力 (6年)'!$X300</f>
        <v>0</v>
      </c>
      <c r="E300" s="64">
        <f>C300*D300</f>
        <v>0</v>
      </c>
      <c r="G300" s="197"/>
      <c r="H300" s="197">
        <f>'入力 (5年)'!$B300</f>
        <v>0</v>
      </c>
      <c r="I300" s="81">
        <f>'入力 (5年)'!$C300</f>
        <v>3</v>
      </c>
      <c r="J300" s="63">
        <f>'入力 (5年)'!$X300</f>
        <v>0</v>
      </c>
      <c r="K300" s="64">
        <f>I300*J300</f>
        <v>0</v>
      </c>
      <c r="M300" s="197"/>
      <c r="N300" s="197">
        <f>'入力 (4年)'!$B300</f>
        <v>0</v>
      </c>
      <c r="O300" s="81">
        <f>'入力 (4年)'!$C300</f>
        <v>3</v>
      </c>
      <c r="P300" s="63">
        <f>'入力 (4年)'!$X300</f>
        <v>0</v>
      </c>
      <c r="Q300" s="64">
        <f>O300*P300</f>
        <v>0</v>
      </c>
      <c r="S300" s="197"/>
      <c r="T300" s="197">
        <f>'入力 (3年)'!$B300</f>
        <v>0</v>
      </c>
      <c r="U300" s="81">
        <f>'入力 (3年)'!$C300</f>
        <v>3</v>
      </c>
      <c r="V300" s="63">
        <f>'入力 (3年)'!$X300</f>
        <v>0</v>
      </c>
      <c r="W300" s="64">
        <f>U300*V300</f>
        <v>0</v>
      </c>
      <c r="Y300" s="197"/>
      <c r="Z300" s="197">
        <f>'入力 (2年)'!$B300</f>
        <v>0</v>
      </c>
      <c r="AA300" s="81">
        <f>'入力 (2年)'!$C300</f>
        <v>3</v>
      </c>
      <c r="AB300" s="63">
        <f>'入力 (2年)'!$X300</f>
        <v>0</v>
      </c>
      <c r="AC300" s="64">
        <f>AA300*AB300</f>
        <v>0</v>
      </c>
      <c r="AE300" s="197"/>
      <c r="AF300" s="197">
        <f>'入力 (1年)'!$B300</f>
        <v>0</v>
      </c>
      <c r="AG300" s="81">
        <f>'入力 (1年)'!$C300</f>
        <v>3</v>
      </c>
      <c r="AH300" s="63">
        <f>'入力 (1年)'!$X300</f>
        <v>0</v>
      </c>
      <c r="AI300" s="64">
        <f>AG300*AH300</f>
        <v>0</v>
      </c>
    </row>
    <row r="301" spans="1:35" ht="14.25" x14ac:dyDescent="0.15">
      <c r="A301" s="197"/>
      <c r="B301" s="197">
        <f>'入力 (6年)'!$B301</f>
        <v>0</v>
      </c>
      <c r="C301" s="81">
        <f>'入力 (6年)'!$C301</f>
        <v>4</v>
      </c>
      <c r="D301" s="63">
        <f>'入力 (6年)'!$X301</f>
        <v>0</v>
      </c>
      <c r="E301" s="64">
        <f>C301*D301</f>
        <v>0</v>
      </c>
      <c r="G301" s="197"/>
      <c r="H301" s="197">
        <f>'入力 (5年)'!$B301</f>
        <v>0</v>
      </c>
      <c r="I301" s="81">
        <f>'入力 (5年)'!$C301</f>
        <v>4</v>
      </c>
      <c r="J301" s="63">
        <f>'入力 (5年)'!$X301</f>
        <v>0</v>
      </c>
      <c r="K301" s="64">
        <f>I301*J301</f>
        <v>0</v>
      </c>
      <c r="M301" s="197"/>
      <c r="N301" s="197">
        <f>'入力 (4年)'!$B301</f>
        <v>0</v>
      </c>
      <c r="O301" s="81">
        <f>'入力 (4年)'!$C301</f>
        <v>4</v>
      </c>
      <c r="P301" s="63">
        <f>'入力 (4年)'!$X301</f>
        <v>0</v>
      </c>
      <c r="Q301" s="64">
        <f>O301*P301</f>
        <v>0</v>
      </c>
      <c r="S301" s="197"/>
      <c r="T301" s="197">
        <f>'入力 (3年)'!$B301</f>
        <v>0</v>
      </c>
      <c r="U301" s="81">
        <f>'入力 (3年)'!$C301</f>
        <v>4</v>
      </c>
      <c r="V301" s="63">
        <f>'入力 (3年)'!$X301</f>
        <v>0</v>
      </c>
      <c r="W301" s="64">
        <f>U301*V301</f>
        <v>0</v>
      </c>
      <c r="Y301" s="197"/>
      <c r="Z301" s="197">
        <f>'入力 (2年)'!$B301</f>
        <v>0</v>
      </c>
      <c r="AA301" s="81">
        <f>'入力 (2年)'!$C301</f>
        <v>4</v>
      </c>
      <c r="AB301" s="63">
        <f>'入力 (2年)'!$X301</f>
        <v>0</v>
      </c>
      <c r="AC301" s="64">
        <f>AA301*AB301</f>
        <v>0</v>
      </c>
      <c r="AE301" s="197"/>
      <c r="AF301" s="197">
        <f>'入力 (1年)'!$B301</f>
        <v>0</v>
      </c>
      <c r="AG301" s="81">
        <f>'入力 (1年)'!$C301</f>
        <v>4</v>
      </c>
      <c r="AH301" s="63">
        <f>'入力 (1年)'!$X301</f>
        <v>0</v>
      </c>
      <c r="AI301" s="64">
        <f>AG301*AH301</f>
        <v>0</v>
      </c>
    </row>
    <row r="302" spans="1:35" ht="14.25" x14ac:dyDescent="0.15">
      <c r="A302" s="197"/>
      <c r="B302" s="197">
        <f>'入力 (6年)'!$B302</f>
        <v>0</v>
      </c>
      <c r="C302" s="81">
        <f>'入力 (6年)'!$C302</f>
        <v>0</v>
      </c>
      <c r="D302" s="63">
        <f>'入力 (6年)'!$X302</f>
        <v>0</v>
      </c>
      <c r="E302" s="64">
        <f>C302*D302</f>
        <v>0</v>
      </c>
      <c r="G302" s="197"/>
      <c r="H302" s="197">
        <f>'入力 (5年)'!$B302</f>
        <v>0</v>
      </c>
      <c r="I302" s="81">
        <f>'入力 (5年)'!$C302</f>
        <v>0</v>
      </c>
      <c r="J302" s="63">
        <f>'入力 (5年)'!$X302</f>
        <v>0</v>
      </c>
      <c r="K302" s="64">
        <f>I302*J302</f>
        <v>0</v>
      </c>
      <c r="M302" s="197"/>
      <c r="N302" s="197">
        <f>'入力 (4年)'!$B302</f>
        <v>0</v>
      </c>
      <c r="O302" s="81">
        <f>'入力 (4年)'!$C302</f>
        <v>0</v>
      </c>
      <c r="P302" s="63">
        <f>'入力 (4年)'!$X302</f>
        <v>0</v>
      </c>
      <c r="Q302" s="64">
        <f>O302*P302</f>
        <v>0</v>
      </c>
      <c r="S302" s="197"/>
      <c r="T302" s="197">
        <f>'入力 (3年)'!$B302</f>
        <v>0</v>
      </c>
      <c r="U302" s="81">
        <f>'入力 (3年)'!$C302</f>
        <v>0</v>
      </c>
      <c r="V302" s="63">
        <f>'入力 (3年)'!$X302</f>
        <v>0</v>
      </c>
      <c r="W302" s="64">
        <f>U302*V302</f>
        <v>0</v>
      </c>
      <c r="Y302" s="197"/>
      <c r="Z302" s="197">
        <f>'入力 (2年)'!$B302</f>
        <v>0</v>
      </c>
      <c r="AA302" s="81">
        <f>'入力 (2年)'!$C302</f>
        <v>0</v>
      </c>
      <c r="AB302" s="63">
        <f>'入力 (2年)'!$X302</f>
        <v>0</v>
      </c>
      <c r="AC302" s="64">
        <f>AA302*AB302</f>
        <v>0</v>
      </c>
      <c r="AE302" s="197"/>
      <c r="AF302" s="197">
        <f>'入力 (1年)'!$B302</f>
        <v>0</v>
      </c>
      <c r="AG302" s="81">
        <f>'入力 (1年)'!$C302</f>
        <v>0</v>
      </c>
      <c r="AH302" s="63">
        <f>'入力 (1年)'!$X302</f>
        <v>0</v>
      </c>
      <c r="AI302" s="64">
        <f>AG302*AH302</f>
        <v>0</v>
      </c>
    </row>
    <row r="303" spans="1:35" ht="15" thickBot="1" x14ac:dyDescent="0.2">
      <c r="A303" s="173"/>
      <c r="B303" s="173">
        <f>'入力 (6年)'!$B303</f>
        <v>0</v>
      </c>
      <c r="C303" s="82">
        <f>'入力 (6年)'!$C303</f>
        <v>0</v>
      </c>
      <c r="D303" s="65">
        <f>'入力 (6年)'!$X303</f>
        <v>0</v>
      </c>
      <c r="E303" s="66">
        <f>C303*D303</f>
        <v>0</v>
      </c>
      <c r="G303" s="173"/>
      <c r="H303" s="173">
        <f>'入力 (5年)'!$B303</f>
        <v>0</v>
      </c>
      <c r="I303" s="82">
        <f>'入力 (5年)'!$C303</f>
        <v>0</v>
      </c>
      <c r="J303" s="65">
        <f>'入力 (5年)'!$X303</f>
        <v>0</v>
      </c>
      <c r="K303" s="66">
        <f>I303*J303</f>
        <v>0</v>
      </c>
      <c r="M303" s="173"/>
      <c r="N303" s="173">
        <f>'入力 (4年)'!$B303</f>
        <v>0</v>
      </c>
      <c r="O303" s="82">
        <f>'入力 (4年)'!$C303</f>
        <v>0</v>
      </c>
      <c r="P303" s="65">
        <f>'入力 (4年)'!$X303</f>
        <v>0</v>
      </c>
      <c r="Q303" s="66">
        <f>O303*P303</f>
        <v>0</v>
      </c>
      <c r="S303" s="173"/>
      <c r="T303" s="173">
        <f>'入力 (3年)'!$B303</f>
        <v>0</v>
      </c>
      <c r="U303" s="82">
        <f>'入力 (3年)'!$C303</f>
        <v>0</v>
      </c>
      <c r="V303" s="65">
        <f>'入力 (3年)'!$X303</f>
        <v>0</v>
      </c>
      <c r="W303" s="66">
        <f>U303*V303</f>
        <v>0</v>
      </c>
      <c r="Y303" s="173"/>
      <c r="Z303" s="173">
        <f>'入力 (2年)'!$B303</f>
        <v>0</v>
      </c>
      <c r="AA303" s="82">
        <f>'入力 (2年)'!$C303</f>
        <v>0</v>
      </c>
      <c r="AB303" s="65">
        <f>'入力 (2年)'!$X303</f>
        <v>0</v>
      </c>
      <c r="AC303" s="66">
        <f>AA303*AB303</f>
        <v>0</v>
      </c>
      <c r="AE303" s="173"/>
      <c r="AF303" s="173">
        <f>'入力 (1年)'!$B303</f>
        <v>0</v>
      </c>
      <c r="AG303" s="82">
        <f>'入力 (1年)'!$C303</f>
        <v>0</v>
      </c>
      <c r="AH303" s="65">
        <f>'入力 (1年)'!$X303</f>
        <v>0</v>
      </c>
      <c r="AI303" s="66">
        <f>AG303*AH303</f>
        <v>0</v>
      </c>
    </row>
    <row r="304" spans="1:35" ht="15" thickBot="1" x14ac:dyDescent="0.2">
      <c r="A304" s="173"/>
      <c r="B304" s="173"/>
      <c r="C304" s="83"/>
      <c r="D304" s="69" t="s">
        <v>10</v>
      </c>
      <c r="E304" s="70">
        <f>SUM(E299:E303)</f>
        <v>0</v>
      </c>
      <c r="G304" s="173"/>
      <c r="H304" s="173"/>
      <c r="I304" s="83"/>
      <c r="J304" s="69" t="s">
        <v>10</v>
      </c>
      <c r="K304" s="70">
        <f>SUM(K299:K303)</f>
        <v>0</v>
      </c>
      <c r="M304" s="173"/>
      <c r="N304" s="173"/>
      <c r="O304" s="83"/>
      <c r="P304" s="69" t="s">
        <v>10</v>
      </c>
      <c r="Q304" s="70">
        <f>SUM(Q299:Q303)</f>
        <v>0</v>
      </c>
      <c r="S304" s="173"/>
      <c r="T304" s="173"/>
      <c r="U304" s="83"/>
      <c r="V304" s="69" t="s">
        <v>10</v>
      </c>
      <c r="W304" s="70">
        <f>SUM(W299:W303)</f>
        <v>0</v>
      </c>
      <c r="Y304" s="173"/>
      <c r="Z304" s="173"/>
      <c r="AA304" s="83"/>
      <c r="AB304" s="69" t="s">
        <v>10</v>
      </c>
      <c r="AC304" s="70">
        <f>SUM(AC299:AC303)</f>
        <v>0</v>
      </c>
      <c r="AE304" s="173"/>
      <c r="AF304" s="173"/>
      <c r="AG304" s="83"/>
      <c r="AH304" s="69" t="s">
        <v>10</v>
      </c>
      <c r="AI304" s="70">
        <f>SUM(AI299:AI303)</f>
        <v>0</v>
      </c>
    </row>
    <row r="305" spans="1:35" ht="14.25" x14ac:dyDescent="0.15">
      <c r="A305" s="168">
        <v>65</v>
      </c>
      <c r="B305" s="168" t="str">
        <f>'入力 (6年)'!$B305</f>
        <v>フジッコ</v>
      </c>
      <c r="C305" s="84">
        <f>'入力 (6年)'!$C305</f>
        <v>1</v>
      </c>
      <c r="D305" s="61">
        <f>'入力 (6年)'!$X305</f>
        <v>0</v>
      </c>
      <c r="E305" s="62">
        <f>C305*D305</f>
        <v>0</v>
      </c>
      <c r="G305" s="168">
        <v>65</v>
      </c>
      <c r="H305" s="168" t="str">
        <f>'入力 (5年)'!$B305</f>
        <v>フジッコ</v>
      </c>
      <c r="I305" s="84">
        <f>'入力 (5年)'!$C305</f>
        <v>1</v>
      </c>
      <c r="J305" s="61">
        <f>'入力 (5年)'!$X305</f>
        <v>0</v>
      </c>
      <c r="K305" s="62">
        <f>I305*J305</f>
        <v>0</v>
      </c>
      <c r="M305" s="168">
        <v>65</v>
      </c>
      <c r="N305" s="168" t="str">
        <f>'入力 (4年)'!$B305</f>
        <v>フジッコ</v>
      </c>
      <c r="O305" s="84">
        <f>'入力 (4年)'!$C305</f>
        <v>1</v>
      </c>
      <c r="P305" s="61">
        <f>'入力 (4年)'!$X305</f>
        <v>0</v>
      </c>
      <c r="Q305" s="62">
        <f>O305*P305</f>
        <v>0</v>
      </c>
      <c r="S305" s="168">
        <v>65</v>
      </c>
      <c r="T305" s="168" t="str">
        <f>'入力 (3年)'!$B305</f>
        <v>フジッコ</v>
      </c>
      <c r="U305" s="84">
        <f>'入力 (3年)'!$C305</f>
        <v>1</v>
      </c>
      <c r="V305" s="61">
        <f>'入力 (3年)'!$X305</f>
        <v>0</v>
      </c>
      <c r="W305" s="62">
        <f>U305*V305</f>
        <v>0</v>
      </c>
      <c r="Y305" s="168">
        <v>65</v>
      </c>
      <c r="Z305" s="168" t="str">
        <f>'入力 (2年)'!$B305</f>
        <v>フジッコ</v>
      </c>
      <c r="AA305" s="84">
        <f>'入力 (2年)'!$C305</f>
        <v>1</v>
      </c>
      <c r="AB305" s="61">
        <f>'入力 (2年)'!$X305</f>
        <v>0</v>
      </c>
      <c r="AC305" s="62">
        <f>AA305*AB305</f>
        <v>0</v>
      </c>
      <c r="AE305" s="168">
        <v>65</v>
      </c>
      <c r="AF305" s="168" t="str">
        <f>'入力 (1年)'!$B305</f>
        <v>フジッコ</v>
      </c>
      <c r="AG305" s="84">
        <f>'入力 (1年)'!$C305</f>
        <v>1</v>
      </c>
      <c r="AH305" s="61">
        <f>'入力 (1年)'!$X305</f>
        <v>0</v>
      </c>
      <c r="AI305" s="62">
        <f>AG305*AH305</f>
        <v>0</v>
      </c>
    </row>
    <row r="306" spans="1:35" ht="14.25" x14ac:dyDescent="0.15">
      <c r="A306" s="163"/>
      <c r="B306" s="163">
        <f>'入力 (6年)'!$B306</f>
        <v>0</v>
      </c>
      <c r="C306" s="81">
        <f>'入力 (6年)'!$C306</f>
        <v>2</v>
      </c>
      <c r="D306" s="63">
        <f>'入力 (6年)'!$X306</f>
        <v>0</v>
      </c>
      <c r="E306" s="64">
        <f>C306*D306</f>
        <v>0</v>
      </c>
      <c r="G306" s="163"/>
      <c r="H306" s="163">
        <f>'入力 (5年)'!$B306</f>
        <v>0</v>
      </c>
      <c r="I306" s="81">
        <f>'入力 (5年)'!$C306</f>
        <v>2</v>
      </c>
      <c r="J306" s="63">
        <f>'入力 (5年)'!$X306</f>
        <v>0</v>
      </c>
      <c r="K306" s="64">
        <f>I306*J306</f>
        <v>0</v>
      </c>
      <c r="M306" s="163"/>
      <c r="N306" s="163">
        <f>'入力 (4年)'!$B306</f>
        <v>0</v>
      </c>
      <c r="O306" s="81">
        <f>'入力 (4年)'!$C306</f>
        <v>2</v>
      </c>
      <c r="P306" s="63">
        <f>'入力 (4年)'!$X306</f>
        <v>0</v>
      </c>
      <c r="Q306" s="64">
        <f>O306*P306</f>
        <v>0</v>
      </c>
      <c r="S306" s="163"/>
      <c r="T306" s="163">
        <f>'入力 (3年)'!$B306</f>
        <v>0</v>
      </c>
      <c r="U306" s="81">
        <f>'入力 (3年)'!$C306</f>
        <v>2</v>
      </c>
      <c r="V306" s="63">
        <f>'入力 (3年)'!$X306</f>
        <v>0</v>
      </c>
      <c r="W306" s="64">
        <f>U306*V306</f>
        <v>0</v>
      </c>
      <c r="Y306" s="163"/>
      <c r="Z306" s="163">
        <f>'入力 (2年)'!$B306</f>
        <v>0</v>
      </c>
      <c r="AA306" s="81">
        <f>'入力 (2年)'!$C306</f>
        <v>2</v>
      </c>
      <c r="AB306" s="63">
        <f>'入力 (2年)'!$X306</f>
        <v>0</v>
      </c>
      <c r="AC306" s="64">
        <f>AA306*AB306</f>
        <v>0</v>
      </c>
      <c r="AE306" s="163"/>
      <c r="AF306" s="163">
        <f>'入力 (1年)'!$B306</f>
        <v>0</v>
      </c>
      <c r="AG306" s="81">
        <f>'入力 (1年)'!$C306</f>
        <v>2</v>
      </c>
      <c r="AH306" s="63">
        <f>'入力 (1年)'!$X306</f>
        <v>0</v>
      </c>
      <c r="AI306" s="64">
        <f>AG306*AH306</f>
        <v>0</v>
      </c>
    </row>
    <row r="307" spans="1:35" ht="15" thickBot="1" x14ac:dyDescent="0.2">
      <c r="A307" s="163"/>
      <c r="B307" s="163">
        <f>'入力 (6年)'!$B307</f>
        <v>0</v>
      </c>
      <c r="C307" s="87">
        <f>'入力 (6年)'!$C307</f>
        <v>0</v>
      </c>
      <c r="D307" s="73">
        <f>'入力 (6年)'!$X307</f>
        <v>0</v>
      </c>
      <c r="E307" s="74">
        <f>C307*D307</f>
        <v>0</v>
      </c>
      <c r="G307" s="163"/>
      <c r="H307" s="163">
        <f>'入力 (5年)'!$B307</f>
        <v>0</v>
      </c>
      <c r="I307" s="87">
        <f>'入力 (5年)'!$C307</f>
        <v>0</v>
      </c>
      <c r="J307" s="73">
        <f>'入力 (5年)'!$X307</f>
        <v>0</v>
      </c>
      <c r="K307" s="74">
        <f>I307*J307</f>
        <v>0</v>
      </c>
      <c r="M307" s="163"/>
      <c r="N307" s="163">
        <f>'入力 (4年)'!$B307</f>
        <v>0</v>
      </c>
      <c r="O307" s="87">
        <f>'入力 (4年)'!$C307</f>
        <v>0</v>
      </c>
      <c r="P307" s="73">
        <f>'入力 (4年)'!$X307</f>
        <v>0</v>
      </c>
      <c r="Q307" s="74">
        <f>O307*P307</f>
        <v>0</v>
      </c>
      <c r="S307" s="163"/>
      <c r="T307" s="163">
        <f>'入力 (3年)'!$B307</f>
        <v>0</v>
      </c>
      <c r="U307" s="87">
        <f>'入力 (3年)'!$C307</f>
        <v>0</v>
      </c>
      <c r="V307" s="73">
        <f>'入力 (3年)'!$X307</f>
        <v>0</v>
      </c>
      <c r="W307" s="74">
        <f>U307*V307</f>
        <v>0</v>
      </c>
      <c r="Y307" s="163"/>
      <c r="Z307" s="163">
        <f>'入力 (2年)'!$B307</f>
        <v>0</v>
      </c>
      <c r="AA307" s="87">
        <f>'入力 (2年)'!$C307</f>
        <v>0</v>
      </c>
      <c r="AB307" s="73">
        <f>'入力 (2年)'!$X307</f>
        <v>0</v>
      </c>
      <c r="AC307" s="74">
        <f>AA307*AB307</f>
        <v>0</v>
      </c>
      <c r="AE307" s="163"/>
      <c r="AF307" s="163">
        <f>'入力 (1年)'!$B307</f>
        <v>0</v>
      </c>
      <c r="AG307" s="87">
        <f>'入力 (1年)'!$C307</f>
        <v>0</v>
      </c>
      <c r="AH307" s="73">
        <f>'入力 (1年)'!$X307</f>
        <v>0</v>
      </c>
      <c r="AI307" s="74">
        <f>AG307*AH307</f>
        <v>0</v>
      </c>
    </row>
    <row r="308" spans="1:35" ht="15" thickBot="1" x14ac:dyDescent="0.2">
      <c r="A308" s="202"/>
      <c r="B308" s="202"/>
      <c r="C308" s="85"/>
      <c r="D308" s="69" t="s">
        <v>10</v>
      </c>
      <c r="E308" s="70">
        <f>SUM(E305:E307)</f>
        <v>0</v>
      </c>
      <c r="G308" s="202"/>
      <c r="H308" s="202"/>
      <c r="I308" s="85"/>
      <c r="J308" s="69" t="s">
        <v>10</v>
      </c>
      <c r="K308" s="70">
        <f>SUM(K305:K307)</f>
        <v>0</v>
      </c>
      <c r="M308" s="202"/>
      <c r="N308" s="202"/>
      <c r="O308" s="85"/>
      <c r="P308" s="69" t="s">
        <v>10</v>
      </c>
      <c r="Q308" s="70">
        <f>SUM(Q305:Q307)</f>
        <v>0</v>
      </c>
      <c r="S308" s="202"/>
      <c r="T308" s="202"/>
      <c r="U308" s="85"/>
      <c r="V308" s="69" t="s">
        <v>10</v>
      </c>
      <c r="W308" s="70">
        <f>SUM(W305:W307)</f>
        <v>0</v>
      </c>
      <c r="Y308" s="202"/>
      <c r="Z308" s="202"/>
      <c r="AA308" s="85"/>
      <c r="AB308" s="69" t="s">
        <v>10</v>
      </c>
      <c r="AC308" s="70">
        <f>SUM(AC305:AC307)</f>
        <v>0</v>
      </c>
      <c r="AE308" s="202"/>
      <c r="AF308" s="202"/>
      <c r="AG308" s="85"/>
      <c r="AH308" s="69" t="s">
        <v>10</v>
      </c>
      <c r="AI308" s="70">
        <f>SUM(AI305:AI307)</f>
        <v>0</v>
      </c>
    </row>
    <row r="309" spans="1:35" ht="14.25" x14ac:dyDescent="0.15">
      <c r="A309" s="196">
        <v>66</v>
      </c>
      <c r="B309" s="196" t="str">
        <f>'入力 (6年)'!$B309</f>
        <v>BRITA</v>
      </c>
      <c r="C309" s="86">
        <f>'入力 (6年)'!$C309</f>
        <v>20</v>
      </c>
      <c r="D309" s="71">
        <f>'入力 (6年)'!$X309</f>
        <v>0</v>
      </c>
      <c r="E309" s="72">
        <f>C309*D309</f>
        <v>0</v>
      </c>
      <c r="G309" s="196">
        <v>66</v>
      </c>
      <c r="H309" s="196" t="str">
        <f>'入力 (5年)'!$B309</f>
        <v>BRITA</v>
      </c>
      <c r="I309" s="86">
        <f>'入力 (5年)'!$C309</f>
        <v>20</v>
      </c>
      <c r="J309" s="71">
        <f>'入力 (5年)'!$X309</f>
        <v>0</v>
      </c>
      <c r="K309" s="72">
        <f>I309*J309</f>
        <v>0</v>
      </c>
      <c r="M309" s="196">
        <v>66</v>
      </c>
      <c r="N309" s="196" t="str">
        <f>'入力 (4年)'!$B309</f>
        <v>BRITA</v>
      </c>
      <c r="O309" s="86">
        <f>'入力 (4年)'!$C309</f>
        <v>20</v>
      </c>
      <c r="P309" s="71">
        <f>'入力 (4年)'!$X309</f>
        <v>0</v>
      </c>
      <c r="Q309" s="72">
        <f>O309*P309</f>
        <v>0</v>
      </c>
      <c r="S309" s="196">
        <v>66</v>
      </c>
      <c r="T309" s="196" t="str">
        <f>'入力 (3年)'!$B309</f>
        <v>BRITA</v>
      </c>
      <c r="U309" s="86">
        <f>'入力 (3年)'!$C309</f>
        <v>20</v>
      </c>
      <c r="V309" s="71">
        <f>'入力 (3年)'!$X309</f>
        <v>0</v>
      </c>
      <c r="W309" s="72">
        <f>U309*V309</f>
        <v>0</v>
      </c>
      <c r="Y309" s="196">
        <v>66</v>
      </c>
      <c r="Z309" s="196" t="str">
        <f>'入力 (2年)'!$B309</f>
        <v>BRITA</v>
      </c>
      <c r="AA309" s="86">
        <f>'入力 (2年)'!$C309</f>
        <v>20</v>
      </c>
      <c r="AB309" s="71">
        <f>'入力 (2年)'!$X309</f>
        <v>0</v>
      </c>
      <c r="AC309" s="72">
        <f>AA309*AB309</f>
        <v>0</v>
      </c>
      <c r="AE309" s="196">
        <v>66</v>
      </c>
      <c r="AF309" s="196" t="str">
        <f>'入力 (1年)'!$B309</f>
        <v>BRITA</v>
      </c>
      <c r="AG309" s="86">
        <f>'入力 (1年)'!$C309</f>
        <v>20</v>
      </c>
      <c r="AH309" s="71">
        <f>'入力 (1年)'!$X309</f>
        <v>0</v>
      </c>
      <c r="AI309" s="72">
        <f>AG309*AH309</f>
        <v>0</v>
      </c>
    </row>
    <row r="310" spans="1:35" ht="14.25" x14ac:dyDescent="0.15">
      <c r="A310" s="197"/>
      <c r="B310" s="197" t="str">
        <f>'入力 (6年)'!$B310</f>
        <v xml:space="preserve"> JAPAN</v>
      </c>
      <c r="C310" s="81">
        <f>'入力 (6年)'!$C310</f>
        <v>30</v>
      </c>
      <c r="D310" s="63">
        <f>'入力 (6年)'!$X310</f>
        <v>0</v>
      </c>
      <c r="E310" s="64">
        <f>C310*D310</f>
        <v>0</v>
      </c>
      <c r="G310" s="197"/>
      <c r="H310" s="197" t="str">
        <f>'入力 (5年)'!$B310</f>
        <v xml:space="preserve"> JAPAN</v>
      </c>
      <c r="I310" s="81">
        <f>'入力 (5年)'!$C310</f>
        <v>30</v>
      </c>
      <c r="J310" s="63">
        <f>'入力 (5年)'!$X310</f>
        <v>0</v>
      </c>
      <c r="K310" s="64">
        <f>I310*J310</f>
        <v>0</v>
      </c>
      <c r="M310" s="197"/>
      <c r="N310" s="197" t="str">
        <f>'入力 (4年)'!$B310</f>
        <v xml:space="preserve"> JAPAN</v>
      </c>
      <c r="O310" s="81">
        <f>'入力 (4年)'!$C310</f>
        <v>30</v>
      </c>
      <c r="P310" s="63">
        <f>'入力 (4年)'!$X310</f>
        <v>0</v>
      </c>
      <c r="Q310" s="64">
        <f>O310*P310</f>
        <v>0</v>
      </c>
      <c r="S310" s="197"/>
      <c r="T310" s="197" t="str">
        <f>'入力 (3年)'!$B310</f>
        <v xml:space="preserve"> JAPAN</v>
      </c>
      <c r="U310" s="81">
        <f>'入力 (3年)'!$C310</f>
        <v>30</v>
      </c>
      <c r="V310" s="63">
        <f>'入力 (3年)'!$X310</f>
        <v>0</v>
      </c>
      <c r="W310" s="64">
        <f>U310*V310</f>
        <v>0</v>
      </c>
      <c r="Y310" s="197"/>
      <c r="Z310" s="197" t="str">
        <f>'入力 (2年)'!$B310</f>
        <v xml:space="preserve"> JAPAN</v>
      </c>
      <c r="AA310" s="81">
        <f>'入力 (2年)'!$C310</f>
        <v>30</v>
      </c>
      <c r="AB310" s="63">
        <f>'入力 (2年)'!$X310</f>
        <v>0</v>
      </c>
      <c r="AC310" s="64">
        <f>AA310*AB310</f>
        <v>0</v>
      </c>
      <c r="AE310" s="197"/>
      <c r="AF310" s="197" t="str">
        <f>'入力 (1年)'!$B310</f>
        <v xml:space="preserve"> JAPAN</v>
      </c>
      <c r="AG310" s="81">
        <f>'入力 (1年)'!$C310</f>
        <v>30</v>
      </c>
      <c r="AH310" s="63">
        <f>'入力 (1年)'!$X310</f>
        <v>0</v>
      </c>
      <c r="AI310" s="64">
        <f>AG310*AH310</f>
        <v>0</v>
      </c>
    </row>
    <row r="311" spans="1:35" ht="14.25" x14ac:dyDescent="0.15">
      <c r="A311" s="197"/>
      <c r="B311" s="197">
        <f>'入力 (6年)'!$B311</f>
        <v>0</v>
      </c>
      <c r="C311" s="81">
        <f>'入力 (6年)'!$C311</f>
        <v>0</v>
      </c>
      <c r="D311" s="63">
        <f>'入力 (6年)'!$X311</f>
        <v>0</v>
      </c>
      <c r="E311" s="64">
        <f>C311*D311</f>
        <v>0</v>
      </c>
      <c r="G311" s="197"/>
      <c r="H311" s="197">
        <f>'入力 (5年)'!$B311</f>
        <v>0</v>
      </c>
      <c r="I311" s="81">
        <f>'入力 (5年)'!$C311</f>
        <v>0</v>
      </c>
      <c r="J311" s="63">
        <f>'入力 (5年)'!$X311</f>
        <v>0</v>
      </c>
      <c r="K311" s="64">
        <f>I311*J311</f>
        <v>0</v>
      </c>
      <c r="M311" s="197"/>
      <c r="N311" s="197">
        <f>'入力 (4年)'!$B311</f>
        <v>0</v>
      </c>
      <c r="O311" s="81">
        <f>'入力 (4年)'!$C311</f>
        <v>0</v>
      </c>
      <c r="P311" s="63">
        <f>'入力 (4年)'!$X311</f>
        <v>0</v>
      </c>
      <c r="Q311" s="64">
        <f>O311*P311</f>
        <v>0</v>
      </c>
      <c r="S311" s="197"/>
      <c r="T311" s="197">
        <f>'入力 (3年)'!$B311</f>
        <v>0</v>
      </c>
      <c r="U311" s="81">
        <f>'入力 (3年)'!$C311</f>
        <v>0</v>
      </c>
      <c r="V311" s="63">
        <f>'入力 (3年)'!$X311</f>
        <v>0</v>
      </c>
      <c r="W311" s="64">
        <f>U311*V311</f>
        <v>0</v>
      </c>
      <c r="Y311" s="197"/>
      <c r="Z311" s="197">
        <f>'入力 (2年)'!$B311</f>
        <v>0</v>
      </c>
      <c r="AA311" s="81">
        <f>'入力 (2年)'!$C311</f>
        <v>0</v>
      </c>
      <c r="AB311" s="63">
        <f>'入力 (2年)'!$X311</f>
        <v>0</v>
      </c>
      <c r="AC311" s="64">
        <f>AA311*AB311</f>
        <v>0</v>
      </c>
      <c r="AE311" s="197"/>
      <c r="AF311" s="197">
        <f>'入力 (1年)'!$B311</f>
        <v>0</v>
      </c>
      <c r="AG311" s="81">
        <f>'入力 (1年)'!$C311</f>
        <v>0</v>
      </c>
      <c r="AH311" s="63">
        <f>'入力 (1年)'!$X311</f>
        <v>0</v>
      </c>
      <c r="AI311" s="64">
        <f>AG311*AH311</f>
        <v>0</v>
      </c>
    </row>
    <row r="312" spans="1:35" ht="15" thickBot="1" x14ac:dyDescent="0.2">
      <c r="A312" s="173"/>
      <c r="B312" s="173">
        <f>'入力 (6年)'!$B312</f>
        <v>0</v>
      </c>
      <c r="C312" s="82">
        <f>'入力 (6年)'!$C312</f>
        <v>0</v>
      </c>
      <c r="D312" s="65">
        <f>'入力 (6年)'!$X312</f>
        <v>0</v>
      </c>
      <c r="E312" s="66">
        <f>C312*D312</f>
        <v>0</v>
      </c>
      <c r="G312" s="173"/>
      <c r="H312" s="173">
        <f>'入力 (5年)'!$B312</f>
        <v>0</v>
      </c>
      <c r="I312" s="82">
        <f>'入力 (5年)'!$C312</f>
        <v>0</v>
      </c>
      <c r="J312" s="65">
        <f>'入力 (5年)'!$X312</f>
        <v>0</v>
      </c>
      <c r="K312" s="66">
        <f>I312*J312</f>
        <v>0</v>
      </c>
      <c r="M312" s="173"/>
      <c r="N312" s="173">
        <f>'入力 (4年)'!$B312</f>
        <v>0</v>
      </c>
      <c r="O312" s="82">
        <f>'入力 (4年)'!$C312</f>
        <v>0</v>
      </c>
      <c r="P312" s="65">
        <f>'入力 (4年)'!$X312</f>
        <v>0</v>
      </c>
      <c r="Q312" s="66">
        <f>O312*P312</f>
        <v>0</v>
      </c>
      <c r="S312" s="173"/>
      <c r="T312" s="173">
        <f>'入力 (3年)'!$B312</f>
        <v>0</v>
      </c>
      <c r="U312" s="82">
        <f>'入力 (3年)'!$C312</f>
        <v>0</v>
      </c>
      <c r="V312" s="65">
        <f>'入力 (3年)'!$X312</f>
        <v>0</v>
      </c>
      <c r="W312" s="66">
        <f>U312*V312</f>
        <v>0</v>
      </c>
      <c r="Y312" s="173"/>
      <c r="Z312" s="173">
        <f>'入力 (2年)'!$B312</f>
        <v>0</v>
      </c>
      <c r="AA312" s="82">
        <f>'入力 (2年)'!$C312</f>
        <v>0</v>
      </c>
      <c r="AB312" s="65">
        <f>'入力 (2年)'!$X312</f>
        <v>0</v>
      </c>
      <c r="AC312" s="66">
        <f>AA312*AB312</f>
        <v>0</v>
      </c>
      <c r="AE312" s="173"/>
      <c r="AF312" s="173">
        <f>'入力 (1年)'!$B312</f>
        <v>0</v>
      </c>
      <c r="AG312" s="82">
        <f>'入力 (1年)'!$C312</f>
        <v>0</v>
      </c>
      <c r="AH312" s="65">
        <f>'入力 (1年)'!$X312</f>
        <v>0</v>
      </c>
      <c r="AI312" s="66">
        <f>AG312*AH312</f>
        <v>0</v>
      </c>
    </row>
    <row r="313" spans="1:35" ht="15" thickBot="1" x14ac:dyDescent="0.2">
      <c r="A313" s="177"/>
      <c r="B313" s="177"/>
      <c r="C313" s="178"/>
      <c r="D313" s="69" t="s">
        <v>10</v>
      </c>
      <c r="E313" s="70">
        <f>SUM(E309:E312)</f>
        <v>0</v>
      </c>
      <c r="G313" s="177"/>
      <c r="H313" s="177"/>
      <c r="I313" s="178"/>
      <c r="J313" s="69" t="s">
        <v>10</v>
      </c>
      <c r="K313" s="70">
        <f>SUM(K309:K312)</f>
        <v>0</v>
      </c>
      <c r="M313" s="177"/>
      <c r="N313" s="177"/>
      <c r="O313" s="178"/>
      <c r="P313" s="69" t="s">
        <v>10</v>
      </c>
      <c r="Q313" s="70">
        <f>SUM(Q309:Q312)</f>
        <v>0</v>
      </c>
      <c r="S313" s="177"/>
      <c r="T313" s="177"/>
      <c r="U313" s="178"/>
      <c r="V313" s="69" t="s">
        <v>10</v>
      </c>
      <c r="W313" s="70">
        <f>SUM(W309:W312)</f>
        <v>0</v>
      </c>
      <c r="Y313" s="177"/>
      <c r="Z313" s="177"/>
      <c r="AA313" s="178"/>
      <c r="AB313" s="69" t="s">
        <v>10</v>
      </c>
      <c r="AC313" s="70">
        <f>SUM(AC309:AC312)</f>
        <v>0</v>
      </c>
      <c r="AE313" s="177"/>
      <c r="AF313" s="177"/>
      <c r="AG313" s="178"/>
      <c r="AH313" s="69" t="s">
        <v>10</v>
      </c>
      <c r="AI313" s="70">
        <f>SUM(AI309:AI312)</f>
        <v>0</v>
      </c>
    </row>
    <row r="314" spans="1:35" ht="14.25" x14ac:dyDescent="0.15">
      <c r="A314" s="172">
        <v>70</v>
      </c>
      <c r="B314" s="172" t="str">
        <f>'入力 (6年)'!$B314</f>
        <v>スミフル</v>
      </c>
      <c r="C314" s="86">
        <f>'入力 (6年)'!$C314</f>
        <v>1.5</v>
      </c>
      <c r="D314" s="71">
        <f>'入力 (6年)'!$X314</f>
        <v>0</v>
      </c>
      <c r="E314" s="72">
        <f>C314*D314</f>
        <v>0</v>
      </c>
      <c r="G314" s="172">
        <v>70</v>
      </c>
      <c r="H314" s="172" t="str">
        <f>'入力 (5年)'!$B314</f>
        <v>スミフル</v>
      </c>
      <c r="I314" s="86">
        <f>'入力 (5年)'!$C314</f>
        <v>1.5</v>
      </c>
      <c r="J314" s="71">
        <f>'入力 (5年)'!$X314</f>
        <v>0</v>
      </c>
      <c r="K314" s="72">
        <f>I314*J314</f>
        <v>0</v>
      </c>
      <c r="M314" s="172">
        <v>70</v>
      </c>
      <c r="N314" s="172" t="str">
        <f>'入力 (4年)'!$B314</f>
        <v>スミフル</v>
      </c>
      <c r="O314" s="86">
        <f>'入力 (4年)'!$C314</f>
        <v>1.5</v>
      </c>
      <c r="P314" s="71">
        <f>'入力 (4年)'!$X314</f>
        <v>0</v>
      </c>
      <c r="Q314" s="72">
        <f>O314*P314</f>
        <v>0</v>
      </c>
      <c r="S314" s="172">
        <v>70</v>
      </c>
      <c r="T314" s="172" t="str">
        <f>'入力 (3年)'!$B314</f>
        <v>スミフル</v>
      </c>
      <c r="U314" s="86">
        <f>'入力 (3年)'!$C314</f>
        <v>1.5</v>
      </c>
      <c r="V314" s="71">
        <f>'入力 (3年)'!$X314</f>
        <v>0</v>
      </c>
      <c r="W314" s="72">
        <f>U314*V314</f>
        <v>0</v>
      </c>
      <c r="Y314" s="172">
        <v>70</v>
      </c>
      <c r="Z314" s="172" t="str">
        <f>'入力 (2年)'!$B314</f>
        <v>スミフル</v>
      </c>
      <c r="AA314" s="86">
        <f>'入力 (2年)'!$C314</f>
        <v>1.5</v>
      </c>
      <c r="AB314" s="71">
        <f>'入力 (2年)'!$X314</f>
        <v>0</v>
      </c>
      <c r="AC314" s="72">
        <f>AA314*AB314</f>
        <v>0</v>
      </c>
      <c r="AE314" s="172">
        <v>70</v>
      </c>
      <c r="AF314" s="172" t="str">
        <f>'入力 (1年)'!$B314</f>
        <v>スミフル</v>
      </c>
      <c r="AG314" s="86">
        <f>'入力 (1年)'!$C314</f>
        <v>1.5</v>
      </c>
      <c r="AH314" s="71">
        <f>'入力 (1年)'!$X314</f>
        <v>0</v>
      </c>
      <c r="AI314" s="72">
        <f>AG314*AH314</f>
        <v>0</v>
      </c>
    </row>
    <row r="315" spans="1:35" ht="14.25" x14ac:dyDescent="0.15">
      <c r="A315" s="163"/>
      <c r="B315" s="163" t="str">
        <f>'入力 (6年)'!$B315</f>
        <v>ジャパン</v>
      </c>
      <c r="C315" s="81">
        <f>'入力 (6年)'!$C315</f>
        <v>2</v>
      </c>
      <c r="D315" s="63">
        <f>'入力 (6年)'!$X315</f>
        <v>0</v>
      </c>
      <c r="E315" s="64">
        <f>C315*D315</f>
        <v>0</v>
      </c>
      <c r="G315" s="163"/>
      <c r="H315" s="163" t="str">
        <f>'入力 (5年)'!$B315</f>
        <v>ジャパン</v>
      </c>
      <c r="I315" s="81">
        <f>'入力 (5年)'!$C315</f>
        <v>2</v>
      </c>
      <c r="J315" s="63">
        <f>'入力 (5年)'!$X315</f>
        <v>0</v>
      </c>
      <c r="K315" s="64">
        <f>I315*J315</f>
        <v>0</v>
      </c>
      <c r="M315" s="163"/>
      <c r="N315" s="163" t="str">
        <f>'入力 (4年)'!$B315</f>
        <v>ジャパン</v>
      </c>
      <c r="O315" s="81">
        <f>'入力 (4年)'!$C315</f>
        <v>2</v>
      </c>
      <c r="P315" s="63">
        <f>'入力 (4年)'!$X315</f>
        <v>0</v>
      </c>
      <c r="Q315" s="64">
        <f>O315*P315</f>
        <v>0</v>
      </c>
      <c r="S315" s="163"/>
      <c r="T315" s="163" t="str">
        <f>'入力 (3年)'!$B315</f>
        <v>ジャパン</v>
      </c>
      <c r="U315" s="81">
        <f>'入力 (3年)'!$C315</f>
        <v>2</v>
      </c>
      <c r="V315" s="63">
        <f>'入力 (3年)'!$X315</f>
        <v>0</v>
      </c>
      <c r="W315" s="64">
        <f>U315*V315</f>
        <v>0</v>
      </c>
      <c r="Y315" s="163"/>
      <c r="Z315" s="163" t="str">
        <f>'入力 (2年)'!$B315</f>
        <v>ジャパン</v>
      </c>
      <c r="AA315" s="81">
        <f>'入力 (2年)'!$C315</f>
        <v>2</v>
      </c>
      <c r="AB315" s="63">
        <f>'入力 (2年)'!$X315</f>
        <v>0</v>
      </c>
      <c r="AC315" s="64">
        <f>AA315*AB315</f>
        <v>0</v>
      </c>
      <c r="AE315" s="163"/>
      <c r="AF315" s="163" t="str">
        <f>'入力 (1年)'!$B315</f>
        <v>ジャパン</v>
      </c>
      <c r="AG315" s="81">
        <f>'入力 (1年)'!$C315</f>
        <v>2</v>
      </c>
      <c r="AH315" s="63">
        <f>'入力 (1年)'!$X315</f>
        <v>0</v>
      </c>
      <c r="AI315" s="64">
        <f>AG315*AH315</f>
        <v>0</v>
      </c>
    </row>
    <row r="316" spans="1:35" ht="14.25" x14ac:dyDescent="0.15">
      <c r="A316" s="163"/>
      <c r="B316" s="163">
        <f>'入力 (6年)'!$B316</f>
        <v>0</v>
      </c>
      <c r="C316" s="81">
        <f>'入力 (6年)'!$C316</f>
        <v>0</v>
      </c>
      <c r="D316" s="63">
        <f>'入力 (6年)'!$X316</f>
        <v>0</v>
      </c>
      <c r="E316" s="64">
        <f>C316*D316</f>
        <v>0</v>
      </c>
      <c r="G316" s="163"/>
      <c r="H316" s="163">
        <f>'入力 (5年)'!$B316</f>
        <v>0</v>
      </c>
      <c r="I316" s="81">
        <f>'入力 (5年)'!$C316</f>
        <v>0</v>
      </c>
      <c r="J316" s="63">
        <f>'入力 (5年)'!$X316</f>
        <v>0</v>
      </c>
      <c r="K316" s="64">
        <f>I316*J316</f>
        <v>0</v>
      </c>
      <c r="M316" s="163"/>
      <c r="N316" s="163">
        <f>'入力 (4年)'!$B316</f>
        <v>0</v>
      </c>
      <c r="O316" s="81">
        <f>'入力 (4年)'!$C316</f>
        <v>0</v>
      </c>
      <c r="P316" s="63">
        <f>'入力 (4年)'!$X316</f>
        <v>0</v>
      </c>
      <c r="Q316" s="64">
        <f>O316*P316</f>
        <v>0</v>
      </c>
      <c r="S316" s="163"/>
      <c r="T316" s="163">
        <f>'入力 (3年)'!$B316</f>
        <v>0</v>
      </c>
      <c r="U316" s="81">
        <f>'入力 (3年)'!$C316</f>
        <v>0</v>
      </c>
      <c r="V316" s="63">
        <f>'入力 (3年)'!$X316</f>
        <v>0</v>
      </c>
      <c r="W316" s="64">
        <f>U316*V316</f>
        <v>0</v>
      </c>
      <c r="Y316" s="163"/>
      <c r="Z316" s="163">
        <f>'入力 (2年)'!$B316</f>
        <v>0</v>
      </c>
      <c r="AA316" s="81">
        <f>'入力 (2年)'!$C316</f>
        <v>0</v>
      </c>
      <c r="AB316" s="63">
        <f>'入力 (2年)'!$X316</f>
        <v>0</v>
      </c>
      <c r="AC316" s="64">
        <f>AA316*AB316</f>
        <v>0</v>
      </c>
      <c r="AE316" s="163"/>
      <c r="AF316" s="163">
        <f>'入力 (1年)'!$B316</f>
        <v>0</v>
      </c>
      <c r="AG316" s="81">
        <f>'入力 (1年)'!$C316</f>
        <v>0</v>
      </c>
      <c r="AH316" s="63">
        <f>'入力 (1年)'!$X316</f>
        <v>0</v>
      </c>
      <c r="AI316" s="64">
        <f>AG316*AH316</f>
        <v>0</v>
      </c>
    </row>
    <row r="317" spans="1:35" ht="15" thickBot="1" x14ac:dyDescent="0.2">
      <c r="A317" s="169"/>
      <c r="B317" s="169">
        <f>'入力 (6年)'!$B317</f>
        <v>0</v>
      </c>
      <c r="C317" s="82">
        <f>'入力 (6年)'!$C317</f>
        <v>0</v>
      </c>
      <c r="D317" s="65">
        <f>'入力 (6年)'!$X317</f>
        <v>0</v>
      </c>
      <c r="E317" s="66">
        <f>C317*D317</f>
        <v>0</v>
      </c>
      <c r="G317" s="169"/>
      <c r="H317" s="169">
        <f>'入力 (5年)'!$B317</f>
        <v>0</v>
      </c>
      <c r="I317" s="82">
        <f>'入力 (5年)'!$C317</f>
        <v>0</v>
      </c>
      <c r="J317" s="65">
        <f>'入力 (5年)'!$X317</f>
        <v>0</v>
      </c>
      <c r="K317" s="66">
        <f>I317*J317</f>
        <v>0</v>
      </c>
      <c r="M317" s="169"/>
      <c r="N317" s="169">
        <f>'入力 (4年)'!$B317</f>
        <v>0</v>
      </c>
      <c r="O317" s="82">
        <f>'入力 (4年)'!$C317</f>
        <v>0</v>
      </c>
      <c r="P317" s="65">
        <f>'入力 (4年)'!$X317</f>
        <v>0</v>
      </c>
      <c r="Q317" s="66">
        <f>O317*P317</f>
        <v>0</v>
      </c>
      <c r="S317" s="169"/>
      <c r="T317" s="169">
        <f>'入力 (3年)'!$B317</f>
        <v>0</v>
      </c>
      <c r="U317" s="82">
        <f>'入力 (3年)'!$C317</f>
        <v>0</v>
      </c>
      <c r="V317" s="65">
        <f>'入力 (3年)'!$X317</f>
        <v>0</v>
      </c>
      <c r="W317" s="66">
        <f>U317*V317</f>
        <v>0</v>
      </c>
      <c r="Y317" s="169"/>
      <c r="Z317" s="169">
        <f>'入力 (2年)'!$B317</f>
        <v>0</v>
      </c>
      <c r="AA317" s="82">
        <f>'入力 (2年)'!$C317</f>
        <v>0</v>
      </c>
      <c r="AB317" s="65">
        <f>'入力 (2年)'!$X317</f>
        <v>0</v>
      </c>
      <c r="AC317" s="66">
        <f>AA317*AB317</f>
        <v>0</v>
      </c>
      <c r="AE317" s="169"/>
      <c r="AF317" s="169">
        <f>'入力 (1年)'!$B317</f>
        <v>0</v>
      </c>
      <c r="AG317" s="82">
        <f>'入力 (1年)'!$C317</f>
        <v>0</v>
      </c>
      <c r="AH317" s="65">
        <f>'入力 (1年)'!$X317</f>
        <v>0</v>
      </c>
      <c r="AI317" s="66">
        <f>AG317*AH317</f>
        <v>0</v>
      </c>
    </row>
    <row r="318" spans="1:35" ht="15" thickBot="1" x14ac:dyDescent="0.2">
      <c r="A318" s="169"/>
      <c r="B318" s="169"/>
      <c r="C318" s="83"/>
      <c r="D318" s="69" t="s">
        <v>10</v>
      </c>
      <c r="E318" s="70">
        <f>SUM(E314:E317)</f>
        <v>0</v>
      </c>
      <c r="G318" s="169"/>
      <c r="H318" s="169"/>
      <c r="I318" s="83"/>
      <c r="J318" s="69" t="s">
        <v>10</v>
      </c>
      <c r="K318" s="70">
        <f>SUM(K314:K317)</f>
        <v>0</v>
      </c>
      <c r="M318" s="169"/>
      <c r="N318" s="169"/>
      <c r="O318" s="83"/>
      <c r="P318" s="69" t="s">
        <v>10</v>
      </c>
      <c r="Q318" s="70">
        <f>SUM(Q314:Q317)</f>
        <v>0</v>
      </c>
      <c r="S318" s="169"/>
      <c r="T318" s="169"/>
      <c r="U318" s="83"/>
      <c r="V318" s="69" t="s">
        <v>10</v>
      </c>
      <c r="W318" s="70">
        <f>SUM(W314:W317)</f>
        <v>0</v>
      </c>
      <c r="Y318" s="169"/>
      <c r="Z318" s="169"/>
      <c r="AA318" s="83"/>
      <c r="AB318" s="69" t="s">
        <v>10</v>
      </c>
      <c r="AC318" s="70">
        <f>SUM(AC314:AC317)</f>
        <v>0</v>
      </c>
      <c r="AE318" s="169"/>
      <c r="AF318" s="169"/>
      <c r="AG318" s="83"/>
      <c r="AH318" s="69" t="s">
        <v>10</v>
      </c>
      <c r="AI318" s="70">
        <f>SUM(AI314:AI317)</f>
        <v>0</v>
      </c>
    </row>
    <row r="319" spans="1:35" ht="14.25" x14ac:dyDescent="0.15">
      <c r="A319" s="198">
        <v>73</v>
      </c>
      <c r="B319" s="198" t="str">
        <f>'入力 (6年)'!$B319</f>
        <v>エプソン販売</v>
      </c>
      <c r="C319" s="84">
        <f>'入力 (6年)'!$C319</f>
        <v>5</v>
      </c>
      <c r="D319" s="61">
        <f>'入力 (6年)'!$X319</f>
        <v>0</v>
      </c>
      <c r="E319" s="62">
        <f>C319*D319</f>
        <v>0</v>
      </c>
      <c r="G319" s="198">
        <v>73</v>
      </c>
      <c r="H319" s="198" t="str">
        <f>'入力 (5年)'!$B319</f>
        <v>エプソン販売</v>
      </c>
      <c r="I319" s="84">
        <f>'入力 (5年)'!$C319</f>
        <v>5</v>
      </c>
      <c r="J319" s="61">
        <f>'入力 (5年)'!$X319</f>
        <v>0</v>
      </c>
      <c r="K319" s="62">
        <f>I319*J319</f>
        <v>0</v>
      </c>
      <c r="M319" s="198">
        <v>73</v>
      </c>
      <c r="N319" s="198" t="str">
        <f>'入力 (4年)'!$B319</f>
        <v>エプソン販売</v>
      </c>
      <c r="O319" s="84">
        <f>'入力 (4年)'!$C319</f>
        <v>5</v>
      </c>
      <c r="P319" s="61">
        <f>'入力 (4年)'!$X319</f>
        <v>0</v>
      </c>
      <c r="Q319" s="62">
        <f>O319*P319</f>
        <v>0</v>
      </c>
      <c r="S319" s="198">
        <v>73</v>
      </c>
      <c r="T319" s="198" t="str">
        <f>'入力 (3年)'!$B319</f>
        <v>エプソン販売</v>
      </c>
      <c r="U319" s="84">
        <f>'入力 (3年)'!$C319</f>
        <v>5</v>
      </c>
      <c r="V319" s="61">
        <f>'入力 (3年)'!$X319</f>
        <v>0</v>
      </c>
      <c r="W319" s="62">
        <f>U319*V319</f>
        <v>0</v>
      </c>
      <c r="Y319" s="198">
        <v>73</v>
      </c>
      <c r="Z319" s="198" t="str">
        <f>'入力 (2年)'!$B319</f>
        <v>エプソン販売</v>
      </c>
      <c r="AA319" s="84">
        <f>'入力 (2年)'!$C319</f>
        <v>5</v>
      </c>
      <c r="AB319" s="61">
        <f>'入力 (2年)'!$X319</f>
        <v>0</v>
      </c>
      <c r="AC319" s="62">
        <f>AA319*AB319</f>
        <v>0</v>
      </c>
      <c r="AE319" s="198">
        <v>73</v>
      </c>
      <c r="AF319" s="198" t="str">
        <f>'入力 (1年)'!$B319</f>
        <v>エプソン販売</v>
      </c>
      <c r="AG319" s="84">
        <f>'入力 (1年)'!$C319</f>
        <v>5</v>
      </c>
      <c r="AH319" s="61">
        <f>'入力 (1年)'!$X319</f>
        <v>0</v>
      </c>
      <c r="AI319" s="62">
        <f>AG319*AH319</f>
        <v>0</v>
      </c>
    </row>
    <row r="320" spans="1:35" ht="15" thickBot="1" x14ac:dyDescent="0.2">
      <c r="A320" s="173"/>
      <c r="B320" s="173">
        <f>'入力 (6年)'!$B320</f>
        <v>0</v>
      </c>
      <c r="C320" s="87">
        <f>'入力 (6年)'!$C320</f>
        <v>50</v>
      </c>
      <c r="D320" s="73">
        <f>'入力 (6年)'!$X320</f>
        <v>0</v>
      </c>
      <c r="E320" s="74">
        <f>C320*D320</f>
        <v>0</v>
      </c>
      <c r="G320" s="173"/>
      <c r="H320" s="173">
        <f>'入力 (5年)'!$B320</f>
        <v>0</v>
      </c>
      <c r="I320" s="87">
        <f>'入力 (5年)'!$C320</f>
        <v>50</v>
      </c>
      <c r="J320" s="73">
        <f>'入力 (5年)'!$X320</f>
        <v>0</v>
      </c>
      <c r="K320" s="74">
        <f>I320*J320</f>
        <v>0</v>
      </c>
      <c r="M320" s="173"/>
      <c r="N320" s="173">
        <f>'入力 (4年)'!$B320</f>
        <v>0</v>
      </c>
      <c r="O320" s="87">
        <f>'入力 (4年)'!$C320</f>
        <v>50</v>
      </c>
      <c r="P320" s="73">
        <f>'入力 (4年)'!$X320</f>
        <v>0</v>
      </c>
      <c r="Q320" s="74">
        <f>O320*P320</f>
        <v>0</v>
      </c>
      <c r="S320" s="173"/>
      <c r="T320" s="173">
        <f>'入力 (3年)'!$B320</f>
        <v>0</v>
      </c>
      <c r="U320" s="87">
        <f>'入力 (3年)'!$C320</f>
        <v>50</v>
      </c>
      <c r="V320" s="73">
        <f>'入力 (3年)'!$X320</f>
        <v>0</v>
      </c>
      <c r="W320" s="74">
        <f>U320*V320</f>
        <v>0</v>
      </c>
      <c r="Y320" s="173"/>
      <c r="Z320" s="173">
        <f>'入力 (2年)'!$B320</f>
        <v>0</v>
      </c>
      <c r="AA320" s="87">
        <f>'入力 (2年)'!$C320</f>
        <v>50</v>
      </c>
      <c r="AB320" s="73">
        <f>'入力 (2年)'!$X320</f>
        <v>0</v>
      </c>
      <c r="AC320" s="74">
        <f>AA320*AB320</f>
        <v>0</v>
      </c>
      <c r="AE320" s="173"/>
      <c r="AF320" s="173">
        <f>'入力 (1年)'!$B320</f>
        <v>0</v>
      </c>
      <c r="AG320" s="87">
        <f>'入力 (1年)'!$C320</f>
        <v>50</v>
      </c>
      <c r="AH320" s="73">
        <f>'入力 (1年)'!$X320</f>
        <v>0</v>
      </c>
      <c r="AI320" s="74">
        <f>AG320*AH320</f>
        <v>0</v>
      </c>
    </row>
    <row r="321" spans="1:35" ht="15" thickBot="1" x14ac:dyDescent="0.2">
      <c r="A321" s="177"/>
      <c r="B321" s="177"/>
      <c r="C321" s="85"/>
      <c r="D321" s="69" t="s">
        <v>10</v>
      </c>
      <c r="E321" s="70">
        <f>SUM(E319:E320)</f>
        <v>0</v>
      </c>
      <c r="G321" s="177"/>
      <c r="H321" s="177"/>
      <c r="I321" s="85"/>
      <c r="J321" s="69" t="s">
        <v>10</v>
      </c>
      <c r="K321" s="70">
        <f>SUM(K319:K320)</f>
        <v>0</v>
      </c>
      <c r="M321" s="177"/>
      <c r="N321" s="177"/>
      <c r="O321" s="85"/>
      <c r="P321" s="69" t="s">
        <v>10</v>
      </c>
      <c r="Q321" s="70">
        <f>SUM(Q319:Q320)</f>
        <v>0</v>
      </c>
      <c r="S321" s="177"/>
      <c r="T321" s="177"/>
      <c r="U321" s="85"/>
      <c r="V321" s="69" t="s">
        <v>10</v>
      </c>
      <c r="W321" s="70">
        <f>SUM(W319:W320)</f>
        <v>0</v>
      </c>
      <c r="Y321" s="177"/>
      <c r="Z321" s="177"/>
      <c r="AA321" s="85"/>
      <c r="AB321" s="69" t="s">
        <v>10</v>
      </c>
      <c r="AC321" s="70">
        <f>SUM(AC319:AC320)</f>
        <v>0</v>
      </c>
      <c r="AE321" s="177"/>
      <c r="AF321" s="177"/>
      <c r="AG321" s="85"/>
      <c r="AH321" s="69" t="s">
        <v>10</v>
      </c>
      <c r="AI321" s="70">
        <f>SUM(AI319:AI320)</f>
        <v>0</v>
      </c>
    </row>
    <row r="322" spans="1:35" ht="14.25" x14ac:dyDescent="0.15">
      <c r="A322" s="172">
        <v>76</v>
      </c>
      <c r="B322" s="172" t="str">
        <f>'入力 (6年)'!$B322</f>
        <v>ＮＧＰ</v>
      </c>
      <c r="C322" s="86">
        <f>'入力 (6年)'!$C322</f>
        <v>5</v>
      </c>
      <c r="D322" s="71">
        <f>'入力 (6年)'!$X322</f>
        <v>0</v>
      </c>
      <c r="E322" s="72">
        <f>C322*D322</f>
        <v>0</v>
      </c>
      <c r="G322" s="172">
        <v>76</v>
      </c>
      <c r="H322" s="172" t="str">
        <f>'入力 (5年)'!$B322</f>
        <v>ＮＧＰ</v>
      </c>
      <c r="I322" s="86">
        <f>'入力 (5年)'!$C322</f>
        <v>5</v>
      </c>
      <c r="J322" s="71">
        <f>'入力 (5年)'!$X322</f>
        <v>0</v>
      </c>
      <c r="K322" s="72">
        <f>I322*J322</f>
        <v>0</v>
      </c>
      <c r="M322" s="172">
        <v>76</v>
      </c>
      <c r="N322" s="172" t="str">
        <f>'入力 (4年)'!$B322</f>
        <v>ＮＧＰ</v>
      </c>
      <c r="O322" s="86">
        <f>'入力 (4年)'!$C322</f>
        <v>5</v>
      </c>
      <c r="P322" s="71">
        <f>'入力 (4年)'!$X322</f>
        <v>0</v>
      </c>
      <c r="Q322" s="72">
        <f>O322*P322</f>
        <v>0</v>
      </c>
      <c r="S322" s="172">
        <v>76</v>
      </c>
      <c r="T322" s="172" t="str">
        <f>'入力 (3年)'!$B322</f>
        <v>ＮＧＰ</v>
      </c>
      <c r="U322" s="86">
        <f>'入力 (3年)'!$C322</f>
        <v>5</v>
      </c>
      <c r="V322" s="71">
        <f>'入力 (3年)'!$X322</f>
        <v>0</v>
      </c>
      <c r="W322" s="72">
        <f>U322*V322</f>
        <v>0</v>
      </c>
      <c r="Y322" s="172">
        <v>76</v>
      </c>
      <c r="Z322" s="172" t="str">
        <f>'入力 (2年)'!$B322</f>
        <v>ＮＧＰ</v>
      </c>
      <c r="AA322" s="86">
        <f>'入力 (2年)'!$C322</f>
        <v>5</v>
      </c>
      <c r="AB322" s="71">
        <f>'入力 (2年)'!$X322</f>
        <v>0</v>
      </c>
      <c r="AC322" s="72">
        <f>AA322*AB322</f>
        <v>0</v>
      </c>
      <c r="AE322" s="172">
        <v>76</v>
      </c>
      <c r="AF322" s="172" t="str">
        <f>'入力 (1年)'!$B322</f>
        <v>ＮＧＰ</v>
      </c>
      <c r="AG322" s="86">
        <f>'入力 (1年)'!$C322</f>
        <v>5</v>
      </c>
      <c r="AH322" s="71">
        <f>'入力 (1年)'!$X322</f>
        <v>0</v>
      </c>
      <c r="AI322" s="72">
        <f>AG322*AH322</f>
        <v>0</v>
      </c>
    </row>
    <row r="323" spans="1:35" ht="14.25" x14ac:dyDescent="0.15">
      <c r="A323" s="163"/>
      <c r="B323" s="163" t="str">
        <f>'入力 (6年)'!$B323</f>
        <v>日本自動車リサイクル</v>
      </c>
      <c r="C323" s="81">
        <f>'入力 (6年)'!$C323</f>
        <v>0</v>
      </c>
      <c r="D323" s="63">
        <f>'入力 (6年)'!$X323</f>
        <v>0</v>
      </c>
      <c r="E323" s="64">
        <f>C323*D323</f>
        <v>0</v>
      </c>
      <c r="G323" s="163"/>
      <c r="H323" s="163" t="str">
        <f>'入力 (5年)'!$B323</f>
        <v>日本自動車リサイクル</v>
      </c>
      <c r="I323" s="81">
        <f>'入力 (5年)'!$C323</f>
        <v>0</v>
      </c>
      <c r="J323" s="63">
        <f>'入力 (5年)'!$X323</f>
        <v>0</v>
      </c>
      <c r="K323" s="64">
        <f>I323*J323</f>
        <v>0</v>
      </c>
      <c r="M323" s="163"/>
      <c r="N323" s="163" t="str">
        <f>'入力 (4年)'!$B323</f>
        <v>日本自動車リサイクル</v>
      </c>
      <c r="O323" s="81">
        <f>'入力 (4年)'!$C323</f>
        <v>0</v>
      </c>
      <c r="P323" s="63">
        <f>'入力 (4年)'!$X323</f>
        <v>0</v>
      </c>
      <c r="Q323" s="64">
        <f>O323*P323</f>
        <v>0</v>
      </c>
      <c r="S323" s="163"/>
      <c r="T323" s="163" t="str">
        <f>'入力 (3年)'!$B323</f>
        <v>日本自動車リサイクル</v>
      </c>
      <c r="U323" s="81">
        <f>'入力 (3年)'!$C323</f>
        <v>0</v>
      </c>
      <c r="V323" s="63">
        <f>'入力 (3年)'!$X323</f>
        <v>0</v>
      </c>
      <c r="W323" s="64">
        <f>U323*V323</f>
        <v>0</v>
      </c>
      <c r="Y323" s="163"/>
      <c r="Z323" s="163" t="str">
        <f>'入力 (2年)'!$B323</f>
        <v>日本自動車リサイクル</v>
      </c>
      <c r="AA323" s="81">
        <f>'入力 (2年)'!$C323</f>
        <v>0</v>
      </c>
      <c r="AB323" s="63">
        <f>'入力 (2年)'!$X323</f>
        <v>0</v>
      </c>
      <c r="AC323" s="64">
        <f>AA323*AB323</f>
        <v>0</v>
      </c>
      <c r="AE323" s="163"/>
      <c r="AF323" s="163" t="str">
        <f>'入力 (1年)'!$B323</f>
        <v>日本自動車リサイクル</v>
      </c>
      <c r="AG323" s="81">
        <f>'入力 (1年)'!$C323</f>
        <v>0</v>
      </c>
      <c r="AH323" s="63">
        <f>'入力 (1年)'!$X323</f>
        <v>0</v>
      </c>
      <c r="AI323" s="64">
        <f>AG323*AH323</f>
        <v>0</v>
      </c>
    </row>
    <row r="324" spans="1:35" ht="15" thickBot="1" x14ac:dyDescent="0.2">
      <c r="A324" s="169"/>
      <c r="B324" s="169" t="str">
        <f>'入力 (6年)'!$B324</f>
        <v>事業協同組合</v>
      </c>
      <c r="C324" s="82">
        <f>'入力 (6年)'!$C324</f>
        <v>0</v>
      </c>
      <c r="D324" s="65">
        <f>'入力 (6年)'!$X324</f>
        <v>0</v>
      </c>
      <c r="E324" s="66">
        <f>C324*D324</f>
        <v>0</v>
      </c>
      <c r="G324" s="169"/>
      <c r="H324" s="169" t="str">
        <f>'入力 (5年)'!$B324</f>
        <v>事業協同組合</v>
      </c>
      <c r="I324" s="82">
        <f>'入力 (5年)'!$C324</f>
        <v>0</v>
      </c>
      <c r="J324" s="65">
        <f>'入力 (5年)'!$X324</f>
        <v>0</v>
      </c>
      <c r="K324" s="66">
        <f>I324*J324</f>
        <v>0</v>
      </c>
      <c r="M324" s="169"/>
      <c r="N324" s="169" t="str">
        <f>'入力 (4年)'!$B324</f>
        <v>事業協同組合</v>
      </c>
      <c r="O324" s="82">
        <f>'入力 (4年)'!$C324</f>
        <v>0</v>
      </c>
      <c r="P324" s="65">
        <f>'入力 (4年)'!$X324</f>
        <v>0</v>
      </c>
      <c r="Q324" s="66">
        <f>O324*P324</f>
        <v>0</v>
      </c>
      <c r="S324" s="169"/>
      <c r="T324" s="169" t="str">
        <f>'入力 (3年)'!$B324</f>
        <v>事業協同組合</v>
      </c>
      <c r="U324" s="82">
        <f>'入力 (3年)'!$C324</f>
        <v>0</v>
      </c>
      <c r="V324" s="65">
        <f>'入力 (3年)'!$X324</f>
        <v>0</v>
      </c>
      <c r="W324" s="66">
        <f>U324*V324</f>
        <v>0</v>
      </c>
      <c r="Y324" s="169"/>
      <c r="Z324" s="169" t="str">
        <f>'入力 (2年)'!$B324</f>
        <v>事業協同組合</v>
      </c>
      <c r="AA324" s="82">
        <f>'入力 (2年)'!$C324</f>
        <v>0</v>
      </c>
      <c r="AB324" s="65">
        <f>'入力 (2年)'!$X324</f>
        <v>0</v>
      </c>
      <c r="AC324" s="66">
        <f>AA324*AB324</f>
        <v>0</v>
      </c>
      <c r="AE324" s="169"/>
      <c r="AF324" s="169" t="str">
        <f>'入力 (1年)'!$B324</f>
        <v>事業協同組合</v>
      </c>
      <c r="AG324" s="82">
        <f>'入力 (1年)'!$C324</f>
        <v>0</v>
      </c>
      <c r="AH324" s="65">
        <f>'入力 (1年)'!$X324</f>
        <v>0</v>
      </c>
      <c r="AI324" s="66">
        <f>AG324*AH324</f>
        <v>0</v>
      </c>
    </row>
    <row r="325" spans="1:35" ht="15" thickBot="1" x14ac:dyDescent="0.2">
      <c r="A325" s="169"/>
      <c r="B325" s="169"/>
      <c r="C325" s="83"/>
      <c r="D325" s="69" t="s">
        <v>10</v>
      </c>
      <c r="E325" s="70">
        <f>SUM(E322:E324)</f>
        <v>0</v>
      </c>
      <c r="G325" s="169"/>
      <c r="H325" s="169"/>
      <c r="I325" s="83"/>
      <c r="J325" s="69" t="s">
        <v>10</v>
      </c>
      <c r="K325" s="70">
        <f>SUM(K322:K324)</f>
        <v>0</v>
      </c>
      <c r="M325" s="169"/>
      <c r="N325" s="169"/>
      <c r="O325" s="83"/>
      <c r="P325" s="69" t="s">
        <v>10</v>
      </c>
      <c r="Q325" s="70">
        <f>SUM(Q322:Q324)</f>
        <v>0</v>
      </c>
      <c r="S325" s="169"/>
      <c r="T325" s="169"/>
      <c r="U325" s="83"/>
      <c r="V325" s="69" t="s">
        <v>10</v>
      </c>
      <c r="W325" s="70">
        <f>SUM(W322:W324)</f>
        <v>0</v>
      </c>
      <c r="Y325" s="169"/>
      <c r="Z325" s="169"/>
      <c r="AA325" s="83"/>
      <c r="AB325" s="69" t="s">
        <v>10</v>
      </c>
      <c r="AC325" s="70">
        <f>SUM(AC322:AC324)</f>
        <v>0</v>
      </c>
      <c r="AE325" s="169"/>
      <c r="AF325" s="169"/>
      <c r="AG325" s="83"/>
      <c r="AH325" s="69" t="s">
        <v>10</v>
      </c>
      <c r="AI325" s="70">
        <f>SUM(AI322:AI324)</f>
        <v>0</v>
      </c>
    </row>
    <row r="326" spans="1:35" ht="14.25" x14ac:dyDescent="0.15">
      <c r="A326" s="198">
        <v>77</v>
      </c>
      <c r="B326" s="198" t="str">
        <f>'入力 (6年)'!$B326</f>
        <v>湖池屋</v>
      </c>
      <c r="C326" s="84">
        <f>'入力 (6年)'!$C326</f>
        <v>0.4</v>
      </c>
      <c r="D326" s="61">
        <f>'入力 (6年)'!$X326</f>
        <v>0</v>
      </c>
      <c r="E326" s="62">
        <f t="shared" ref="E326:E337" si="126">C326*D326</f>
        <v>0</v>
      </c>
      <c r="G326" s="198">
        <v>77</v>
      </c>
      <c r="H326" s="198" t="str">
        <f>'入力 (5年)'!$B326</f>
        <v>湖池屋</v>
      </c>
      <c r="I326" s="84">
        <f>'入力 (5年)'!$C326</f>
        <v>0.4</v>
      </c>
      <c r="J326" s="61">
        <f>'入力 (5年)'!$X326</f>
        <v>0</v>
      </c>
      <c r="K326" s="62">
        <f t="shared" ref="K326:K337" si="127">I326*J326</f>
        <v>0</v>
      </c>
      <c r="M326" s="198">
        <v>77</v>
      </c>
      <c r="N326" s="198" t="str">
        <f>'入力 (4年)'!$B326</f>
        <v>湖池屋</v>
      </c>
      <c r="O326" s="84">
        <f>'入力 (4年)'!$C326</f>
        <v>0.4</v>
      </c>
      <c r="P326" s="61">
        <f>'入力 (4年)'!$X326</f>
        <v>0</v>
      </c>
      <c r="Q326" s="62">
        <f t="shared" ref="Q326:Q337" si="128">O326*P326</f>
        <v>0</v>
      </c>
      <c r="S326" s="198">
        <v>77</v>
      </c>
      <c r="T326" s="198" t="str">
        <f>'入力 (3年)'!$B326</f>
        <v>湖池屋</v>
      </c>
      <c r="U326" s="84">
        <f>'入力 (3年)'!$C326</f>
        <v>0.4</v>
      </c>
      <c r="V326" s="61">
        <f>'入力 (3年)'!$X326</f>
        <v>0</v>
      </c>
      <c r="W326" s="62">
        <f t="shared" ref="W326:W337" si="129">U326*V326</f>
        <v>0</v>
      </c>
      <c r="Y326" s="198">
        <v>77</v>
      </c>
      <c r="Z326" s="198" t="str">
        <f>'入力 (2年)'!$B326</f>
        <v>湖池屋</v>
      </c>
      <c r="AA326" s="84">
        <f>'入力 (2年)'!$C326</f>
        <v>0.4</v>
      </c>
      <c r="AB326" s="61">
        <f>'入力 (2年)'!$X326</f>
        <v>0</v>
      </c>
      <c r="AC326" s="62">
        <f t="shared" ref="AC326:AC337" si="130">AA326*AB326</f>
        <v>0</v>
      </c>
      <c r="AE326" s="198">
        <v>77</v>
      </c>
      <c r="AF326" s="198" t="str">
        <f>'入力 (1年)'!$B326</f>
        <v>湖池屋</v>
      </c>
      <c r="AG326" s="84">
        <f>'入力 (1年)'!$C326</f>
        <v>0.4</v>
      </c>
      <c r="AH326" s="61">
        <f>'入力 (1年)'!$X326</f>
        <v>0</v>
      </c>
      <c r="AI326" s="62">
        <f t="shared" ref="AI326:AI337" si="131">AG326*AH326</f>
        <v>0</v>
      </c>
    </row>
    <row r="327" spans="1:35" ht="14.25" x14ac:dyDescent="0.15">
      <c r="A327" s="197"/>
      <c r="B327" s="197">
        <f>'入力 (6年)'!$B327</f>
        <v>0</v>
      </c>
      <c r="C327" s="81">
        <f>'入力 (6年)'!$C327</f>
        <v>0.6</v>
      </c>
      <c r="D327" s="63">
        <f>'入力 (6年)'!$X327</f>
        <v>0</v>
      </c>
      <c r="E327" s="64">
        <f t="shared" si="126"/>
        <v>0</v>
      </c>
      <c r="G327" s="197"/>
      <c r="H327" s="197">
        <f>'入力 (5年)'!$B327</f>
        <v>0</v>
      </c>
      <c r="I327" s="81">
        <f>'入力 (5年)'!$C327</f>
        <v>0.6</v>
      </c>
      <c r="J327" s="63">
        <f>'入力 (5年)'!$X327</f>
        <v>0</v>
      </c>
      <c r="K327" s="64">
        <f t="shared" si="127"/>
        <v>0</v>
      </c>
      <c r="M327" s="197"/>
      <c r="N327" s="197">
        <f>'入力 (4年)'!$B327</f>
        <v>0</v>
      </c>
      <c r="O327" s="81">
        <f>'入力 (4年)'!$C327</f>
        <v>0.6</v>
      </c>
      <c r="P327" s="63">
        <f>'入力 (4年)'!$X327</f>
        <v>0</v>
      </c>
      <c r="Q327" s="64">
        <f t="shared" si="128"/>
        <v>0</v>
      </c>
      <c r="S327" s="197"/>
      <c r="T327" s="197">
        <f>'入力 (3年)'!$B327</f>
        <v>0</v>
      </c>
      <c r="U327" s="81">
        <f>'入力 (3年)'!$C327</f>
        <v>0.6</v>
      </c>
      <c r="V327" s="63">
        <f>'入力 (3年)'!$X327</f>
        <v>0</v>
      </c>
      <c r="W327" s="64">
        <f t="shared" si="129"/>
        <v>0</v>
      </c>
      <c r="Y327" s="197"/>
      <c r="Z327" s="197">
        <f>'入力 (2年)'!$B327</f>
        <v>0</v>
      </c>
      <c r="AA327" s="81">
        <f>'入力 (2年)'!$C327</f>
        <v>0.6</v>
      </c>
      <c r="AB327" s="63">
        <f>'入力 (2年)'!$X327</f>
        <v>0</v>
      </c>
      <c r="AC327" s="64">
        <f t="shared" si="130"/>
        <v>0</v>
      </c>
      <c r="AE327" s="197"/>
      <c r="AF327" s="197">
        <f>'入力 (1年)'!$B327</f>
        <v>0</v>
      </c>
      <c r="AG327" s="81">
        <f>'入力 (1年)'!$C327</f>
        <v>0.6</v>
      </c>
      <c r="AH327" s="63">
        <f>'入力 (1年)'!$X327</f>
        <v>0</v>
      </c>
      <c r="AI327" s="64">
        <f t="shared" si="131"/>
        <v>0</v>
      </c>
    </row>
    <row r="328" spans="1:35" ht="14.25" x14ac:dyDescent="0.15">
      <c r="A328" s="197"/>
      <c r="B328" s="197">
        <f>'入力 (6年)'!$B328</f>
        <v>0</v>
      </c>
      <c r="C328" s="81">
        <f>'入力 (6年)'!$C328</f>
        <v>0.7</v>
      </c>
      <c r="D328" s="63">
        <f>'入力 (6年)'!$X328</f>
        <v>0</v>
      </c>
      <c r="E328" s="64">
        <f t="shared" si="126"/>
        <v>0</v>
      </c>
      <c r="G328" s="197"/>
      <c r="H328" s="197">
        <f>'入力 (5年)'!$B328</f>
        <v>0</v>
      </c>
      <c r="I328" s="81">
        <f>'入力 (5年)'!$C328</f>
        <v>0.7</v>
      </c>
      <c r="J328" s="63">
        <f>'入力 (5年)'!$X328</f>
        <v>0</v>
      </c>
      <c r="K328" s="64">
        <f t="shared" si="127"/>
        <v>0</v>
      </c>
      <c r="M328" s="197"/>
      <c r="N328" s="197">
        <f>'入力 (4年)'!$B328</f>
        <v>0</v>
      </c>
      <c r="O328" s="81">
        <f>'入力 (4年)'!$C328</f>
        <v>0.7</v>
      </c>
      <c r="P328" s="63">
        <f>'入力 (4年)'!$X328</f>
        <v>0</v>
      </c>
      <c r="Q328" s="64">
        <f t="shared" si="128"/>
        <v>0</v>
      </c>
      <c r="S328" s="197"/>
      <c r="T328" s="197">
        <f>'入力 (3年)'!$B328</f>
        <v>0</v>
      </c>
      <c r="U328" s="81">
        <f>'入力 (3年)'!$C328</f>
        <v>0.7</v>
      </c>
      <c r="V328" s="63">
        <f>'入力 (3年)'!$X328</f>
        <v>0</v>
      </c>
      <c r="W328" s="64">
        <f t="shared" si="129"/>
        <v>0</v>
      </c>
      <c r="Y328" s="197"/>
      <c r="Z328" s="197">
        <f>'入力 (2年)'!$B328</f>
        <v>0</v>
      </c>
      <c r="AA328" s="81">
        <f>'入力 (2年)'!$C328</f>
        <v>0.7</v>
      </c>
      <c r="AB328" s="63">
        <f>'入力 (2年)'!$X328</f>
        <v>0</v>
      </c>
      <c r="AC328" s="64">
        <f t="shared" si="130"/>
        <v>0</v>
      </c>
      <c r="AE328" s="197"/>
      <c r="AF328" s="197">
        <f>'入力 (1年)'!$B328</f>
        <v>0</v>
      </c>
      <c r="AG328" s="81">
        <f>'入力 (1年)'!$C328</f>
        <v>0.7</v>
      </c>
      <c r="AH328" s="63">
        <f>'入力 (1年)'!$X328</f>
        <v>0</v>
      </c>
      <c r="AI328" s="64">
        <f t="shared" si="131"/>
        <v>0</v>
      </c>
    </row>
    <row r="329" spans="1:35" ht="14.25" x14ac:dyDescent="0.15">
      <c r="A329" s="197"/>
      <c r="B329" s="197">
        <f>'入力 (6年)'!$B329</f>
        <v>0</v>
      </c>
      <c r="C329" s="81">
        <f>'入力 (6年)'!$C329</f>
        <v>0.9</v>
      </c>
      <c r="D329" s="63">
        <f>'入力 (6年)'!$X329</f>
        <v>0</v>
      </c>
      <c r="E329" s="64">
        <f t="shared" si="126"/>
        <v>0</v>
      </c>
      <c r="G329" s="197"/>
      <c r="H329" s="197">
        <f>'入力 (5年)'!$B329</f>
        <v>0</v>
      </c>
      <c r="I329" s="81">
        <f>'入力 (5年)'!$C329</f>
        <v>0.9</v>
      </c>
      <c r="J329" s="63">
        <f>'入力 (5年)'!$X329</f>
        <v>0</v>
      </c>
      <c r="K329" s="64">
        <f t="shared" si="127"/>
        <v>0</v>
      </c>
      <c r="M329" s="197"/>
      <c r="N329" s="197">
        <f>'入力 (4年)'!$B329</f>
        <v>0</v>
      </c>
      <c r="O329" s="81">
        <f>'入力 (4年)'!$C329</f>
        <v>0.9</v>
      </c>
      <c r="P329" s="63">
        <f>'入力 (4年)'!$X329</f>
        <v>0</v>
      </c>
      <c r="Q329" s="64">
        <f t="shared" si="128"/>
        <v>0</v>
      </c>
      <c r="S329" s="197"/>
      <c r="T329" s="197">
        <f>'入力 (3年)'!$B329</f>
        <v>0</v>
      </c>
      <c r="U329" s="81">
        <f>'入力 (3年)'!$C329</f>
        <v>0.9</v>
      </c>
      <c r="V329" s="63">
        <f>'入力 (3年)'!$X329</f>
        <v>0</v>
      </c>
      <c r="W329" s="64">
        <f t="shared" si="129"/>
        <v>0</v>
      </c>
      <c r="Y329" s="197"/>
      <c r="Z329" s="197">
        <f>'入力 (2年)'!$B329</f>
        <v>0</v>
      </c>
      <c r="AA329" s="81">
        <f>'入力 (2年)'!$C329</f>
        <v>0.9</v>
      </c>
      <c r="AB329" s="63">
        <f>'入力 (2年)'!$X329</f>
        <v>0</v>
      </c>
      <c r="AC329" s="64">
        <f t="shared" si="130"/>
        <v>0</v>
      </c>
      <c r="AE329" s="197"/>
      <c r="AF329" s="197">
        <f>'入力 (1年)'!$B329</f>
        <v>0</v>
      </c>
      <c r="AG329" s="81">
        <f>'入力 (1年)'!$C329</f>
        <v>0.9</v>
      </c>
      <c r="AH329" s="63">
        <f>'入力 (1年)'!$X329</f>
        <v>0</v>
      </c>
      <c r="AI329" s="64">
        <f t="shared" si="131"/>
        <v>0</v>
      </c>
    </row>
    <row r="330" spans="1:35" ht="14.25" x14ac:dyDescent="0.15">
      <c r="A330" s="197"/>
      <c r="B330" s="197">
        <f>'入力 (6年)'!$B330</f>
        <v>0</v>
      </c>
      <c r="C330" s="81">
        <f>'入力 (6年)'!$C330</f>
        <v>1</v>
      </c>
      <c r="D330" s="63">
        <f>'入力 (6年)'!$X330</f>
        <v>0</v>
      </c>
      <c r="E330" s="64">
        <f t="shared" si="126"/>
        <v>0</v>
      </c>
      <c r="G330" s="197"/>
      <c r="H330" s="197">
        <f>'入力 (5年)'!$B330</f>
        <v>0</v>
      </c>
      <c r="I330" s="81">
        <f>'入力 (5年)'!$C330</f>
        <v>1</v>
      </c>
      <c r="J330" s="63">
        <f>'入力 (5年)'!$X330</f>
        <v>0</v>
      </c>
      <c r="K330" s="64">
        <f t="shared" si="127"/>
        <v>0</v>
      </c>
      <c r="M330" s="197"/>
      <c r="N330" s="197">
        <f>'入力 (4年)'!$B330</f>
        <v>0</v>
      </c>
      <c r="O330" s="81">
        <f>'入力 (4年)'!$C330</f>
        <v>1</v>
      </c>
      <c r="P330" s="63">
        <f>'入力 (4年)'!$X330</f>
        <v>0</v>
      </c>
      <c r="Q330" s="64">
        <f t="shared" si="128"/>
        <v>0</v>
      </c>
      <c r="S330" s="197"/>
      <c r="T330" s="197">
        <f>'入力 (3年)'!$B330</f>
        <v>0</v>
      </c>
      <c r="U330" s="81">
        <f>'入力 (3年)'!$C330</f>
        <v>1</v>
      </c>
      <c r="V330" s="63">
        <f>'入力 (3年)'!$X330</f>
        <v>0</v>
      </c>
      <c r="W330" s="64">
        <f t="shared" si="129"/>
        <v>0</v>
      </c>
      <c r="Y330" s="197"/>
      <c r="Z330" s="197">
        <f>'入力 (2年)'!$B330</f>
        <v>0</v>
      </c>
      <c r="AA330" s="81">
        <f>'入力 (2年)'!$C330</f>
        <v>1</v>
      </c>
      <c r="AB330" s="63">
        <f>'入力 (2年)'!$X330</f>
        <v>0</v>
      </c>
      <c r="AC330" s="64">
        <f t="shared" si="130"/>
        <v>0</v>
      </c>
      <c r="AE330" s="197"/>
      <c r="AF330" s="197">
        <f>'入力 (1年)'!$B330</f>
        <v>0</v>
      </c>
      <c r="AG330" s="81">
        <f>'入力 (1年)'!$C330</f>
        <v>1</v>
      </c>
      <c r="AH330" s="63">
        <f>'入力 (1年)'!$X330</f>
        <v>0</v>
      </c>
      <c r="AI330" s="64">
        <f t="shared" si="131"/>
        <v>0</v>
      </c>
    </row>
    <row r="331" spans="1:35" ht="14.25" x14ac:dyDescent="0.15">
      <c r="A331" s="197"/>
      <c r="B331" s="197">
        <f>'入力 (6年)'!$B331</f>
        <v>0</v>
      </c>
      <c r="C331" s="81">
        <f>'入力 (6年)'!$C331</f>
        <v>1.2</v>
      </c>
      <c r="D331" s="63">
        <f>'入力 (6年)'!$X331</f>
        <v>0</v>
      </c>
      <c r="E331" s="64">
        <f t="shared" si="126"/>
        <v>0</v>
      </c>
      <c r="G331" s="197"/>
      <c r="H331" s="197">
        <f>'入力 (5年)'!$B331</f>
        <v>0</v>
      </c>
      <c r="I331" s="81">
        <f>'入力 (5年)'!$C331</f>
        <v>1.2</v>
      </c>
      <c r="J331" s="63">
        <f>'入力 (5年)'!$X331</f>
        <v>0</v>
      </c>
      <c r="K331" s="64">
        <f t="shared" si="127"/>
        <v>0</v>
      </c>
      <c r="M331" s="197"/>
      <c r="N331" s="197">
        <f>'入力 (4年)'!$B331</f>
        <v>0</v>
      </c>
      <c r="O331" s="81">
        <f>'入力 (4年)'!$C331</f>
        <v>1.2</v>
      </c>
      <c r="P331" s="63">
        <f>'入力 (4年)'!$X331</f>
        <v>0</v>
      </c>
      <c r="Q331" s="64">
        <f t="shared" si="128"/>
        <v>0</v>
      </c>
      <c r="S331" s="197"/>
      <c r="T331" s="197">
        <f>'入力 (3年)'!$B331</f>
        <v>0</v>
      </c>
      <c r="U331" s="81">
        <f>'入力 (3年)'!$C331</f>
        <v>1.2</v>
      </c>
      <c r="V331" s="63">
        <f>'入力 (3年)'!$X331</f>
        <v>0</v>
      </c>
      <c r="W331" s="64">
        <f t="shared" si="129"/>
        <v>0</v>
      </c>
      <c r="Y331" s="197"/>
      <c r="Z331" s="197">
        <f>'入力 (2年)'!$B331</f>
        <v>0</v>
      </c>
      <c r="AA331" s="81">
        <f>'入力 (2年)'!$C331</f>
        <v>1.2</v>
      </c>
      <c r="AB331" s="63">
        <f>'入力 (2年)'!$X331</f>
        <v>0</v>
      </c>
      <c r="AC331" s="64">
        <f t="shared" si="130"/>
        <v>0</v>
      </c>
      <c r="AE331" s="197"/>
      <c r="AF331" s="197">
        <f>'入力 (1年)'!$B331</f>
        <v>0</v>
      </c>
      <c r="AG331" s="81">
        <f>'入力 (1年)'!$C331</f>
        <v>1.2</v>
      </c>
      <c r="AH331" s="63">
        <f>'入力 (1年)'!$X331</f>
        <v>0</v>
      </c>
      <c r="AI331" s="64">
        <f t="shared" si="131"/>
        <v>0</v>
      </c>
    </row>
    <row r="332" spans="1:35" ht="14.25" x14ac:dyDescent="0.15">
      <c r="A332" s="197"/>
      <c r="B332" s="197">
        <f>'入力 (6年)'!$B332</f>
        <v>0</v>
      </c>
      <c r="C332" s="81">
        <f>'入力 (6年)'!$C332</f>
        <v>1.3</v>
      </c>
      <c r="D332" s="63">
        <f>'入力 (6年)'!$X332</f>
        <v>0</v>
      </c>
      <c r="E332" s="64">
        <f t="shared" si="126"/>
        <v>0</v>
      </c>
      <c r="G332" s="197"/>
      <c r="H332" s="197">
        <f>'入力 (5年)'!$B332</f>
        <v>0</v>
      </c>
      <c r="I332" s="81">
        <f>'入力 (5年)'!$C332</f>
        <v>1.3</v>
      </c>
      <c r="J332" s="63">
        <f>'入力 (5年)'!$X332</f>
        <v>0</v>
      </c>
      <c r="K332" s="64">
        <f t="shared" si="127"/>
        <v>0</v>
      </c>
      <c r="M332" s="197"/>
      <c r="N332" s="197">
        <f>'入力 (4年)'!$B332</f>
        <v>0</v>
      </c>
      <c r="O332" s="81">
        <f>'入力 (4年)'!$C332</f>
        <v>1.3</v>
      </c>
      <c r="P332" s="63">
        <f>'入力 (4年)'!$X332</f>
        <v>0</v>
      </c>
      <c r="Q332" s="64">
        <f t="shared" si="128"/>
        <v>0</v>
      </c>
      <c r="S332" s="197"/>
      <c r="T332" s="197">
        <f>'入力 (3年)'!$B332</f>
        <v>0</v>
      </c>
      <c r="U332" s="81">
        <f>'入力 (3年)'!$C332</f>
        <v>1.3</v>
      </c>
      <c r="V332" s="63">
        <f>'入力 (3年)'!$X332</f>
        <v>0</v>
      </c>
      <c r="W332" s="64">
        <f t="shared" si="129"/>
        <v>0</v>
      </c>
      <c r="Y332" s="197"/>
      <c r="Z332" s="197">
        <f>'入力 (2年)'!$B332</f>
        <v>0</v>
      </c>
      <c r="AA332" s="81">
        <f>'入力 (2年)'!$C332</f>
        <v>1.3</v>
      </c>
      <c r="AB332" s="63">
        <f>'入力 (2年)'!$X332</f>
        <v>0</v>
      </c>
      <c r="AC332" s="64">
        <f t="shared" si="130"/>
        <v>0</v>
      </c>
      <c r="AE332" s="197"/>
      <c r="AF332" s="197">
        <f>'入力 (1年)'!$B332</f>
        <v>0</v>
      </c>
      <c r="AG332" s="81">
        <f>'入力 (1年)'!$C332</f>
        <v>1.3</v>
      </c>
      <c r="AH332" s="63">
        <f>'入力 (1年)'!$X332</f>
        <v>0</v>
      </c>
      <c r="AI332" s="64">
        <f t="shared" si="131"/>
        <v>0</v>
      </c>
    </row>
    <row r="333" spans="1:35" ht="14.25" x14ac:dyDescent="0.15">
      <c r="A333" s="197"/>
      <c r="B333" s="197">
        <f>'入力 (6年)'!$B333</f>
        <v>0</v>
      </c>
      <c r="C333" s="81">
        <f>'入力 (6年)'!$C333</f>
        <v>1.4</v>
      </c>
      <c r="D333" s="63">
        <f>'入力 (6年)'!$X333</f>
        <v>0</v>
      </c>
      <c r="E333" s="64">
        <f t="shared" si="126"/>
        <v>0</v>
      </c>
      <c r="G333" s="197"/>
      <c r="H333" s="197">
        <f>'入力 (5年)'!$B333</f>
        <v>0</v>
      </c>
      <c r="I333" s="81">
        <f>'入力 (5年)'!$C333</f>
        <v>1.4</v>
      </c>
      <c r="J333" s="63">
        <f>'入力 (5年)'!$X333</f>
        <v>0</v>
      </c>
      <c r="K333" s="64">
        <f t="shared" si="127"/>
        <v>0</v>
      </c>
      <c r="M333" s="197"/>
      <c r="N333" s="197">
        <f>'入力 (4年)'!$B333</f>
        <v>0</v>
      </c>
      <c r="O333" s="81">
        <f>'入力 (4年)'!$C333</f>
        <v>1.4</v>
      </c>
      <c r="P333" s="63">
        <f>'入力 (4年)'!$X333</f>
        <v>0</v>
      </c>
      <c r="Q333" s="64">
        <f t="shared" si="128"/>
        <v>0</v>
      </c>
      <c r="S333" s="197"/>
      <c r="T333" s="197">
        <f>'入力 (3年)'!$B333</f>
        <v>0</v>
      </c>
      <c r="U333" s="81">
        <f>'入力 (3年)'!$C333</f>
        <v>1.4</v>
      </c>
      <c r="V333" s="63">
        <f>'入力 (3年)'!$X333</f>
        <v>0</v>
      </c>
      <c r="W333" s="64">
        <f t="shared" si="129"/>
        <v>0</v>
      </c>
      <c r="Y333" s="197"/>
      <c r="Z333" s="197">
        <f>'入力 (2年)'!$B333</f>
        <v>0</v>
      </c>
      <c r="AA333" s="81">
        <f>'入力 (2年)'!$C333</f>
        <v>1.4</v>
      </c>
      <c r="AB333" s="63">
        <f>'入力 (2年)'!$X333</f>
        <v>0</v>
      </c>
      <c r="AC333" s="64">
        <f t="shared" si="130"/>
        <v>0</v>
      </c>
      <c r="AE333" s="197"/>
      <c r="AF333" s="197">
        <f>'入力 (1年)'!$B333</f>
        <v>0</v>
      </c>
      <c r="AG333" s="81">
        <f>'入力 (1年)'!$C333</f>
        <v>1.4</v>
      </c>
      <c r="AH333" s="63">
        <f>'入力 (1年)'!$X333</f>
        <v>0</v>
      </c>
      <c r="AI333" s="64">
        <f t="shared" si="131"/>
        <v>0</v>
      </c>
    </row>
    <row r="334" spans="1:35" ht="14.25" x14ac:dyDescent="0.15">
      <c r="A334" s="197"/>
      <c r="B334" s="197">
        <f>'入力 (6年)'!$B334</f>
        <v>0</v>
      </c>
      <c r="C334" s="81">
        <f>'入力 (6年)'!$C334</f>
        <v>1.5</v>
      </c>
      <c r="D334" s="63">
        <f>'入力 (6年)'!$X334</f>
        <v>0</v>
      </c>
      <c r="E334" s="64">
        <f t="shared" si="126"/>
        <v>0</v>
      </c>
      <c r="G334" s="197"/>
      <c r="H334" s="197">
        <f>'入力 (5年)'!$B334</f>
        <v>0</v>
      </c>
      <c r="I334" s="81">
        <f>'入力 (5年)'!$C334</f>
        <v>1.5</v>
      </c>
      <c r="J334" s="63">
        <f>'入力 (5年)'!$X334</f>
        <v>0</v>
      </c>
      <c r="K334" s="64">
        <f t="shared" si="127"/>
        <v>0</v>
      </c>
      <c r="M334" s="197"/>
      <c r="N334" s="197">
        <f>'入力 (4年)'!$B334</f>
        <v>0</v>
      </c>
      <c r="O334" s="81">
        <f>'入力 (4年)'!$C334</f>
        <v>1.5</v>
      </c>
      <c r="P334" s="63">
        <f>'入力 (4年)'!$X334</f>
        <v>0</v>
      </c>
      <c r="Q334" s="64">
        <f t="shared" si="128"/>
        <v>0</v>
      </c>
      <c r="S334" s="197"/>
      <c r="T334" s="197">
        <f>'入力 (3年)'!$B334</f>
        <v>0</v>
      </c>
      <c r="U334" s="81">
        <f>'入力 (3年)'!$C334</f>
        <v>1.5</v>
      </c>
      <c r="V334" s="63">
        <f>'入力 (3年)'!$X334</f>
        <v>0</v>
      </c>
      <c r="W334" s="64">
        <f t="shared" si="129"/>
        <v>0</v>
      </c>
      <c r="Y334" s="197"/>
      <c r="Z334" s="197">
        <f>'入力 (2年)'!$B334</f>
        <v>0</v>
      </c>
      <c r="AA334" s="81">
        <f>'入力 (2年)'!$C334</f>
        <v>1.5</v>
      </c>
      <c r="AB334" s="63">
        <f>'入力 (2年)'!$X334</f>
        <v>0</v>
      </c>
      <c r="AC334" s="64">
        <f t="shared" si="130"/>
        <v>0</v>
      </c>
      <c r="AE334" s="197"/>
      <c r="AF334" s="197">
        <f>'入力 (1年)'!$B334</f>
        <v>0</v>
      </c>
      <c r="AG334" s="81">
        <f>'入力 (1年)'!$C334</f>
        <v>1.5</v>
      </c>
      <c r="AH334" s="63">
        <f>'入力 (1年)'!$X334</f>
        <v>0</v>
      </c>
      <c r="AI334" s="64">
        <f t="shared" si="131"/>
        <v>0</v>
      </c>
    </row>
    <row r="335" spans="1:35" ht="14.25" x14ac:dyDescent="0.15">
      <c r="A335" s="197"/>
      <c r="B335" s="197">
        <f>'入力 (6年)'!$B335</f>
        <v>0</v>
      </c>
      <c r="C335" s="82">
        <f>'入力 (6年)'!$C335</f>
        <v>1.6</v>
      </c>
      <c r="D335" s="63">
        <f>'入力 (6年)'!$X335</f>
        <v>0</v>
      </c>
      <c r="E335" s="64">
        <f t="shared" si="126"/>
        <v>0</v>
      </c>
      <c r="G335" s="197"/>
      <c r="H335" s="197">
        <f>'入力 (5年)'!$B335</f>
        <v>0</v>
      </c>
      <c r="I335" s="82">
        <f>'入力 (5年)'!$C335</f>
        <v>1.6</v>
      </c>
      <c r="J335" s="63">
        <f>'入力 (5年)'!$X335</f>
        <v>0</v>
      </c>
      <c r="K335" s="64">
        <f t="shared" si="127"/>
        <v>0</v>
      </c>
      <c r="M335" s="197"/>
      <c r="N335" s="197">
        <f>'入力 (4年)'!$B335</f>
        <v>0</v>
      </c>
      <c r="O335" s="82">
        <f>'入力 (4年)'!$C335</f>
        <v>1.6</v>
      </c>
      <c r="P335" s="63">
        <f>'入力 (4年)'!$X335</f>
        <v>0</v>
      </c>
      <c r="Q335" s="64">
        <f t="shared" si="128"/>
        <v>0</v>
      </c>
      <c r="S335" s="197"/>
      <c r="T335" s="197">
        <f>'入力 (3年)'!$B335</f>
        <v>0</v>
      </c>
      <c r="U335" s="82">
        <f>'入力 (3年)'!$C335</f>
        <v>1.6</v>
      </c>
      <c r="V335" s="63">
        <f>'入力 (3年)'!$X335</f>
        <v>0</v>
      </c>
      <c r="W335" s="64">
        <f t="shared" si="129"/>
        <v>0</v>
      </c>
      <c r="Y335" s="197"/>
      <c r="Z335" s="197">
        <f>'入力 (2年)'!$B335</f>
        <v>0</v>
      </c>
      <c r="AA335" s="82">
        <f>'入力 (2年)'!$C335</f>
        <v>1.6</v>
      </c>
      <c r="AB335" s="63">
        <f>'入力 (2年)'!$X335</f>
        <v>0</v>
      </c>
      <c r="AC335" s="64">
        <f t="shared" si="130"/>
        <v>0</v>
      </c>
      <c r="AE335" s="197"/>
      <c r="AF335" s="197">
        <f>'入力 (1年)'!$B335</f>
        <v>0</v>
      </c>
      <c r="AG335" s="82">
        <f>'入力 (1年)'!$C335</f>
        <v>1.6</v>
      </c>
      <c r="AH335" s="63">
        <f>'入力 (1年)'!$X335</f>
        <v>0</v>
      </c>
      <c r="AI335" s="64">
        <f t="shared" si="131"/>
        <v>0</v>
      </c>
    </row>
    <row r="336" spans="1:35" ht="14.25" x14ac:dyDescent="0.15">
      <c r="A336" s="197"/>
      <c r="B336" s="197">
        <f>'入力 (6年)'!$B336</f>
        <v>0</v>
      </c>
      <c r="C336" s="82">
        <f>'入力 (6年)'!$C336</f>
        <v>2</v>
      </c>
      <c r="D336" s="63">
        <f>'入力 (6年)'!$X336</f>
        <v>0</v>
      </c>
      <c r="E336" s="64">
        <f t="shared" si="126"/>
        <v>0</v>
      </c>
      <c r="G336" s="197"/>
      <c r="H336" s="197">
        <f>'入力 (5年)'!$B336</f>
        <v>0</v>
      </c>
      <c r="I336" s="82">
        <f>'入力 (5年)'!$C336</f>
        <v>2</v>
      </c>
      <c r="J336" s="63">
        <f>'入力 (5年)'!$X336</f>
        <v>0</v>
      </c>
      <c r="K336" s="64">
        <f t="shared" si="127"/>
        <v>0</v>
      </c>
      <c r="M336" s="197"/>
      <c r="N336" s="197">
        <f>'入力 (4年)'!$B336</f>
        <v>0</v>
      </c>
      <c r="O336" s="82">
        <f>'入力 (4年)'!$C336</f>
        <v>2</v>
      </c>
      <c r="P336" s="63">
        <f>'入力 (4年)'!$X336</f>
        <v>0</v>
      </c>
      <c r="Q336" s="64">
        <f t="shared" si="128"/>
        <v>0</v>
      </c>
      <c r="S336" s="197"/>
      <c r="T336" s="197">
        <f>'入力 (3年)'!$B336</f>
        <v>0</v>
      </c>
      <c r="U336" s="82">
        <f>'入力 (3年)'!$C336</f>
        <v>2</v>
      </c>
      <c r="V336" s="63">
        <f>'入力 (3年)'!$X336</f>
        <v>0</v>
      </c>
      <c r="W336" s="64">
        <f t="shared" si="129"/>
        <v>0</v>
      </c>
      <c r="Y336" s="197"/>
      <c r="Z336" s="197">
        <f>'入力 (2年)'!$B336</f>
        <v>0</v>
      </c>
      <c r="AA336" s="82">
        <f>'入力 (2年)'!$C336</f>
        <v>2</v>
      </c>
      <c r="AB336" s="63">
        <f>'入力 (2年)'!$X336</f>
        <v>0</v>
      </c>
      <c r="AC336" s="64">
        <f t="shared" si="130"/>
        <v>0</v>
      </c>
      <c r="AE336" s="197"/>
      <c r="AF336" s="197">
        <f>'入力 (1年)'!$B336</f>
        <v>0</v>
      </c>
      <c r="AG336" s="82">
        <f>'入力 (1年)'!$C336</f>
        <v>2</v>
      </c>
      <c r="AH336" s="63">
        <f>'入力 (1年)'!$X336</f>
        <v>0</v>
      </c>
      <c r="AI336" s="64">
        <f t="shared" si="131"/>
        <v>0</v>
      </c>
    </row>
    <row r="337" spans="1:35" ht="15" thickBot="1" x14ac:dyDescent="0.2">
      <c r="A337" s="197"/>
      <c r="B337" s="197">
        <f>'入力 (6年)'!$B337</f>
        <v>0</v>
      </c>
      <c r="C337" s="87">
        <f>'入力 (6年)'!$C337</f>
        <v>3</v>
      </c>
      <c r="D337" s="73">
        <f>'入力 (6年)'!$X337</f>
        <v>0</v>
      </c>
      <c r="E337" s="74">
        <f t="shared" si="126"/>
        <v>0</v>
      </c>
      <c r="G337" s="197"/>
      <c r="H337" s="197">
        <f>'入力 (5年)'!$B337</f>
        <v>0</v>
      </c>
      <c r="I337" s="87">
        <f>'入力 (5年)'!$C337</f>
        <v>3</v>
      </c>
      <c r="J337" s="73">
        <f>'入力 (5年)'!$X337</f>
        <v>0</v>
      </c>
      <c r="K337" s="74">
        <f t="shared" si="127"/>
        <v>0</v>
      </c>
      <c r="M337" s="197"/>
      <c r="N337" s="197">
        <f>'入力 (4年)'!$B337</f>
        <v>0</v>
      </c>
      <c r="O337" s="87">
        <f>'入力 (4年)'!$C337</f>
        <v>3</v>
      </c>
      <c r="P337" s="73">
        <f>'入力 (4年)'!$X337</f>
        <v>0</v>
      </c>
      <c r="Q337" s="74">
        <f t="shared" si="128"/>
        <v>0</v>
      </c>
      <c r="S337" s="197"/>
      <c r="T337" s="197">
        <f>'入力 (3年)'!$B337</f>
        <v>0</v>
      </c>
      <c r="U337" s="87">
        <f>'入力 (3年)'!$C337</f>
        <v>3</v>
      </c>
      <c r="V337" s="73">
        <f>'入力 (3年)'!$X337</f>
        <v>0</v>
      </c>
      <c r="W337" s="74">
        <f t="shared" si="129"/>
        <v>0</v>
      </c>
      <c r="Y337" s="197"/>
      <c r="Z337" s="197">
        <f>'入力 (2年)'!$B337</f>
        <v>0</v>
      </c>
      <c r="AA337" s="87">
        <f>'入力 (2年)'!$C337</f>
        <v>3</v>
      </c>
      <c r="AB337" s="73">
        <f>'入力 (2年)'!$X337</f>
        <v>0</v>
      </c>
      <c r="AC337" s="74">
        <f t="shared" si="130"/>
        <v>0</v>
      </c>
      <c r="AE337" s="197"/>
      <c r="AF337" s="197">
        <f>'入力 (1年)'!$B337</f>
        <v>0</v>
      </c>
      <c r="AG337" s="87">
        <f>'入力 (1年)'!$C337</f>
        <v>3</v>
      </c>
      <c r="AH337" s="73">
        <f>'入力 (1年)'!$X337</f>
        <v>0</v>
      </c>
      <c r="AI337" s="74">
        <f t="shared" si="131"/>
        <v>0</v>
      </c>
    </row>
    <row r="338" spans="1:35" ht="15" thickBot="1" x14ac:dyDescent="0.2">
      <c r="A338" s="199"/>
      <c r="B338" s="199"/>
      <c r="C338" s="85"/>
      <c r="D338" s="69" t="s">
        <v>10</v>
      </c>
      <c r="E338" s="70">
        <f>SUM(E326:E337)</f>
        <v>0</v>
      </c>
      <c r="G338" s="199"/>
      <c r="H338" s="199"/>
      <c r="I338" s="85"/>
      <c r="J338" s="69" t="s">
        <v>10</v>
      </c>
      <c r="K338" s="70">
        <f>SUM(K326:K337)</f>
        <v>0</v>
      </c>
      <c r="M338" s="199"/>
      <c r="N338" s="199"/>
      <c r="O338" s="85"/>
      <c r="P338" s="69" t="s">
        <v>10</v>
      </c>
      <c r="Q338" s="70">
        <f>SUM(Q326:Q337)</f>
        <v>0</v>
      </c>
      <c r="S338" s="199"/>
      <c r="T338" s="199"/>
      <c r="U338" s="85"/>
      <c r="V338" s="69" t="s">
        <v>10</v>
      </c>
      <c r="W338" s="70">
        <f>SUM(W326:W337)</f>
        <v>0</v>
      </c>
      <c r="Y338" s="199"/>
      <c r="Z338" s="199"/>
      <c r="AA338" s="85"/>
      <c r="AB338" s="69" t="s">
        <v>10</v>
      </c>
      <c r="AC338" s="70">
        <f>SUM(AC326:AC337)</f>
        <v>0</v>
      </c>
      <c r="AE338" s="199"/>
      <c r="AF338" s="199"/>
      <c r="AG338" s="85"/>
      <c r="AH338" s="69" t="s">
        <v>10</v>
      </c>
      <c r="AI338" s="70">
        <f>SUM(AI326:AI337)</f>
        <v>0</v>
      </c>
    </row>
    <row r="339" spans="1:35" ht="14.25" x14ac:dyDescent="0.15">
      <c r="A339" s="172">
        <v>78</v>
      </c>
      <c r="B339" s="172" t="str">
        <f>'入力 (6年)'!$B339</f>
        <v>グンゼ</v>
      </c>
      <c r="C339" s="86">
        <f>'入力 (6年)'!$C339</f>
        <v>3</v>
      </c>
      <c r="D339" s="71">
        <f>'入力 (6年)'!$X339</f>
        <v>0</v>
      </c>
      <c r="E339" s="72">
        <f t="shared" ref="E339:E371" si="132">C339*D339</f>
        <v>0</v>
      </c>
      <c r="G339" s="172">
        <v>78</v>
      </c>
      <c r="H339" s="172" t="str">
        <f>'入力 (5年)'!$B339</f>
        <v>グンゼ</v>
      </c>
      <c r="I339" s="86">
        <f>'入力 (5年)'!$C339</f>
        <v>3</v>
      </c>
      <c r="J339" s="71">
        <f>'入力 (5年)'!$X339</f>
        <v>0</v>
      </c>
      <c r="K339" s="72">
        <f t="shared" ref="K339:K371" si="133">I339*J339</f>
        <v>0</v>
      </c>
      <c r="M339" s="172">
        <v>78</v>
      </c>
      <c r="N339" s="172" t="str">
        <f>'入力 (4年)'!$B339</f>
        <v>グンゼ</v>
      </c>
      <c r="O339" s="86">
        <f>'入力 (4年)'!$C339</f>
        <v>3</v>
      </c>
      <c r="P339" s="71">
        <f>'入力 (4年)'!$X339</f>
        <v>0</v>
      </c>
      <c r="Q339" s="72">
        <f t="shared" ref="Q339:Q371" si="134">O339*P339</f>
        <v>0</v>
      </c>
      <c r="S339" s="172">
        <v>78</v>
      </c>
      <c r="T339" s="172" t="str">
        <f>'入力 (3年)'!$B339</f>
        <v>グンゼ</v>
      </c>
      <c r="U339" s="86">
        <f>'入力 (3年)'!$C339</f>
        <v>3</v>
      </c>
      <c r="V339" s="71">
        <f>'入力 (3年)'!$X339</f>
        <v>0</v>
      </c>
      <c r="W339" s="72">
        <f t="shared" ref="W339:W371" si="135">U339*V339</f>
        <v>0</v>
      </c>
      <c r="Y339" s="172">
        <v>78</v>
      </c>
      <c r="Z339" s="172" t="str">
        <f>'入力 (2年)'!$B339</f>
        <v>グンゼ</v>
      </c>
      <c r="AA339" s="86">
        <f>'入力 (2年)'!$C339</f>
        <v>3</v>
      </c>
      <c r="AB339" s="71">
        <f>'入力 (2年)'!$X339</f>
        <v>0</v>
      </c>
      <c r="AC339" s="72">
        <f t="shared" ref="AC339:AC371" si="136">AA339*AB339</f>
        <v>0</v>
      </c>
      <c r="AE339" s="172">
        <v>78</v>
      </c>
      <c r="AF339" s="172" t="str">
        <f>'入力 (1年)'!$B339</f>
        <v>グンゼ</v>
      </c>
      <c r="AG339" s="86">
        <f>'入力 (1年)'!$C339</f>
        <v>3</v>
      </c>
      <c r="AH339" s="71">
        <f>'入力 (1年)'!$X339</f>
        <v>0</v>
      </c>
      <c r="AI339" s="72">
        <f t="shared" ref="AI339:AI371" si="137">AG339*AH339</f>
        <v>0</v>
      </c>
    </row>
    <row r="340" spans="1:35" ht="14.25" x14ac:dyDescent="0.15">
      <c r="A340" s="163"/>
      <c r="B340" s="163">
        <f>'入力 (6年)'!$B340</f>
        <v>0</v>
      </c>
      <c r="C340" s="81">
        <f>'入力 (6年)'!$C340</f>
        <v>3.5</v>
      </c>
      <c r="D340" s="63">
        <f>'入力 (6年)'!$X340</f>
        <v>0</v>
      </c>
      <c r="E340" s="64">
        <f t="shared" si="132"/>
        <v>0</v>
      </c>
      <c r="G340" s="163"/>
      <c r="H340" s="163">
        <f>'入力 (5年)'!$B340</f>
        <v>0</v>
      </c>
      <c r="I340" s="81">
        <f>'入力 (5年)'!$C340</f>
        <v>3.5</v>
      </c>
      <c r="J340" s="63">
        <f>'入力 (5年)'!$X340</f>
        <v>0</v>
      </c>
      <c r="K340" s="64">
        <f t="shared" si="133"/>
        <v>0</v>
      </c>
      <c r="M340" s="163"/>
      <c r="N340" s="163">
        <f>'入力 (4年)'!$B340</f>
        <v>0</v>
      </c>
      <c r="O340" s="81">
        <f>'入力 (4年)'!$C340</f>
        <v>3.5</v>
      </c>
      <c r="P340" s="63">
        <f>'入力 (4年)'!$X340</f>
        <v>0</v>
      </c>
      <c r="Q340" s="64">
        <f t="shared" si="134"/>
        <v>0</v>
      </c>
      <c r="S340" s="163"/>
      <c r="T340" s="163">
        <f>'入力 (3年)'!$B340</f>
        <v>0</v>
      </c>
      <c r="U340" s="81">
        <f>'入力 (3年)'!$C340</f>
        <v>3.5</v>
      </c>
      <c r="V340" s="63">
        <f>'入力 (3年)'!$X340</f>
        <v>0</v>
      </c>
      <c r="W340" s="64">
        <f t="shared" si="135"/>
        <v>0</v>
      </c>
      <c r="Y340" s="163"/>
      <c r="Z340" s="163">
        <f>'入力 (2年)'!$B340</f>
        <v>0</v>
      </c>
      <c r="AA340" s="81">
        <f>'入力 (2年)'!$C340</f>
        <v>3.5</v>
      </c>
      <c r="AB340" s="63">
        <f>'入力 (2年)'!$X340</f>
        <v>0</v>
      </c>
      <c r="AC340" s="64">
        <f t="shared" si="136"/>
        <v>0</v>
      </c>
      <c r="AE340" s="163"/>
      <c r="AF340" s="163">
        <f>'入力 (1年)'!$B340</f>
        <v>0</v>
      </c>
      <c r="AG340" s="81">
        <f>'入力 (1年)'!$C340</f>
        <v>3.5</v>
      </c>
      <c r="AH340" s="63">
        <f>'入力 (1年)'!$X340</f>
        <v>0</v>
      </c>
      <c r="AI340" s="64">
        <f t="shared" si="137"/>
        <v>0</v>
      </c>
    </row>
    <row r="341" spans="1:35" ht="14.25" x14ac:dyDescent="0.15">
      <c r="A341" s="163"/>
      <c r="B341" s="163">
        <f>'入力 (6年)'!$B341</f>
        <v>0</v>
      </c>
      <c r="C341" s="81">
        <f>'入力 (6年)'!$C341</f>
        <v>4</v>
      </c>
      <c r="D341" s="63">
        <f>'入力 (6年)'!$X341</f>
        <v>0</v>
      </c>
      <c r="E341" s="64">
        <f t="shared" si="132"/>
        <v>0</v>
      </c>
      <c r="G341" s="163"/>
      <c r="H341" s="163">
        <f>'入力 (5年)'!$B341</f>
        <v>0</v>
      </c>
      <c r="I341" s="81">
        <f>'入力 (5年)'!$C341</f>
        <v>4</v>
      </c>
      <c r="J341" s="63">
        <f>'入力 (5年)'!$X341</f>
        <v>0</v>
      </c>
      <c r="K341" s="64">
        <f t="shared" si="133"/>
        <v>0</v>
      </c>
      <c r="M341" s="163"/>
      <c r="N341" s="163">
        <f>'入力 (4年)'!$B341</f>
        <v>0</v>
      </c>
      <c r="O341" s="81">
        <f>'入力 (4年)'!$C341</f>
        <v>4</v>
      </c>
      <c r="P341" s="63">
        <f>'入力 (4年)'!$X341</f>
        <v>0</v>
      </c>
      <c r="Q341" s="64">
        <f t="shared" si="134"/>
        <v>0</v>
      </c>
      <c r="S341" s="163"/>
      <c r="T341" s="163">
        <f>'入力 (3年)'!$B341</f>
        <v>0</v>
      </c>
      <c r="U341" s="81">
        <f>'入力 (3年)'!$C341</f>
        <v>4</v>
      </c>
      <c r="V341" s="63">
        <f>'入力 (3年)'!$X341</f>
        <v>0</v>
      </c>
      <c r="W341" s="64">
        <f t="shared" si="135"/>
        <v>0</v>
      </c>
      <c r="Y341" s="163"/>
      <c r="Z341" s="163">
        <f>'入力 (2年)'!$B341</f>
        <v>0</v>
      </c>
      <c r="AA341" s="81">
        <f>'入力 (2年)'!$C341</f>
        <v>4</v>
      </c>
      <c r="AB341" s="63">
        <f>'入力 (2年)'!$X341</f>
        <v>0</v>
      </c>
      <c r="AC341" s="64">
        <f t="shared" si="136"/>
        <v>0</v>
      </c>
      <c r="AE341" s="163"/>
      <c r="AF341" s="163">
        <f>'入力 (1年)'!$B341</f>
        <v>0</v>
      </c>
      <c r="AG341" s="81">
        <f>'入力 (1年)'!$C341</f>
        <v>4</v>
      </c>
      <c r="AH341" s="63">
        <f>'入力 (1年)'!$X341</f>
        <v>0</v>
      </c>
      <c r="AI341" s="64">
        <f t="shared" si="137"/>
        <v>0</v>
      </c>
    </row>
    <row r="342" spans="1:35" ht="14.25" x14ac:dyDescent="0.15">
      <c r="A342" s="163"/>
      <c r="B342" s="163">
        <f>'入力 (6年)'!$B342</f>
        <v>0</v>
      </c>
      <c r="C342" s="81">
        <f>'入力 (6年)'!$C342</f>
        <v>4.5</v>
      </c>
      <c r="D342" s="63">
        <f>'入力 (6年)'!$X342</f>
        <v>0</v>
      </c>
      <c r="E342" s="64">
        <f t="shared" si="132"/>
        <v>0</v>
      </c>
      <c r="G342" s="163"/>
      <c r="H342" s="163">
        <f>'入力 (5年)'!$B342</f>
        <v>0</v>
      </c>
      <c r="I342" s="81">
        <f>'入力 (5年)'!$C342</f>
        <v>4.5</v>
      </c>
      <c r="J342" s="63">
        <f>'入力 (5年)'!$X342</f>
        <v>0</v>
      </c>
      <c r="K342" s="64">
        <f t="shared" si="133"/>
        <v>0</v>
      </c>
      <c r="M342" s="163"/>
      <c r="N342" s="163">
        <f>'入力 (4年)'!$B342</f>
        <v>0</v>
      </c>
      <c r="O342" s="81">
        <f>'入力 (4年)'!$C342</f>
        <v>4.5</v>
      </c>
      <c r="P342" s="63">
        <f>'入力 (4年)'!$X342</f>
        <v>0</v>
      </c>
      <c r="Q342" s="64">
        <f t="shared" si="134"/>
        <v>0</v>
      </c>
      <c r="S342" s="163"/>
      <c r="T342" s="163">
        <f>'入力 (3年)'!$B342</f>
        <v>0</v>
      </c>
      <c r="U342" s="81">
        <f>'入力 (3年)'!$C342</f>
        <v>4.5</v>
      </c>
      <c r="V342" s="63">
        <f>'入力 (3年)'!$X342</f>
        <v>0</v>
      </c>
      <c r="W342" s="64">
        <f t="shared" si="135"/>
        <v>0</v>
      </c>
      <c r="Y342" s="163"/>
      <c r="Z342" s="163">
        <f>'入力 (2年)'!$B342</f>
        <v>0</v>
      </c>
      <c r="AA342" s="81">
        <f>'入力 (2年)'!$C342</f>
        <v>4.5</v>
      </c>
      <c r="AB342" s="63">
        <f>'入力 (2年)'!$X342</f>
        <v>0</v>
      </c>
      <c r="AC342" s="64">
        <f t="shared" si="136"/>
        <v>0</v>
      </c>
      <c r="AE342" s="163"/>
      <c r="AF342" s="163">
        <f>'入力 (1年)'!$B342</f>
        <v>0</v>
      </c>
      <c r="AG342" s="81">
        <f>'入力 (1年)'!$C342</f>
        <v>4.5</v>
      </c>
      <c r="AH342" s="63">
        <f>'入力 (1年)'!$X342</f>
        <v>0</v>
      </c>
      <c r="AI342" s="64">
        <f t="shared" si="137"/>
        <v>0</v>
      </c>
    </row>
    <row r="343" spans="1:35" ht="14.25" x14ac:dyDescent="0.15">
      <c r="A343" s="163"/>
      <c r="B343" s="163">
        <f>'入力 (6年)'!$B343</f>
        <v>0</v>
      </c>
      <c r="C343" s="81">
        <f>'入力 (6年)'!$C343</f>
        <v>5</v>
      </c>
      <c r="D343" s="63">
        <f>'入力 (6年)'!$X343</f>
        <v>0</v>
      </c>
      <c r="E343" s="64">
        <f t="shared" si="132"/>
        <v>0</v>
      </c>
      <c r="G343" s="163"/>
      <c r="H343" s="163">
        <f>'入力 (5年)'!$B343</f>
        <v>0</v>
      </c>
      <c r="I343" s="81">
        <f>'入力 (5年)'!$C343</f>
        <v>5</v>
      </c>
      <c r="J343" s="63">
        <f>'入力 (5年)'!$X343</f>
        <v>0</v>
      </c>
      <c r="K343" s="64">
        <f t="shared" si="133"/>
        <v>0</v>
      </c>
      <c r="M343" s="163"/>
      <c r="N343" s="163">
        <f>'入力 (4年)'!$B343</f>
        <v>0</v>
      </c>
      <c r="O343" s="81">
        <f>'入力 (4年)'!$C343</f>
        <v>5</v>
      </c>
      <c r="P343" s="63">
        <f>'入力 (4年)'!$X343</f>
        <v>0</v>
      </c>
      <c r="Q343" s="64">
        <f t="shared" si="134"/>
        <v>0</v>
      </c>
      <c r="S343" s="163"/>
      <c r="T343" s="163">
        <f>'入力 (3年)'!$B343</f>
        <v>0</v>
      </c>
      <c r="U343" s="81">
        <f>'入力 (3年)'!$C343</f>
        <v>5</v>
      </c>
      <c r="V343" s="63">
        <f>'入力 (3年)'!$X343</f>
        <v>0</v>
      </c>
      <c r="W343" s="64">
        <f t="shared" si="135"/>
        <v>0</v>
      </c>
      <c r="Y343" s="163"/>
      <c r="Z343" s="163">
        <f>'入力 (2年)'!$B343</f>
        <v>0</v>
      </c>
      <c r="AA343" s="81">
        <f>'入力 (2年)'!$C343</f>
        <v>5</v>
      </c>
      <c r="AB343" s="63">
        <f>'入力 (2年)'!$X343</f>
        <v>0</v>
      </c>
      <c r="AC343" s="64">
        <f t="shared" si="136"/>
        <v>0</v>
      </c>
      <c r="AE343" s="163"/>
      <c r="AF343" s="163">
        <f>'入力 (1年)'!$B343</f>
        <v>0</v>
      </c>
      <c r="AG343" s="81">
        <f>'入力 (1年)'!$C343</f>
        <v>5</v>
      </c>
      <c r="AH343" s="63">
        <f>'入力 (1年)'!$X343</f>
        <v>0</v>
      </c>
      <c r="AI343" s="64">
        <f t="shared" si="137"/>
        <v>0</v>
      </c>
    </row>
    <row r="344" spans="1:35" ht="14.25" x14ac:dyDescent="0.15">
      <c r="A344" s="163"/>
      <c r="B344" s="163">
        <f>'入力 (6年)'!$B344</f>
        <v>0</v>
      </c>
      <c r="C344" s="81">
        <f>'入力 (6年)'!$C344</f>
        <v>5.5</v>
      </c>
      <c r="D344" s="63">
        <f>'入力 (6年)'!$X344</f>
        <v>0</v>
      </c>
      <c r="E344" s="64">
        <f t="shared" si="132"/>
        <v>0</v>
      </c>
      <c r="G344" s="163"/>
      <c r="H344" s="163">
        <f>'入力 (5年)'!$B344</f>
        <v>0</v>
      </c>
      <c r="I344" s="81">
        <f>'入力 (5年)'!$C344</f>
        <v>5.5</v>
      </c>
      <c r="J344" s="63">
        <f>'入力 (5年)'!$X344</f>
        <v>0</v>
      </c>
      <c r="K344" s="64">
        <f t="shared" si="133"/>
        <v>0</v>
      </c>
      <c r="M344" s="163"/>
      <c r="N344" s="163">
        <f>'入力 (4年)'!$B344</f>
        <v>0</v>
      </c>
      <c r="O344" s="81">
        <f>'入力 (4年)'!$C344</f>
        <v>5.5</v>
      </c>
      <c r="P344" s="63">
        <f>'入力 (4年)'!$X344</f>
        <v>0</v>
      </c>
      <c r="Q344" s="64">
        <f t="shared" si="134"/>
        <v>0</v>
      </c>
      <c r="S344" s="163"/>
      <c r="T344" s="163">
        <f>'入力 (3年)'!$B344</f>
        <v>0</v>
      </c>
      <c r="U344" s="81">
        <f>'入力 (3年)'!$C344</f>
        <v>5.5</v>
      </c>
      <c r="V344" s="63">
        <f>'入力 (3年)'!$X344</f>
        <v>0</v>
      </c>
      <c r="W344" s="64">
        <f t="shared" si="135"/>
        <v>0</v>
      </c>
      <c r="Y344" s="163"/>
      <c r="Z344" s="163">
        <f>'入力 (2年)'!$B344</f>
        <v>0</v>
      </c>
      <c r="AA344" s="81">
        <f>'入力 (2年)'!$C344</f>
        <v>5.5</v>
      </c>
      <c r="AB344" s="63">
        <f>'入力 (2年)'!$X344</f>
        <v>0</v>
      </c>
      <c r="AC344" s="64">
        <f t="shared" si="136"/>
        <v>0</v>
      </c>
      <c r="AE344" s="163"/>
      <c r="AF344" s="163">
        <f>'入力 (1年)'!$B344</f>
        <v>0</v>
      </c>
      <c r="AG344" s="81">
        <f>'入力 (1年)'!$C344</f>
        <v>5.5</v>
      </c>
      <c r="AH344" s="63">
        <f>'入力 (1年)'!$X344</f>
        <v>0</v>
      </c>
      <c r="AI344" s="64">
        <f t="shared" si="137"/>
        <v>0</v>
      </c>
    </row>
    <row r="345" spans="1:35" ht="14.25" x14ac:dyDescent="0.15">
      <c r="A345" s="163"/>
      <c r="B345" s="163">
        <f>'入力 (6年)'!$B345</f>
        <v>0</v>
      </c>
      <c r="C345" s="81">
        <f>'入力 (6年)'!$C345</f>
        <v>6</v>
      </c>
      <c r="D345" s="63">
        <f>'入力 (6年)'!$X345</f>
        <v>0</v>
      </c>
      <c r="E345" s="64">
        <f t="shared" si="132"/>
        <v>0</v>
      </c>
      <c r="G345" s="163"/>
      <c r="H345" s="163">
        <f>'入力 (5年)'!$B345</f>
        <v>0</v>
      </c>
      <c r="I345" s="81">
        <f>'入力 (5年)'!$C345</f>
        <v>6</v>
      </c>
      <c r="J345" s="63">
        <f>'入力 (5年)'!$X345</f>
        <v>0</v>
      </c>
      <c r="K345" s="64">
        <f t="shared" si="133"/>
        <v>0</v>
      </c>
      <c r="M345" s="163"/>
      <c r="N345" s="163">
        <f>'入力 (4年)'!$B345</f>
        <v>0</v>
      </c>
      <c r="O345" s="81">
        <f>'入力 (4年)'!$C345</f>
        <v>6</v>
      </c>
      <c r="P345" s="63">
        <f>'入力 (4年)'!$X345</f>
        <v>0</v>
      </c>
      <c r="Q345" s="64">
        <f t="shared" si="134"/>
        <v>0</v>
      </c>
      <c r="S345" s="163"/>
      <c r="T345" s="163">
        <f>'入力 (3年)'!$B345</f>
        <v>0</v>
      </c>
      <c r="U345" s="81">
        <f>'入力 (3年)'!$C345</f>
        <v>6</v>
      </c>
      <c r="V345" s="63">
        <f>'入力 (3年)'!$X345</f>
        <v>0</v>
      </c>
      <c r="W345" s="64">
        <f t="shared" si="135"/>
        <v>0</v>
      </c>
      <c r="Y345" s="163"/>
      <c r="Z345" s="163">
        <f>'入力 (2年)'!$B345</f>
        <v>0</v>
      </c>
      <c r="AA345" s="81">
        <f>'入力 (2年)'!$C345</f>
        <v>6</v>
      </c>
      <c r="AB345" s="63">
        <f>'入力 (2年)'!$X345</f>
        <v>0</v>
      </c>
      <c r="AC345" s="64">
        <f t="shared" si="136"/>
        <v>0</v>
      </c>
      <c r="AE345" s="163"/>
      <c r="AF345" s="163">
        <f>'入力 (1年)'!$B345</f>
        <v>0</v>
      </c>
      <c r="AG345" s="81">
        <f>'入力 (1年)'!$C345</f>
        <v>6</v>
      </c>
      <c r="AH345" s="63">
        <f>'入力 (1年)'!$X345</f>
        <v>0</v>
      </c>
      <c r="AI345" s="64">
        <f t="shared" si="137"/>
        <v>0</v>
      </c>
    </row>
    <row r="346" spans="1:35" ht="14.25" x14ac:dyDescent="0.15">
      <c r="A346" s="163"/>
      <c r="B346" s="163">
        <f>'入力 (6年)'!$B346</f>
        <v>0</v>
      </c>
      <c r="C346" s="81">
        <f>'入力 (6年)'!$C346</f>
        <v>6.5</v>
      </c>
      <c r="D346" s="63">
        <f>'入力 (6年)'!$X346</f>
        <v>0</v>
      </c>
      <c r="E346" s="64">
        <f t="shared" si="132"/>
        <v>0</v>
      </c>
      <c r="G346" s="163"/>
      <c r="H346" s="163">
        <f>'入力 (5年)'!$B346</f>
        <v>0</v>
      </c>
      <c r="I346" s="81">
        <f>'入力 (5年)'!$C346</f>
        <v>6.5</v>
      </c>
      <c r="J346" s="63">
        <f>'入力 (5年)'!$X346</f>
        <v>0</v>
      </c>
      <c r="K346" s="64">
        <f t="shared" si="133"/>
        <v>0</v>
      </c>
      <c r="M346" s="163"/>
      <c r="N346" s="163">
        <f>'入力 (4年)'!$B346</f>
        <v>0</v>
      </c>
      <c r="O346" s="81">
        <f>'入力 (4年)'!$C346</f>
        <v>6.5</v>
      </c>
      <c r="P346" s="63">
        <f>'入力 (4年)'!$X346</f>
        <v>0</v>
      </c>
      <c r="Q346" s="64">
        <f t="shared" si="134"/>
        <v>0</v>
      </c>
      <c r="S346" s="163"/>
      <c r="T346" s="163">
        <f>'入力 (3年)'!$B346</f>
        <v>0</v>
      </c>
      <c r="U346" s="81">
        <f>'入力 (3年)'!$C346</f>
        <v>6.5</v>
      </c>
      <c r="V346" s="63">
        <f>'入力 (3年)'!$X346</f>
        <v>0</v>
      </c>
      <c r="W346" s="64">
        <f t="shared" si="135"/>
        <v>0</v>
      </c>
      <c r="Y346" s="163"/>
      <c r="Z346" s="163">
        <f>'入力 (2年)'!$B346</f>
        <v>0</v>
      </c>
      <c r="AA346" s="81">
        <f>'入力 (2年)'!$C346</f>
        <v>6.5</v>
      </c>
      <c r="AB346" s="63">
        <f>'入力 (2年)'!$X346</f>
        <v>0</v>
      </c>
      <c r="AC346" s="64">
        <f t="shared" si="136"/>
        <v>0</v>
      </c>
      <c r="AE346" s="163"/>
      <c r="AF346" s="163">
        <f>'入力 (1年)'!$B346</f>
        <v>0</v>
      </c>
      <c r="AG346" s="81">
        <f>'入力 (1年)'!$C346</f>
        <v>6.5</v>
      </c>
      <c r="AH346" s="63">
        <f>'入力 (1年)'!$X346</f>
        <v>0</v>
      </c>
      <c r="AI346" s="64">
        <f t="shared" si="137"/>
        <v>0</v>
      </c>
    </row>
    <row r="347" spans="1:35" ht="14.25" x14ac:dyDescent="0.15">
      <c r="A347" s="163"/>
      <c r="B347" s="163">
        <f>'入力 (6年)'!$B347</f>
        <v>0</v>
      </c>
      <c r="C347" s="81">
        <f>'入力 (6年)'!$C347</f>
        <v>7</v>
      </c>
      <c r="D347" s="63">
        <f>'入力 (6年)'!$X347</f>
        <v>0</v>
      </c>
      <c r="E347" s="64">
        <f t="shared" si="132"/>
        <v>0</v>
      </c>
      <c r="G347" s="163"/>
      <c r="H347" s="163">
        <f>'入力 (5年)'!$B347</f>
        <v>0</v>
      </c>
      <c r="I347" s="81">
        <f>'入力 (5年)'!$C347</f>
        <v>7</v>
      </c>
      <c r="J347" s="63">
        <f>'入力 (5年)'!$X347</f>
        <v>0</v>
      </c>
      <c r="K347" s="64">
        <f t="shared" si="133"/>
        <v>0</v>
      </c>
      <c r="M347" s="163"/>
      <c r="N347" s="163">
        <f>'入力 (4年)'!$B347</f>
        <v>0</v>
      </c>
      <c r="O347" s="81">
        <f>'入力 (4年)'!$C347</f>
        <v>7</v>
      </c>
      <c r="P347" s="63">
        <f>'入力 (4年)'!$X347</f>
        <v>0</v>
      </c>
      <c r="Q347" s="64">
        <f t="shared" si="134"/>
        <v>0</v>
      </c>
      <c r="S347" s="163"/>
      <c r="T347" s="163">
        <f>'入力 (3年)'!$B347</f>
        <v>0</v>
      </c>
      <c r="U347" s="81">
        <f>'入力 (3年)'!$C347</f>
        <v>7</v>
      </c>
      <c r="V347" s="63">
        <f>'入力 (3年)'!$X347</f>
        <v>0</v>
      </c>
      <c r="W347" s="64">
        <f t="shared" si="135"/>
        <v>0</v>
      </c>
      <c r="Y347" s="163"/>
      <c r="Z347" s="163">
        <f>'入力 (2年)'!$B347</f>
        <v>0</v>
      </c>
      <c r="AA347" s="81">
        <f>'入力 (2年)'!$C347</f>
        <v>7</v>
      </c>
      <c r="AB347" s="63">
        <f>'入力 (2年)'!$X347</f>
        <v>0</v>
      </c>
      <c r="AC347" s="64">
        <f t="shared" si="136"/>
        <v>0</v>
      </c>
      <c r="AE347" s="163"/>
      <c r="AF347" s="163">
        <f>'入力 (1年)'!$B347</f>
        <v>0</v>
      </c>
      <c r="AG347" s="81">
        <f>'入力 (1年)'!$C347</f>
        <v>7</v>
      </c>
      <c r="AH347" s="63">
        <f>'入力 (1年)'!$X347</f>
        <v>0</v>
      </c>
      <c r="AI347" s="64">
        <f t="shared" si="137"/>
        <v>0</v>
      </c>
    </row>
    <row r="348" spans="1:35" ht="14.25" x14ac:dyDescent="0.15">
      <c r="A348" s="163"/>
      <c r="B348" s="163">
        <f>'入力 (6年)'!$B348</f>
        <v>0</v>
      </c>
      <c r="C348" s="81">
        <f>'入力 (6年)'!$C348</f>
        <v>7.5</v>
      </c>
      <c r="D348" s="63">
        <f>'入力 (6年)'!$X348</f>
        <v>0</v>
      </c>
      <c r="E348" s="64">
        <f t="shared" si="132"/>
        <v>0</v>
      </c>
      <c r="G348" s="163"/>
      <c r="H348" s="163">
        <f>'入力 (5年)'!$B348</f>
        <v>0</v>
      </c>
      <c r="I348" s="81">
        <f>'入力 (5年)'!$C348</f>
        <v>7.5</v>
      </c>
      <c r="J348" s="63">
        <f>'入力 (5年)'!$X348</f>
        <v>0</v>
      </c>
      <c r="K348" s="64">
        <f t="shared" si="133"/>
        <v>0</v>
      </c>
      <c r="M348" s="163"/>
      <c r="N348" s="163">
        <f>'入力 (4年)'!$B348</f>
        <v>0</v>
      </c>
      <c r="O348" s="81">
        <f>'入力 (4年)'!$C348</f>
        <v>7.5</v>
      </c>
      <c r="P348" s="63">
        <f>'入力 (4年)'!$X348</f>
        <v>0</v>
      </c>
      <c r="Q348" s="64">
        <f t="shared" si="134"/>
        <v>0</v>
      </c>
      <c r="S348" s="163"/>
      <c r="T348" s="163">
        <f>'入力 (3年)'!$B348</f>
        <v>0</v>
      </c>
      <c r="U348" s="81">
        <f>'入力 (3年)'!$C348</f>
        <v>7.5</v>
      </c>
      <c r="V348" s="63">
        <f>'入力 (3年)'!$X348</f>
        <v>0</v>
      </c>
      <c r="W348" s="64">
        <f t="shared" si="135"/>
        <v>0</v>
      </c>
      <c r="Y348" s="163"/>
      <c r="Z348" s="163">
        <f>'入力 (2年)'!$B348</f>
        <v>0</v>
      </c>
      <c r="AA348" s="81">
        <f>'入力 (2年)'!$C348</f>
        <v>7.5</v>
      </c>
      <c r="AB348" s="63">
        <f>'入力 (2年)'!$X348</f>
        <v>0</v>
      </c>
      <c r="AC348" s="64">
        <f t="shared" si="136"/>
        <v>0</v>
      </c>
      <c r="AE348" s="163"/>
      <c r="AF348" s="163">
        <f>'入力 (1年)'!$B348</f>
        <v>0</v>
      </c>
      <c r="AG348" s="81">
        <f>'入力 (1年)'!$C348</f>
        <v>7.5</v>
      </c>
      <c r="AH348" s="63">
        <f>'入力 (1年)'!$X348</f>
        <v>0</v>
      </c>
      <c r="AI348" s="64">
        <f t="shared" si="137"/>
        <v>0</v>
      </c>
    </row>
    <row r="349" spans="1:35" ht="14.25" x14ac:dyDescent="0.15">
      <c r="A349" s="163"/>
      <c r="B349" s="163">
        <f>'入力 (6年)'!$B349</f>
        <v>0</v>
      </c>
      <c r="C349" s="81">
        <f>'入力 (6年)'!$C349</f>
        <v>8</v>
      </c>
      <c r="D349" s="63">
        <f>'入力 (6年)'!$X349</f>
        <v>0</v>
      </c>
      <c r="E349" s="64">
        <f t="shared" si="132"/>
        <v>0</v>
      </c>
      <c r="G349" s="163"/>
      <c r="H349" s="163">
        <f>'入力 (5年)'!$B349</f>
        <v>0</v>
      </c>
      <c r="I349" s="81">
        <f>'入力 (5年)'!$C349</f>
        <v>8</v>
      </c>
      <c r="J349" s="63">
        <f>'入力 (5年)'!$X349</f>
        <v>0</v>
      </c>
      <c r="K349" s="64">
        <f t="shared" si="133"/>
        <v>0</v>
      </c>
      <c r="M349" s="163"/>
      <c r="N349" s="163">
        <f>'入力 (4年)'!$B349</f>
        <v>0</v>
      </c>
      <c r="O349" s="81">
        <f>'入力 (4年)'!$C349</f>
        <v>8</v>
      </c>
      <c r="P349" s="63">
        <f>'入力 (4年)'!$X349</f>
        <v>0</v>
      </c>
      <c r="Q349" s="64">
        <f t="shared" si="134"/>
        <v>0</v>
      </c>
      <c r="S349" s="163"/>
      <c r="T349" s="163">
        <f>'入力 (3年)'!$B349</f>
        <v>0</v>
      </c>
      <c r="U349" s="81">
        <f>'入力 (3年)'!$C349</f>
        <v>8</v>
      </c>
      <c r="V349" s="63">
        <f>'入力 (3年)'!$X349</f>
        <v>0</v>
      </c>
      <c r="W349" s="64">
        <f t="shared" si="135"/>
        <v>0</v>
      </c>
      <c r="Y349" s="163"/>
      <c r="Z349" s="163">
        <f>'入力 (2年)'!$B349</f>
        <v>0</v>
      </c>
      <c r="AA349" s="81">
        <f>'入力 (2年)'!$C349</f>
        <v>8</v>
      </c>
      <c r="AB349" s="63">
        <f>'入力 (2年)'!$X349</f>
        <v>0</v>
      </c>
      <c r="AC349" s="64">
        <f t="shared" si="136"/>
        <v>0</v>
      </c>
      <c r="AE349" s="163"/>
      <c r="AF349" s="163">
        <f>'入力 (1年)'!$B349</f>
        <v>0</v>
      </c>
      <c r="AG349" s="81">
        <f>'入力 (1年)'!$C349</f>
        <v>8</v>
      </c>
      <c r="AH349" s="63">
        <f>'入力 (1年)'!$X349</f>
        <v>0</v>
      </c>
      <c r="AI349" s="64">
        <f t="shared" si="137"/>
        <v>0</v>
      </c>
    </row>
    <row r="350" spans="1:35" ht="14.25" x14ac:dyDescent="0.15">
      <c r="A350" s="163"/>
      <c r="B350" s="163">
        <f>'入力 (6年)'!$B350</f>
        <v>0</v>
      </c>
      <c r="C350" s="81">
        <f>'入力 (6年)'!$C350</f>
        <v>8.5</v>
      </c>
      <c r="D350" s="63">
        <f>'入力 (6年)'!$X350</f>
        <v>0</v>
      </c>
      <c r="E350" s="64">
        <f t="shared" si="132"/>
        <v>0</v>
      </c>
      <c r="G350" s="163"/>
      <c r="H350" s="163">
        <f>'入力 (5年)'!$B350</f>
        <v>0</v>
      </c>
      <c r="I350" s="81">
        <f>'入力 (5年)'!$C350</f>
        <v>8.5</v>
      </c>
      <c r="J350" s="63">
        <f>'入力 (5年)'!$X350</f>
        <v>0</v>
      </c>
      <c r="K350" s="64">
        <f t="shared" si="133"/>
        <v>0</v>
      </c>
      <c r="M350" s="163"/>
      <c r="N350" s="163">
        <f>'入力 (4年)'!$B350</f>
        <v>0</v>
      </c>
      <c r="O350" s="81">
        <f>'入力 (4年)'!$C350</f>
        <v>8.5</v>
      </c>
      <c r="P350" s="63">
        <f>'入力 (4年)'!$X350</f>
        <v>0</v>
      </c>
      <c r="Q350" s="64">
        <f t="shared" si="134"/>
        <v>0</v>
      </c>
      <c r="S350" s="163"/>
      <c r="T350" s="163">
        <f>'入力 (3年)'!$B350</f>
        <v>0</v>
      </c>
      <c r="U350" s="81">
        <f>'入力 (3年)'!$C350</f>
        <v>8.5</v>
      </c>
      <c r="V350" s="63">
        <f>'入力 (3年)'!$X350</f>
        <v>0</v>
      </c>
      <c r="W350" s="64">
        <f t="shared" si="135"/>
        <v>0</v>
      </c>
      <c r="Y350" s="163"/>
      <c r="Z350" s="163">
        <f>'入力 (2年)'!$B350</f>
        <v>0</v>
      </c>
      <c r="AA350" s="81">
        <f>'入力 (2年)'!$C350</f>
        <v>8.5</v>
      </c>
      <c r="AB350" s="63">
        <f>'入力 (2年)'!$X350</f>
        <v>0</v>
      </c>
      <c r="AC350" s="64">
        <f t="shared" si="136"/>
        <v>0</v>
      </c>
      <c r="AE350" s="163"/>
      <c r="AF350" s="163">
        <f>'入力 (1年)'!$B350</f>
        <v>0</v>
      </c>
      <c r="AG350" s="81">
        <f>'入力 (1年)'!$C350</f>
        <v>8.5</v>
      </c>
      <c r="AH350" s="63">
        <f>'入力 (1年)'!$X350</f>
        <v>0</v>
      </c>
      <c r="AI350" s="64">
        <f t="shared" si="137"/>
        <v>0</v>
      </c>
    </row>
    <row r="351" spans="1:35" ht="14.25" x14ac:dyDescent="0.15">
      <c r="A351" s="163"/>
      <c r="B351" s="163">
        <f>'入力 (6年)'!$B351</f>
        <v>0</v>
      </c>
      <c r="C351" s="81">
        <f>'入力 (6年)'!$C351</f>
        <v>9</v>
      </c>
      <c r="D351" s="63">
        <f>'入力 (6年)'!$X351</f>
        <v>0</v>
      </c>
      <c r="E351" s="64">
        <f t="shared" si="132"/>
        <v>0</v>
      </c>
      <c r="G351" s="163"/>
      <c r="H351" s="163">
        <f>'入力 (5年)'!$B351</f>
        <v>0</v>
      </c>
      <c r="I351" s="81">
        <f>'入力 (5年)'!$C351</f>
        <v>9</v>
      </c>
      <c r="J351" s="63">
        <f>'入力 (5年)'!$X351</f>
        <v>0</v>
      </c>
      <c r="K351" s="64">
        <f t="shared" si="133"/>
        <v>0</v>
      </c>
      <c r="M351" s="163"/>
      <c r="N351" s="163">
        <f>'入力 (4年)'!$B351</f>
        <v>0</v>
      </c>
      <c r="O351" s="81">
        <f>'入力 (4年)'!$C351</f>
        <v>9</v>
      </c>
      <c r="P351" s="63">
        <f>'入力 (4年)'!$X351</f>
        <v>0</v>
      </c>
      <c r="Q351" s="64">
        <f t="shared" si="134"/>
        <v>0</v>
      </c>
      <c r="S351" s="163"/>
      <c r="T351" s="163">
        <f>'入力 (3年)'!$B351</f>
        <v>0</v>
      </c>
      <c r="U351" s="81">
        <f>'入力 (3年)'!$C351</f>
        <v>9</v>
      </c>
      <c r="V351" s="63">
        <f>'入力 (3年)'!$X351</f>
        <v>0</v>
      </c>
      <c r="W351" s="64">
        <f t="shared" si="135"/>
        <v>0</v>
      </c>
      <c r="Y351" s="163"/>
      <c r="Z351" s="163">
        <f>'入力 (2年)'!$B351</f>
        <v>0</v>
      </c>
      <c r="AA351" s="81">
        <f>'入力 (2年)'!$C351</f>
        <v>9</v>
      </c>
      <c r="AB351" s="63">
        <f>'入力 (2年)'!$X351</f>
        <v>0</v>
      </c>
      <c r="AC351" s="64">
        <f t="shared" si="136"/>
        <v>0</v>
      </c>
      <c r="AE351" s="163"/>
      <c r="AF351" s="163">
        <f>'入力 (1年)'!$B351</f>
        <v>0</v>
      </c>
      <c r="AG351" s="81">
        <f>'入力 (1年)'!$C351</f>
        <v>9</v>
      </c>
      <c r="AH351" s="63">
        <f>'入力 (1年)'!$X351</f>
        <v>0</v>
      </c>
      <c r="AI351" s="64">
        <f t="shared" si="137"/>
        <v>0</v>
      </c>
    </row>
    <row r="352" spans="1:35" ht="14.25" x14ac:dyDescent="0.15">
      <c r="A352" s="163"/>
      <c r="B352" s="163">
        <f>'入力 (6年)'!$B352</f>
        <v>0</v>
      </c>
      <c r="C352" s="81">
        <f>'入力 (6年)'!$C352</f>
        <v>9.5</v>
      </c>
      <c r="D352" s="63">
        <f>'入力 (6年)'!$X352</f>
        <v>0</v>
      </c>
      <c r="E352" s="64">
        <f t="shared" si="132"/>
        <v>0</v>
      </c>
      <c r="G352" s="163"/>
      <c r="H352" s="163">
        <f>'入力 (5年)'!$B352</f>
        <v>0</v>
      </c>
      <c r="I352" s="81">
        <f>'入力 (5年)'!$C352</f>
        <v>9.5</v>
      </c>
      <c r="J352" s="63">
        <f>'入力 (5年)'!$X352</f>
        <v>0</v>
      </c>
      <c r="K352" s="64">
        <f t="shared" si="133"/>
        <v>0</v>
      </c>
      <c r="M352" s="163"/>
      <c r="N352" s="163">
        <f>'入力 (4年)'!$B352</f>
        <v>0</v>
      </c>
      <c r="O352" s="81">
        <f>'入力 (4年)'!$C352</f>
        <v>9.5</v>
      </c>
      <c r="P352" s="63">
        <f>'入力 (4年)'!$X352</f>
        <v>0</v>
      </c>
      <c r="Q352" s="64">
        <f t="shared" si="134"/>
        <v>0</v>
      </c>
      <c r="S352" s="163"/>
      <c r="T352" s="163">
        <f>'入力 (3年)'!$B352</f>
        <v>0</v>
      </c>
      <c r="U352" s="81">
        <f>'入力 (3年)'!$C352</f>
        <v>9.5</v>
      </c>
      <c r="V352" s="63">
        <f>'入力 (3年)'!$X352</f>
        <v>0</v>
      </c>
      <c r="W352" s="64">
        <f t="shared" si="135"/>
        <v>0</v>
      </c>
      <c r="Y352" s="163"/>
      <c r="Z352" s="163">
        <f>'入力 (2年)'!$B352</f>
        <v>0</v>
      </c>
      <c r="AA352" s="81">
        <f>'入力 (2年)'!$C352</f>
        <v>9.5</v>
      </c>
      <c r="AB352" s="63">
        <f>'入力 (2年)'!$X352</f>
        <v>0</v>
      </c>
      <c r="AC352" s="64">
        <f t="shared" si="136"/>
        <v>0</v>
      </c>
      <c r="AE352" s="163"/>
      <c r="AF352" s="163">
        <f>'入力 (1年)'!$B352</f>
        <v>0</v>
      </c>
      <c r="AG352" s="81">
        <f>'入力 (1年)'!$C352</f>
        <v>9.5</v>
      </c>
      <c r="AH352" s="63">
        <f>'入力 (1年)'!$X352</f>
        <v>0</v>
      </c>
      <c r="AI352" s="64">
        <f t="shared" si="137"/>
        <v>0</v>
      </c>
    </row>
    <row r="353" spans="1:35" ht="14.25" x14ac:dyDescent="0.15">
      <c r="A353" s="163"/>
      <c r="B353" s="163">
        <f>'入力 (6年)'!$B353</f>
        <v>0</v>
      </c>
      <c r="C353" s="81">
        <f>'入力 (6年)'!$C353</f>
        <v>10</v>
      </c>
      <c r="D353" s="63">
        <f>'入力 (6年)'!$X353</f>
        <v>0</v>
      </c>
      <c r="E353" s="64">
        <f t="shared" si="132"/>
        <v>0</v>
      </c>
      <c r="G353" s="163"/>
      <c r="H353" s="163">
        <f>'入力 (5年)'!$B353</f>
        <v>0</v>
      </c>
      <c r="I353" s="81">
        <f>'入力 (5年)'!$C353</f>
        <v>10</v>
      </c>
      <c r="J353" s="63">
        <f>'入力 (5年)'!$X353</f>
        <v>0</v>
      </c>
      <c r="K353" s="64">
        <f t="shared" si="133"/>
        <v>0</v>
      </c>
      <c r="M353" s="163"/>
      <c r="N353" s="163">
        <f>'入力 (4年)'!$B353</f>
        <v>0</v>
      </c>
      <c r="O353" s="81">
        <f>'入力 (4年)'!$C353</f>
        <v>10</v>
      </c>
      <c r="P353" s="63">
        <f>'入力 (4年)'!$X353</f>
        <v>0</v>
      </c>
      <c r="Q353" s="64">
        <f t="shared" si="134"/>
        <v>0</v>
      </c>
      <c r="S353" s="163"/>
      <c r="T353" s="163">
        <f>'入力 (3年)'!$B353</f>
        <v>0</v>
      </c>
      <c r="U353" s="81">
        <f>'入力 (3年)'!$C353</f>
        <v>10</v>
      </c>
      <c r="V353" s="63">
        <f>'入力 (3年)'!$X353</f>
        <v>0</v>
      </c>
      <c r="W353" s="64">
        <f t="shared" si="135"/>
        <v>0</v>
      </c>
      <c r="Y353" s="163"/>
      <c r="Z353" s="163">
        <f>'入力 (2年)'!$B353</f>
        <v>0</v>
      </c>
      <c r="AA353" s="81">
        <f>'入力 (2年)'!$C353</f>
        <v>10</v>
      </c>
      <c r="AB353" s="63">
        <f>'入力 (2年)'!$X353</f>
        <v>0</v>
      </c>
      <c r="AC353" s="64">
        <f t="shared" si="136"/>
        <v>0</v>
      </c>
      <c r="AE353" s="163"/>
      <c r="AF353" s="163">
        <f>'入力 (1年)'!$B353</f>
        <v>0</v>
      </c>
      <c r="AG353" s="81">
        <f>'入力 (1年)'!$C353</f>
        <v>10</v>
      </c>
      <c r="AH353" s="63">
        <f>'入力 (1年)'!$X353</f>
        <v>0</v>
      </c>
      <c r="AI353" s="64">
        <f t="shared" si="137"/>
        <v>0</v>
      </c>
    </row>
    <row r="354" spans="1:35" ht="14.25" x14ac:dyDescent="0.15">
      <c r="A354" s="163"/>
      <c r="B354" s="163">
        <f>'入力 (6年)'!$B354</f>
        <v>0</v>
      </c>
      <c r="C354" s="81">
        <f>'入力 (6年)'!$C354</f>
        <v>10.5</v>
      </c>
      <c r="D354" s="63">
        <f>'入力 (6年)'!$X354</f>
        <v>0</v>
      </c>
      <c r="E354" s="64">
        <f t="shared" si="132"/>
        <v>0</v>
      </c>
      <c r="G354" s="163"/>
      <c r="H354" s="163">
        <f>'入力 (5年)'!$B354</f>
        <v>0</v>
      </c>
      <c r="I354" s="81">
        <f>'入力 (5年)'!$C354</f>
        <v>10.5</v>
      </c>
      <c r="J354" s="63">
        <f>'入力 (5年)'!$X354</f>
        <v>0</v>
      </c>
      <c r="K354" s="64">
        <f t="shared" si="133"/>
        <v>0</v>
      </c>
      <c r="M354" s="163"/>
      <c r="N354" s="163">
        <f>'入力 (4年)'!$B354</f>
        <v>0</v>
      </c>
      <c r="O354" s="81">
        <f>'入力 (4年)'!$C354</f>
        <v>10.5</v>
      </c>
      <c r="P354" s="63">
        <f>'入力 (4年)'!$X354</f>
        <v>0</v>
      </c>
      <c r="Q354" s="64">
        <f t="shared" si="134"/>
        <v>0</v>
      </c>
      <c r="S354" s="163"/>
      <c r="T354" s="163">
        <f>'入力 (3年)'!$B354</f>
        <v>0</v>
      </c>
      <c r="U354" s="81">
        <f>'入力 (3年)'!$C354</f>
        <v>10.5</v>
      </c>
      <c r="V354" s="63">
        <f>'入力 (3年)'!$X354</f>
        <v>0</v>
      </c>
      <c r="W354" s="64">
        <f t="shared" si="135"/>
        <v>0</v>
      </c>
      <c r="Y354" s="163"/>
      <c r="Z354" s="163">
        <f>'入力 (2年)'!$B354</f>
        <v>0</v>
      </c>
      <c r="AA354" s="81">
        <f>'入力 (2年)'!$C354</f>
        <v>10.5</v>
      </c>
      <c r="AB354" s="63">
        <f>'入力 (2年)'!$X354</f>
        <v>0</v>
      </c>
      <c r="AC354" s="64">
        <f t="shared" si="136"/>
        <v>0</v>
      </c>
      <c r="AE354" s="163"/>
      <c r="AF354" s="163">
        <f>'入力 (1年)'!$B354</f>
        <v>0</v>
      </c>
      <c r="AG354" s="81">
        <f>'入力 (1年)'!$C354</f>
        <v>10.5</v>
      </c>
      <c r="AH354" s="63">
        <f>'入力 (1年)'!$X354</f>
        <v>0</v>
      </c>
      <c r="AI354" s="64">
        <f t="shared" si="137"/>
        <v>0</v>
      </c>
    </row>
    <row r="355" spans="1:35" ht="14.25" x14ac:dyDescent="0.15">
      <c r="A355" s="163"/>
      <c r="B355" s="163">
        <f>'入力 (6年)'!$B355</f>
        <v>0</v>
      </c>
      <c r="C355" s="81">
        <f>'入力 (6年)'!$C355</f>
        <v>11</v>
      </c>
      <c r="D355" s="63">
        <f>'入力 (6年)'!$X355</f>
        <v>0</v>
      </c>
      <c r="E355" s="64">
        <f t="shared" si="132"/>
        <v>0</v>
      </c>
      <c r="G355" s="163"/>
      <c r="H355" s="163">
        <f>'入力 (5年)'!$B355</f>
        <v>0</v>
      </c>
      <c r="I355" s="81">
        <f>'入力 (5年)'!$C355</f>
        <v>11</v>
      </c>
      <c r="J355" s="63">
        <f>'入力 (5年)'!$X355</f>
        <v>0</v>
      </c>
      <c r="K355" s="64">
        <f t="shared" si="133"/>
        <v>0</v>
      </c>
      <c r="M355" s="163"/>
      <c r="N355" s="163">
        <f>'入力 (4年)'!$B355</f>
        <v>0</v>
      </c>
      <c r="O355" s="81">
        <f>'入力 (4年)'!$C355</f>
        <v>11</v>
      </c>
      <c r="P355" s="63">
        <f>'入力 (4年)'!$X355</f>
        <v>0</v>
      </c>
      <c r="Q355" s="64">
        <f t="shared" si="134"/>
        <v>0</v>
      </c>
      <c r="S355" s="163"/>
      <c r="T355" s="163">
        <f>'入力 (3年)'!$B355</f>
        <v>0</v>
      </c>
      <c r="U355" s="81">
        <f>'入力 (3年)'!$C355</f>
        <v>11</v>
      </c>
      <c r="V355" s="63">
        <f>'入力 (3年)'!$X355</f>
        <v>0</v>
      </c>
      <c r="W355" s="64">
        <f t="shared" si="135"/>
        <v>0</v>
      </c>
      <c r="Y355" s="163"/>
      <c r="Z355" s="163">
        <f>'入力 (2年)'!$B355</f>
        <v>0</v>
      </c>
      <c r="AA355" s="81">
        <f>'入力 (2年)'!$C355</f>
        <v>11</v>
      </c>
      <c r="AB355" s="63">
        <f>'入力 (2年)'!$X355</f>
        <v>0</v>
      </c>
      <c r="AC355" s="64">
        <f t="shared" si="136"/>
        <v>0</v>
      </c>
      <c r="AE355" s="163"/>
      <c r="AF355" s="163">
        <f>'入力 (1年)'!$B355</f>
        <v>0</v>
      </c>
      <c r="AG355" s="81">
        <f>'入力 (1年)'!$C355</f>
        <v>11</v>
      </c>
      <c r="AH355" s="63">
        <f>'入力 (1年)'!$X355</f>
        <v>0</v>
      </c>
      <c r="AI355" s="64">
        <f t="shared" si="137"/>
        <v>0</v>
      </c>
    </row>
    <row r="356" spans="1:35" ht="14.25" x14ac:dyDescent="0.15">
      <c r="A356" s="163"/>
      <c r="B356" s="163">
        <f>'入力 (6年)'!$B356</f>
        <v>0</v>
      </c>
      <c r="C356" s="81">
        <f>'入力 (6年)'!$C356</f>
        <v>11.5</v>
      </c>
      <c r="D356" s="63">
        <f>'入力 (6年)'!$X356</f>
        <v>0</v>
      </c>
      <c r="E356" s="64">
        <f t="shared" si="132"/>
        <v>0</v>
      </c>
      <c r="G356" s="163"/>
      <c r="H356" s="163">
        <f>'入力 (5年)'!$B356</f>
        <v>0</v>
      </c>
      <c r="I356" s="81">
        <f>'入力 (5年)'!$C356</f>
        <v>11.5</v>
      </c>
      <c r="J356" s="63">
        <f>'入力 (5年)'!$X356</f>
        <v>0</v>
      </c>
      <c r="K356" s="64">
        <f t="shared" si="133"/>
        <v>0</v>
      </c>
      <c r="M356" s="163"/>
      <c r="N356" s="163">
        <f>'入力 (4年)'!$B356</f>
        <v>0</v>
      </c>
      <c r="O356" s="81">
        <f>'入力 (4年)'!$C356</f>
        <v>11.5</v>
      </c>
      <c r="P356" s="63">
        <f>'入力 (4年)'!$X356</f>
        <v>0</v>
      </c>
      <c r="Q356" s="64">
        <f t="shared" si="134"/>
        <v>0</v>
      </c>
      <c r="S356" s="163"/>
      <c r="T356" s="163">
        <f>'入力 (3年)'!$B356</f>
        <v>0</v>
      </c>
      <c r="U356" s="81">
        <f>'入力 (3年)'!$C356</f>
        <v>11.5</v>
      </c>
      <c r="V356" s="63">
        <f>'入力 (3年)'!$X356</f>
        <v>0</v>
      </c>
      <c r="W356" s="64">
        <f t="shared" si="135"/>
        <v>0</v>
      </c>
      <c r="Y356" s="163"/>
      <c r="Z356" s="163">
        <f>'入力 (2年)'!$B356</f>
        <v>0</v>
      </c>
      <c r="AA356" s="81">
        <f>'入力 (2年)'!$C356</f>
        <v>11.5</v>
      </c>
      <c r="AB356" s="63">
        <f>'入力 (2年)'!$X356</f>
        <v>0</v>
      </c>
      <c r="AC356" s="64">
        <f t="shared" si="136"/>
        <v>0</v>
      </c>
      <c r="AE356" s="163"/>
      <c r="AF356" s="163">
        <f>'入力 (1年)'!$B356</f>
        <v>0</v>
      </c>
      <c r="AG356" s="81">
        <f>'入力 (1年)'!$C356</f>
        <v>11.5</v>
      </c>
      <c r="AH356" s="63">
        <f>'入力 (1年)'!$X356</f>
        <v>0</v>
      </c>
      <c r="AI356" s="64">
        <f t="shared" si="137"/>
        <v>0</v>
      </c>
    </row>
    <row r="357" spans="1:35" ht="14.25" x14ac:dyDescent="0.15">
      <c r="A357" s="163"/>
      <c r="B357" s="163">
        <f>'入力 (6年)'!$B357</f>
        <v>0</v>
      </c>
      <c r="C357" s="81">
        <f>'入力 (6年)'!$C357</f>
        <v>12</v>
      </c>
      <c r="D357" s="63">
        <f>'入力 (6年)'!$X357</f>
        <v>0</v>
      </c>
      <c r="E357" s="64">
        <f t="shared" si="132"/>
        <v>0</v>
      </c>
      <c r="G357" s="163"/>
      <c r="H357" s="163">
        <f>'入力 (5年)'!$B357</f>
        <v>0</v>
      </c>
      <c r="I357" s="81">
        <f>'入力 (5年)'!$C357</f>
        <v>12</v>
      </c>
      <c r="J357" s="63">
        <f>'入力 (5年)'!$X357</f>
        <v>0</v>
      </c>
      <c r="K357" s="64">
        <f t="shared" si="133"/>
        <v>0</v>
      </c>
      <c r="M357" s="163"/>
      <c r="N357" s="163">
        <f>'入力 (4年)'!$B357</f>
        <v>0</v>
      </c>
      <c r="O357" s="81">
        <f>'入力 (4年)'!$C357</f>
        <v>12</v>
      </c>
      <c r="P357" s="63">
        <f>'入力 (4年)'!$X357</f>
        <v>0</v>
      </c>
      <c r="Q357" s="64">
        <f t="shared" si="134"/>
        <v>0</v>
      </c>
      <c r="S357" s="163"/>
      <c r="T357" s="163">
        <f>'入力 (3年)'!$B357</f>
        <v>0</v>
      </c>
      <c r="U357" s="81">
        <f>'入力 (3年)'!$C357</f>
        <v>12</v>
      </c>
      <c r="V357" s="63">
        <f>'入力 (3年)'!$X357</f>
        <v>0</v>
      </c>
      <c r="W357" s="64">
        <f t="shared" si="135"/>
        <v>0</v>
      </c>
      <c r="Y357" s="163"/>
      <c r="Z357" s="163">
        <f>'入力 (2年)'!$B357</f>
        <v>0</v>
      </c>
      <c r="AA357" s="81">
        <f>'入力 (2年)'!$C357</f>
        <v>12</v>
      </c>
      <c r="AB357" s="63">
        <f>'入力 (2年)'!$X357</f>
        <v>0</v>
      </c>
      <c r="AC357" s="64">
        <f t="shared" si="136"/>
        <v>0</v>
      </c>
      <c r="AE357" s="163"/>
      <c r="AF357" s="163">
        <f>'入力 (1年)'!$B357</f>
        <v>0</v>
      </c>
      <c r="AG357" s="81">
        <f>'入力 (1年)'!$C357</f>
        <v>12</v>
      </c>
      <c r="AH357" s="63">
        <f>'入力 (1年)'!$X357</f>
        <v>0</v>
      </c>
      <c r="AI357" s="64">
        <f t="shared" si="137"/>
        <v>0</v>
      </c>
    </row>
    <row r="358" spans="1:35" ht="14.25" x14ac:dyDescent="0.15">
      <c r="A358" s="163"/>
      <c r="B358" s="163">
        <f>'入力 (6年)'!$B358</f>
        <v>0</v>
      </c>
      <c r="C358" s="81">
        <f>'入力 (6年)'!$C358</f>
        <v>12.5</v>
      </c>
      <c r="D358" s="63">
        <f>'入力 (6年)'!$X358</f>
        <v>0</v>
      </c>
      <c r="E358" s="64">
        <f t="shared" si="132"/>
        <v>0</v>
      </c>
      <c r="G358" s="163"/>
      <c r="H358" s="163">
        <f>'入力 (5年)'!$B358</f>
        <v>0</v>
      </c>
      <c r="I358" s="81">
        <f>'入力 (5年)'!$C358</f>
        <v>12.5</v>
      </c>
      <c r="J358" s="63">
        <f>'入力 (5年)'!$X358</f>
        <v>0</v>
      </c>
      <c r="K358" s="64">
        <f t="shared" si="133"/>
        <v>0</v>
      </c>
      <c r="M358" s="163"/>
      <c r="N358" s="163">
        <f>'入力 (4年)'!$B358</f>
        <v>0</v>
      </c>
      <c r="O358" s="81">
        <f>'入力 (4年)'!$C358</f>
        <v>12.5</v>
      </c>
      <c r="P358" s="63">
        <f>'入力 (4年)'!$X358</f>
        <v>0</v>
      </c>
      <c r="Q358" s="64">
        <f t="shared" si="134"/>
        <v>0</v>
      </c>
      <c r="S358" s="163"/>
      <c r="T358" s="163">
        <f>'入力 (3年)'!$B358</f>
        <v>0</v>
      </c>
      <c r="U358" s="81">
        <f>'入力 (3年)'!$C358</f>
        <v>12.5</v>
      </c>
      <c r="V358" s="63">
        <f>'入力 (3年)'!$X358</f>
        <v>0</v>
      </c>
      <c r="W358" s="64">
        <f t="shared" si="135"/>
        <v>0</v>
      </c>
      <c r="Y358" s="163"/>
      <c r="Z358" s="163">
        <f>'入力 (2年)'!$B358</f>
        <v>0</v>
      </c>
      <c r="AA358" s="81">
        <f>'入力 (2年)'!$C358</f>
        <v>12.5</v>
      </c>
      <c r="AB358" s="63">
        <f>'入力 (2年)'!$X358</f>
        <v>0</v>
      </c>
      <c r="AC358" s="64">
        <f t="shared" si="136"/>
        <v>0</v>
      </c>
      <c r="AE358" s="163"/>
      <c r="AF358" s="163">
        <f>'入力 (1年)'!$B358</f>
        <v>0</v>
      </c>
      <c r="AG358" s="81">
        <f>'入力 (1年)'!$C358</f>
        <v>12.5</v>
      </c>
      <c r="AH358" s="63">
        <f>'入力 (1年)'!$X358</f>
        <v>0</v>
      </c>
      <c r="AI358" s="64">
        <f t="shared" si="137"/>
        <v>0</v>
      </c>
    </row>
    <row r="359" spans="1:35" ht="14.25" x14ac:dyDescent="0.15">
      <c r="A359" s="163"/>
      <c r="B359" s="163">
        <f>'入力 (6年)'!$B359</f>
        <v>0</v>
      </c>
      <c r="C359" s="81">
        <f>'入力 (6年)'!$C359</f>
        <v>13</v>
      </c>
      <c r="D359" s="63">
        <f>'入力 (6年)'!$X359</f>
        <v>0</v>
      </c>
      <c r="E359" s="64">
        <f t="shared" si="132"/>
        <v>0</v>
      </c>
      <c r="G359" s="163"/>
      <c r="H359" s="163">
        <f>'入力 (5年)'!$B359</f>
        <v>0</v>
      </c>
      <c r="I359" s="81">
        <f>'入力 (5年)'!$C359</f>
        <v>13</v>
      </c>
      <c r="J359" s="63">
        <f>'入力 (5年)'!$X359</f>
        <v>0</v>
      </c>
      <c r="K359" s="64">
        <f t="shared" si="133"/>
        <v>0</v>
      </c>
      <c r="M359" s="163"/>
      <c r="N359" s="163">
        <f>'入力 (4年)'!$B359</f>
        <v>0</v>
      </c>
      <c r="O359" s="81">
        <f>'入力 (4年)'!$C359</f>
        <v>13</v>
      </c>
      <c r="P359" s="63">
        <f>'入力 (4年)'!$X359</f>
        <v>0</v>
      </c>
      <c r="Q359" s="64">
        <f t="shared" si="134"/>
        <v>0</v>
      </c>
      <c r="S359" s="163"/>
      <c r="T359" s="163">
        <f>'入力 (3年)'!$B359</f>
        <v>0</v>
      </c>
      <c r="U359" s="81">
        <f>'入力 (3年)'!$C359</f>
        <v>13</v>
      </c>
      <c r="V359" s="63">
        <f>'入力 (3年)'!$X359</f>
        <v>0</v>
      </c>
      <c r="W359" s="64">
        <f t="shared" si="135"/>
        <v>0</v>
      </c>
      <c r="Y359" s="163"/>
      <c r="Z359" s="163">
        <f>'入力 (2年)'!$B359</f>
        <v>0</v>
      </c>
      <c r="AA359" s="81">
        <f>'入力 (2年)'!$C359</f>
        <v>13</v>
      </c>
      <c r="AB359" s="63">
        <f>'入力 (2年)'!$X359</f>
        <v>0</v>
      </c>
      <c r="AC359" s="64">
        <f t="shared" si="136"/>
        <v>0</v>
      </c>
      <c r="AE359" s="163"/>
      <c r="AF359" s="163">
        <f>'入力 (1年)'!$B359</f>
        <v>0</v>
      </c>
      <c r="AG359" s="81">
        <f>'入力 (1年)'!$C359</f>
        <v>13</v>
      </c>
      <c r="AH359" s="63">
        <f>'入力 (1年)'!$X359</f>
        <v>0</v>
      </c>
      <c r="AI359" s="64">
        <f t="shared" si="137"/>
        <v>0</v>
      </c>
    </row>
    <row r="360" spans="1:35" ht="14.25" x14ac:dyDescent="0.15">
      <c r="A360" s="163"/>
      <c r="B360" s="163">
        <f>'入力 (6年)'!$B360</f>
        <v>0</v>
      </c>
      <c r="C360" s="81">
        <f>'入力 (6年)'!$C360</f>
        <v>13.5</v>
      </c>
      <c r="D360" s="63">
        <f>'入力 (6年)'!$X360</f>
        <v>0</v>
      </c>
      <c r="E360" s="64">
        <f t="shared" si="132"/>
        <v>0</v>
      </c>
      <c r="G360" s="163"/>
      <c r="H360" s="163">
        <f>'入力 (5年)'!$B360</f>
        <v>0</v>
      </c>
      <c r="I360" s="81">
        <f>'入力 (5年)'!$C360</f>
        <v>13.5</v>
      </c>
      <c r="J360" s="63">
        <f>'入力 (5年)'!$X360</f>
        <v>0</v>
      </c>
      <c r="K360" s="64">
        <f t="shared" si="133"/>
        <v>0</v>
      </c>
      <c r="M360" s="163"/>
      <c r="N360" s="163">
        <f>'入力 (4年)'!$B360</f>
        <v>0</v>
      </c>
      <c r="O360" s="81">
        <f>'入力 (4年)'!$C360</f>
        <v>13.5</v>
      </c>
      <c r="P360" s="63">
        <f>'入力 (4年)'!$X360</f>
        <v>0</v>
      </c>
      <c r="Q360" s="64">
        <f t="shared" si="134"/>
        <v>0</v>
      </c>
      <c r="S360" s="163"/>
      <c r="T360" s="163">
        <f>'入力 (3年)'!$B360</f>
        <v>0</v>
      </c>
      <c r="U360" s="81">
        <f>'入力 (3年)'!$C360</f>
        <v>13.5</v>
      </c>
      <c r="V360" s="63">
        <f>'入力 (3年)'!$X360</f>
        <v>0</v>
      </c>
      <c r="W360" s="64">
        <f t="shared" si="135"/>
        <v>0</v>
      </c>
      <c r="Y360" s="163"/>
      <c r="Z360" s="163">
        <f>'入力 (2年)'!$B360</f>
        <v>0</v>
      </c>
      <c r="AA360" s="81">
        <f>'入力 (2年)'!$C360</f>
        <v>13.5</v>
      </c>
      <c r="AB360" s="63">
        <f>'入力 (2年)'!$X360</f>
        <v>0</v>
      </c>
      <c r="AC360" s="64">
        <f t="shared" si="136"/>
        <v>0</v>
      </c>
      <c r="AE360" s="163"/>
      <c r="AF360" s="163">
        <f>'入力 (1年)'!$B360</f>
        <v>0</v>
      </c>
      <c r="AG360" s="81">
        <f>'入力 (1年)'!$C360</f>
        <v>13.5</v>
      </c>
      <c r="AH360" s="63">
        <f>'入力 (1年)'!$X360</f>
        <v>0</v>
      </c>
      <c r="AI360" s="64">
        <f t="shared" si="137"/>
        <v>0</v>
      </c>
    </row>
    <row r="361" spans="1:35" ht="14.25" x14ac:dyDescent="0.15">
      <c r="A361" s="163"/>
      <c r="B361" s="163">
        <f>'入力 (6年)'!$B361</f>
        <v>0</v>
      </c>
      <c r="C361" s="81">
        <f>'入力 (6年)'!$C361</f>
        <v>14</v>
      </c>
      <c r="D361" s="63">
        <f>'入力 (6年)'!$X361</f>
        <v>0</v>
      </c>
      <c r="E361" s="64">
        <f t="shared" si="132"/>
        <v>0</v>
      </c>
      <c r="G361" s="163"/>
      <c r="H361" s="163">
        <f>'入力 (5年)'!$B361</f>
        <v>0</v>
      </c>
      <c r="I361" s="81">
        <f>'入力 (5年)'!$C361</f>
        <v>14</v>
      </c>
      <c r="J361" s="63">
        <f>'入力 (5年)'!$X361</f>
        <v>0</v>
      </c>
      <c r="K361" s="64">
        <f t="shared" si="133"/>
        <v>0</v>
      </c>
      <c r="M361" s="163"/>
      <c r="N361" s="163">
        <f>'入力 (4年)'!$B361</f>
        <v>0</v>
      </c>
      <c r="O361" s="81">
        <f>'入力 (4年)'!$C361</f>
        <v>14</v>
      </c>
      <c r="P361" s="63">
        <f>'入力 (4年)'!$X361</f>
        <v>0</v>
      </c>
      <c r="Q361" s="64">
        <f t="shared" si="134"/>
        <v>0</v>
      </c>
      <c r="S361" s="163"/>
      <c r="T361" s="163">
        <f>'入力 (3年)'!$B361</f>
        <v>0</v>
      </c>
      <c r="U361" s="81">
        <f>'入力 (3年)'!$C361</f>
        <v>14</v>
      </c>
      <c r="V361" s="63">
        <f>'入力 (3年)'!$X361</f>
        <v>0</v>
      </c>
      <c r="W361" s="64">
        <f t="shared" si="135"/>
        <v>0</v>
      </c>
      <c r="Y361" s="163"/>
      <c r="Z361" s="163">
        <f>'入力 (2年)'!$B361</f>
        <v>0</v>
      </c>
      <c r="AA361" s="81">
        <f>'入力 (2年)'!$C361</f>
        <v>14</v>
      </c>
      <c r="AB361" s="63">
        <f>'入力 (2年)'!$X361</f>
        <v>0</v>
      </c>
      <c r="AC361" s="64">
        <f t="shared" si="136"/>
        <v>0</v>
      </c>
      <c r="AE361" s="163"/>
      <c r="AF361" s="163">
        <f>'入力 (1年)'!$B361</f>
        <v>0</v>
      </c>
      <c r="AG361" s="81">
        <f>'入力 (1年)'!$C361</f>
        <v>14</v>
      </c>
      <c r="AH361" s="63">
        <f>'入力 (1年)'!$X361</f>
        <v>0</v>
      </c>
      <c r="AI361" s="64">
        <f t="shared" si="137"/>
        <v>0</v>
      </c>
    </row>
    <row r="362" spans="1:35" ht="14.25" x14ac:dyDescent="0.15">
      <c r="A362" s="163"/>
      <c r="B362" s="163">
        <f>'入力 (6年)'!$B362</f>
        <v>0</v>
      </c>
      <c r="C362" s="81">
        <f>'入力 (6年)'!$C362</f>
        <v>14.5</v>
      </c>
      <c r="D362" s="63">
        <f>'入力 (6年)'!$X362</f>
        <v>0</v>
      </c>
      <c r="E362" s="64">
        <f t="shared" si="132"/>
        <v>0</v>
      </c>
      <c r="G362" s="163"/>
      <c r="H362" s="163">
        <f>'入力 (5年)'!$B362</f>
        <v>0</v>
      </c>
      <c r="I362" s="81">
        <f>'入力 (5年)'!$C362</f>
        <v>14.5</v>
      </c>
      <c r="J362" s="63">
        <f>'入力 (5年)'!$X362</f>
        <v>0</v>
      </c>
      <c r="K362" s="64">
        <f t="shared" si="133"/>
        <v>0</v>
      </c>
      <c r="M362" s="163"/>
      <c r="N362" s="163">
        <f>'入力 (4年)'!$B362</f>
        <v>0</v>
      </c>
      <c r="O362" s="81">
        <f>'入力 (4年)'!$C362</f>
        <v>14.5</v>
      </c>
      <c r="P362" s="63">
        <f>'入力 (4年)'!$X362</f>
        <v>0</v>
      </c>
      <c r="Q362" s="64">
        <f t="shared" si="134"/>
        <v>0</v>
      </c>
      <c r="S362" s="163"/>
      <c r="T362" s="163">
        <f>'入力 (3年)'!$B362</f>
        <v>0</v>
      </c>
      <c r="U362" s="81">
        <f>'入力 (3年)'!$C362</f>
        <v>14.5</v>
      </c>
      <c r="V362" s="63">
        <f>'入力 (3年)'!$X362</f>
        <v>0</v>
      </c>
      <c r="W362" s="64">
        <f t="shared" si="135"/>
        <v>0</v>
      </c>
      <c r="Y362" s="163"/>
      <c r="Z362" s="163">
        <f>'入力 (2年)'!$B362</f>
        <v>0</v>
      </c>
      <c r="AA362" s="81">
        <f>'入力 (2年)'!$C362</f>
        <v>14.5</v>
      </c>
      <c r="AB362" s="63">
        <f>'入力 (2年)'!$X362</f>
        <v>0</v>
      </c>
      <c r="AC362" s="64">
        <f t="shared" si="136"/>
        <v>0</v>
      </c>
      <c r="AE362" s="163"/>
      <c r="AF362" s="163">
        <f>'入力 (1年)'!$B362</f>
        <v>0</v>
      </c>
      <c r="AG362" s="81">
        <f>'入力 (1年)'!$C362</f>
        <v>14.5</v>
      </c>
      <c r="AH362" s="63">
        <f>'入力 (1年)'!$X362</f>
        <v>0</v>
      </c>
      <c r="AI362" s="64">
        <f t="shared" si="137"/>
        <v>0</v>
      </c>
    </row>
    <row r="363" spans="1:35" ht="14.25" x14ac:dyDescent="0.15">
      <c r="A363" s="163"/>
      <c r="B363" s="163">
        <f>'入力 (6年)'!$B363</f>
        <v>0</v>
      </c>
      <c r="C363" s="81">
        <f>'入力 (6年)'!$C363</f>
        <v>15</v>
      </c>
      <c r="D363" s="63">
        <f>'入力 (6年)'!$X363</f>
        <v>0</v>
      </c>
      <c r="E363" s="64">
        <f t="shared" si="132"/>
        <v>0</v>
      </c>
      <c r="G363" s="163"/>
      <c r="H363" s="163">
        <f>'入力 (5年)'!$B363</f>
        <v>0</v>
      </c>
      <c r="I363" s="81">
        <f>'入力 (5年)'!$C363</f>
        <v>15</v>
      </c>
      <c r="J363" s="63">
        <f>'入力 (5年)'!$X363</f>
        <v>0</v>
      </c>
      <c r="K363" s="64">
        <f t="shared" si="133"/>
        <v>0</v>
      </c>
      <c r="M363" s="163"/>
      <c r="N363" s="163">
        <f>'入力 (4年)'!$B363</f>
        <v>0</v>
      </c>
      <c r="O363" s="81">
        <f>'入力 (4年)'!$C363</f>
        <v>15</v>
      </c>
      <c r="P363" s="63">
        <f>'入力 (4年)'!$X363</f>
        <v>0</v>
      </c>
      <c r="Q363" s="64">
        <f t="shared" si="134"/>
        <v>0</v>
      </c>
      <c r="S363" s="163"/>
      <c r="T363" s="163">
        <f>'入力 (3年)'!$B363</f>
        <v>0</v>
      </c>
      <c r="U363" s="81">
        <f>'入力 (3年)'!$C363</f>
        <v>15</v>
      </c>
      <c r="V363" s="63">
        <f>'入力 (3年)'!$X363</f>
        <v>0</v>
      </c>
      <c r="W363" s="64">
        <f t="shared" si="135"/>
        <v>0</v>
      </c>
      <c r="Y363" s="163"/>
      <c r="Z363" s="163">
        <f>'入力 (2年)'!$B363</f>
        <v>0</v>
      </c>
      <c r="AA363" s="81">
        <f>'入力 (2年)'!$C363</f>
        <v>15</v>
      </c>
      <c r="AB363" s="63">
        <f>'入力 (2年)'!$X363</f>
        <v>0</v>
      </c>
      <c r="AC363" s="64">
        <f t="shared" si="136"/>
        <v>0</v>
      </c>
      <c r="AE363" s="163"/>
      <c r="AF363" s="163">
        <f>'入力 (1年)'!$B363</f>
        <v>0</v>
      </c>
      <c r="AG363" s="81">
        <f>'入力 (1年)'!$C363</f>
        <v>15</v>
      </c>
      <c r="AH363" s="63">
        <f>'入力 (1年)'!$X363</f>
        <v>0</v>
      </c>
      <c r="AI363" s="64">
        <f t="shared" si="137"/>
        <v>0</v>
      </c>
    </row>
    <row r="364" spans="1:35" ht="14.25" x14ac:dyDescent="0.15">
      <c r="A364" s="163"/>
      <c r="B364" s="163">
        <f>'入力 (6年)'!$B364</f>
        <v>0</v>
      </c>
      <c r="C364" s="81">
        <f>'入力 (6年)'!$C364</f>
        <v>15.5</v>
      </c>
      <c r="D364" s="63">
        <f>'入力 (6年)'!$X364</f>
        <v>0</v>
      </c>
      <c r="E364" s="64">
        <f t="shared" si="132"/>
        <v>0</v>
      </c>
      <c r="G364" s="163"/>
      <c r="H364" s="163">
        <f>'入力 (5年)'!$B364</f>
        <v>0</v>
      </c>
      <c r="I364" s="81">
        <f>'入力 (5年)'!$C364</f>
        <v>15.5</v>
      </c>
      <c r="J364" s="63">
        <f>'入力 (5年)'!$X364</f>
        <v>0</v>
      </c>
      <c r="K364" s="64">
        <f t="shared" si="133"/>
        <v>0</v>
      </c>
      <c r="M364" s="163"/>
      <c r="N364" s="163">
        <f>'入力 (4年)'!$B364</f>
        <v>0</v>
      </c>
      <c r="O364" s="81">
        <f>'入力 (4年)'!$C364</f>
        <v>15.5</v>
      </c>
      <c r="P364" s="63">
        <f>'入力 (4年)'!$X364</f>
        <v>0</v>
      </c>
      <c r="Q364" s="64">
        <f t="shared" si="134"/>
        <v>0</v>
      </c>
      <c r="S364" s="163"/>
      <c r="T364" s="163">
        <f>'入力 (3年)'!$B364</f>
        <v>0</v>
      </c>
      <c r="U364" s="81">
        <f>'入力 (3年)'!$C364</f>
        <v>15.5</v>
      </c>
      <c r="V364" s="63">
        <f>'入力 (3年)'!$X364</f>
        <v>0</v>
      </c>
      <c r="W364" s="64">
        <f t="shared" si="135"/>
        <v>0</v>
      </c>
      <c r="Y364" s="163"/>
      <c r="Z364" s="163">
        <f>'入力 (2年)'!$B364</f>
        <v>0</v>
      </c>
      <c r="AA364" s="81">
        <f>'入力 (2年)'!$C364</f>
        <v>15.5</v>
      </c>
      <c r="AB364" s="63">
        <f>'入力 (2年)'!$X364</f>
        <v>0</v>
      </c>
      <c r="AC364" s="64">
        <f t="shared" si="136"/>
        <v>0</v>
      </c>
      <c r="AE364" s="163"/>
      <c r="AF364" s="163">
        <f>'入力 (1年)'!$B364</f>
        <v>0</v>
      </c>
      <c r="AG364" s="81">
        <f>'入力 (1年)'!$C364</f>
        <v>15.5</v>
      </c>
      <c r="AH364" s="63">
        <f>'入力 (1年)'!$X364</f>
        <v>0</v>
      </c>
      <c r="AI364" s="64">
        <f t="shared" si="137"/>
        <v>0</v>
      </c>
    </row>
    <row r="365" spans="1:35" ht="14.25" x14ac:dyDescent="0.15">
      <c r="A365" s="163"/>
      <c r="B365" s="163">
        <f>'入力 (6年)'!$B365</f>
        <v>0</v>
      </c>
      <c r="C365" s="81">
        <f>'入力 (6年)'!$C365</f>
        <v>16</v>
      </c>
      <c r="D365" s="63">
        <f>'入力 (6年)'!$X365</f>
        <v>0</v>
      </c>
      <c r="E365" s="64">
        <f t="shared" si="132"/>
        <v>0</v>
      </c>
      <c r="G365" s="163"/>
      <c r="H365" s="163">
        <f>'入力 (5年)'!$B365</f>
        <v>0</v>
      </c>
      <c r="I365" s="81">
        <f>'入力 (5年)'!$C365</f>
        <v>16</v>
      </c>
      <c r="J365" s="63">
        <f>'入力 (5年)'!$X365</f>
        <v>0</v>
      </c>
      <c r="K365" s="64">
        <f t="shared" si="133"/>
        <v>0</v>
      </c>
      <c r="M365" s="163"/>
      <c r="N365" s="163">
        <f>'入力 (4年)'!$B365</f>
        <v>0</v>
      </c>
      <c r="O365" s="81">
        <f>'入力 (4年)'!$C365</f>
        <v>16</v>
      </c>
      <c r="P365" s="63">
        <f>'入力 (4年)'!$X365</f>
        <v>0</v>
      </c>
      <c r="Q365" s="64">
        <f t="shared" si="134"/>
        <v>0</v>
      </c>
      <c r="S365" s="163"/>
      <c r="T365" s="163">
        <f>'入力 (3年)'!$B365</f>
        <v>0</v>
      </c>
      <c r="U365" s="81">
        <f>'入力 (3年)'!$C365</f>
        <v>16</v>
      </c>
      <c r="V365" s="63">
        <f>'入力 (3年)'!$X365</f>
        <v>0</v>
      </c>
      <c r="W365" s="64">
        <f t="shared" si="135"/>
        <v>0</v>
      </c>
      <c r="Y365" s="163"/>
      <c r="Z365" s="163">
        <f>'入力 (2年)'!$B365</f>
        <v>0</v>
      </c>
      <c r="AA365" s="81">
        <f>'入力 (2年)'!$C365</f>
        <v>16</v>
      </c>
      <c r="AB365" s="63">
        <f>'入力 (2年)'!$X365</f>
        <v>0</v>
      </c>
      <c r="AC365" s="64">
        <f t="shared" si="136"/>
        <v>0</v>
      </c>
      <c r="AE365" s="163"/>
      <c r="AF365" s="163">
        <f>'入力 (1年)'!$B365</f>
        <v>0</v>
      </c>
      <c r="AG365" s="81">
        <f>'入力 (1年)'!$C365</f>
        <v>16</v>
      </c>
      <c r="AH365" s="63">
        <f>'入力 (1年)'!$X365</f>
        <v>0</v>
      </c>
      <c r="AI365" s="64">
        <f t="shared" si="137"/>
        <v>0</v>
      </c>
    </row>
    <row r="366" spans="1:35" ht="14.25" x14ac:dyDescent="0.15">
      <c r="A366" s="163"/>
      <c r="B366" s="163">
        <f>'入力 (6年)'!$B366</f>
        <v>0</v>
      </c>
      <c r="C366" s="81">
        <f>'入力 (6年)'!$C366</f>
        <v>16.5</v>
      </c>
      <c r="D366" s="63">
        <f>'入力 (6年)'!$X366</f>
        <v>0</v>
      </c>
      <c r="E366" s="64">
        <f t="shared" si="132"/>
        <v>0</v>
      </c>
      <c r="G366" s="163"/>
      <c r="H366" s="163">
        <f>'入力 (5年)'!$B366</f>
        <v>0</v>
      </c>
      <c r="I366" s="81">
        <f>'入力 (5年)'!$C366</f>
        <v>16.5</v>
      </c>
      <c r="J366" s="63">
        <f>'入力 (5年)'!$X366</f>
        <v>0</v>
      </c>
      <c r="K366" s="64">
        <f t="shared" si="133"/>
        <v>0</v>
      </c>
      <c r="M366" s="163"/>
      <c r="N366" s="163">
        <f>'入力 (4年)'!$B366</f>
        <v>0</v>
      </c>
      <c r="O366" s="81">
        <f>'入力 (4年)'!$C366</f>
        <v>16.5</v>
      </c>
      <c r="P366" s="63">
        <f>'入力 (4年)'!$X366</f>
        <v>0</v>
      </c>
      <c r="Q366" s="64">
        <f t="shared" si="134"/>
        <v>0</v>
      </c>
      <c r="S366" s="163"/>
      <c r="T366" s="163">
        <f>'入力 (3年)'!$B366</f>
        <v>0</v>
      </c>
      <c r="U366" s="81">
        <f>'入力 (3年)'!$C366</f>
        <v>16.5</v>
      </c>
      <c r="V366" s="63">
        <f>'入力 (3年)'!$X366</f>
        <v>0</v>
      </c>
      <c r="W366" s="64">
        <f t="shared" si="135"/>
        <v>0</v>
      </c>
      <c r="Y366" s="163"/>
      <c r="Z366" s="163">
        <f>'入力 (2年)'!$B366</f>
        <v>0</v>
      </c>
      <c r="AA366" s="81">
        <f>'入力 (2年)'!$C366</f>
        <v>16.5</v>
      </c>
      <c r="AB366" s="63">
        <f>'入力 (2年)'!$X366</f>
        <v>0</v>
      </c>
      <c r="AC366" s="64">
        <f t="shared" si="136"/>
        <v>0</v>
      </c>
      <c r="AE366" s="163"/>
      <c r="AF366" s="163">
        <f>'入力 (1年)'!$B366</f>
        <v>0</v>
      </c>
      <c r="AG366" s="81">
        <f>'入力 (1年)'!$C366</f>
        <v>16.5</v>
      </c>
      <c r="AH366" s="63">
        <f>'入力 (1年)'!$X366</f>
        <v>0</v>
      </c>
      <c r="AI366" s="64">
        <f t="shared" si="137"/>
        <v>0</v>
      </c>
    </row>
    <row r="367" spans="1:35" ht="14.25" x14ac:dyDescent="0.15">
      <c r="A367" s="163"/>
      <c r="B367" s="163">
        <f>'入力 (6年)'!$B367</f>
        <v>0</v>
      </c>
      <c r="C367" s="81">
        <f>'入力 (6年)'!$C367</f>
        <v>17</v>
      </c>
      <c r="D367" s="63">
        <f>'入力 (6年)'!$X367</f>
        <v>0</v>
      </c>
      <c r="E367" s="64">
        <f t="shared" si="132"/>
        <v>0</v>
      </c>
      <c r="G367" s="163"/>
      <c r="H367" s="163">
        <f>'入力 (5年)'!$B367</f>
        <v>0</v>
      </c>
      <c r="I367" s="81">
        <f>'入力 (5年)'!$C367</f>
        <v>17</v>
      </c>
      <c r="J367" s="63">
        <f>'入力 (5年)'!$X367</f>
        <v>0</v>
      </c>
      <c r="K367" s="64">
        <f t="shared" si="133"/>
        <v>0</v>
      </c>
      <c r="M367" s="163"/>
      <c r="N367" s="163">
        <f>'入力 (4年)'!$B367</f>
        <v>0</v>
      </c>
      <c r="O367" s="81">
        <f>'入力 (4年)'!$C367</f>
        <v>17</v>
      </c>
      <c r="P367" s="63">
        <f>'入力 (4年)'!$X367</f>
        <v>0</v>
      </c>
      <c r="Q367" s="64">
        <f t="shared" si="134"/>
        <v>0</v>
      </c>
      <c r="S367" s="163"/>
      <c r="T367" s="163">
        <f>'入力 (3年)'!$B367</f>
        <v>0</v>
      </c>
      <c r="U367" s="81">
        <f>'入力 (3年)'!$C367</f>
        <v>17</v>
      </c>
      <c r="V367" s="63">
        <f>'入力 (3年)'!$X367</f>
        <v>0</v>
      </c>
      <c r="W367" s="64">
        <f t="shared" si="135"/>
        <v>0</v>
      </c>
      <c r="Y367" s="163"/>
      <c r="Z367" s="163">
        <f>'入力 (2年)'!$B367</f>
        <v>0</v>
      </c>
      <c r="AA367" s="81">
        <f>'入力 (2年)'!$C367</f>
        <v>17</v>
      </c>
      <c r="AB367" s="63">
        <f>'入力 (2年)'!$X367</f>
        <v>0</v>
      </c>
      <c r="AC367" s="64">
        <f t="shared" si="136"/>
        <v>0</v>
      </c>
      <c r="AE367" s="163"/>
      <c r="AF367" s="163">
        <f>'入力 (1年)'!$B367</f>
        <v>0</v>
      </c>
      <c r="AG367" s="81">
        <f>'入力 (1年)'!$C367</f>
        <v>17</v>
      </c>
      <c r="AH367" s="63">
        <f>'入力 (1年)'!$X367</f>
        <v>0</v>
      </c>
      <c r="AI367" s="64">
        <f t="shared" si="137"/>
        <v>0</v>
      </c>
    </row>
    <row r="368" spans="1:35" ht="14.25" x14ac:dyDescent="0.15">
      <c r="A368" s="163"/>
      <c r="B368" s="163">
        <f>'入力 (6年)'!$B368</f>
        <v>0</v>
      </c>
      <c r="C368" s="81">
        <f>'入力 (6年)'!$C368</f>
        <v>17.5</v>
      </c>
      <c r="D368" s="63">
        <f>'入力 (6年)'!$X368</f>
        <v>0</v>
      </c>
      <c r="E368" s="64">
        <f t="shared" si="132"/>
        <v>0</v>
      </c>
      <c r="G368" s="163"/>
      <c r="H368" s="163">
        <f>'入力 (5年)'!$B368</f>
        <v>0</v>
      </c>
      <c r="I368" s="81">
        <f>'入力 (5年)'!$C368</f>
        <v>17.5</v>
      </c>
      <c r="J368" s="63">
        <f>'入力 (5年)'!$X368</f>
        <v>0</v>
      </c>
      <c r="K368" s="64">
        <f t="shared" si="133"/>
        <v>0</v>
      </c>
      <c r="M368" s="163"/>
      <c r="N368" s="163">
        <f>'入力 (4年)'!$B368</f>
        <v>0</v>
      </c>
      <c r="O368" s="81">
        <f>'入力 (4年)'!$C368</f>
        <v>17.5</v>
      </c>
      <c r="P368" s="63">
        <f>'入力 (4年)'!$X368</f>
        <v>0</v>
      </c>
      <c r="Q368" s="64">
        <f t="shared" si="134"/>
        <v>0</v>
      </c>
      <c r="S368" s="163"/>
      <c r="T368" s="163">
        <f>'入力 (3年)'!$B368</f>
        <v>0</v>
      </c>
      <c r="U368" s="81">
        <f>'入力 (3年)'!$C368</f>
        <v>17.5</v>
      </c>
      <c r="V368" s="63">
        <f>'入力 (3年)'!$X368</f>
        <v>0</v>
      </c>
      <c r="W368" s="64">
        <f t="shared" si="135"/>
        <v>0</v>
      </c>
      <c r="Y368" s="163"/>
      <c r="Z368" s="163">
        <f>'入力 (2年)'!$B368</f>
        <v>0</v>
      </c>
      <c r="AA368" s="81">
        <f>'入力 (2年)'!$C368</f>
        <v>17.5</v>
      </c>
      <c r="AB368" s="63">
        <f>'入力 (2年)'!$X368</f>
        <v>0</v>
      </c>
      <c r="AC368" s="64">
        <f t="shared" si="136"/>
        <v>0</v>
      </c>
      <c r="AE368" s="163"/>
      <c r="AF368" s="163">
        <f>'入力 (1年)'!$B368</f>
        <v>0</v>
      </c>
      <c r="AG368" s="81">
        <f>'入力 (1年)'!$C368</f>
        <v>17.5</v>
      </c>
      <c r="AH368" s="63">
        <f>'入力 (1年)'!$X368</f>
        <v>0</v>
      </c>
      <c r="AI368" s="64">
        <f t="shared" si="137"/>
        <v>0</v>
      </c>
    </row>
    <row r="369" spans="1:35" ht="14.25" x14ac:dyDescent="0.15">
      <c r="A369" s="163"/>
      <c r="B369" s="163">
        <f>'入力 (6年)'!$B369</f>
        <v>0</v>
      </c>
      <c r="C369" s="81">
        <f>'入力 (6年)'!$C369</f>
        <v>18</v>
      </c>
      <c r="D369" s="63">
        <f>'入力 (6年)'!$X369</f>
        <v>0</v>
      </c>
      <c r="E369" s="64">
        <f t="shared" si="132"/>
        <v>0</v>
      </c>
      <c r="G369" s="163"/>
      <c r="H369" s="163">
        <f>'入力 (5年)'!$B369</f>
        <v>0</v>
      </c>
      <c r="I369" s="81">
        <f>'入力 (5年)'!$C369</f>
        <v>18</v>
      </c>
      <c r="J369" s="63">
        <f>'入力 (5年)'!$X369</f>
        <v>0</v>
      </c>
      <c r="K369" s="64">
        <f t="shared" si="133"/>
        <v>0</v>
      </c>
      <c r="M369" s="163"/>
      <c r="N369" s="163">
        <f>'入力 (4年)'!$B369</f>
        <v>0</v>
      </c>
      <c r="O369" s="81">
        <f>'入力 (4年)'!$C369</f>
        <v>18</v>
      </c>
      <c r="P369" s="63">
        <f>'入力 (4年)'!$X369</f>
        <v>0</v>
      </c>
      <c r="Q369" s="64">
        <f t="shared" si="134"/>
        <v>0</v>
      </c>
      <c r="S369" s="163"/>
      <c r="T369" s="163">
        <f>'入力 (3年)'!$B369</f>
        <v>0</v>
      </c>
      <c r="U369" s="81">
        <f>'入力 (3年)'!$C369</f>
        <v>18</v>
      </c>
      <c r="V369" s="63">
        <f>'入力 (3年)'!$X369</f>
        <v>0</v>
      </c>
      <c r="W369" s="64">
        <f t="shared" si="135"/>
        <v>0</v>
      </c>
      <c r="Y369" s="163"/>
      <c r="Z369" s="163">
        <f>'入力 (2年)'!$B369</f>
        <v>0</v>
      </c>
      <c r="AA369" s="81">
        <f>'入力 (2年)'!$C369</f>
        <v>18</v>
      </c>
      <c r="AB369" s="63">
        <f>'入力 (2年)'!$X369</f>
        <v>0</v>
      </c>
      <c r="AC369" s="64">
        <f t="shared" si="136"/>
        <v>0</v>
      </c>
      <c r="AE369" s="163"/>
      <c r="AF369" s="163">
        <f>'入力 (1年)'!$B369</f>
        <v>0</v>
      </c>
      <c r="AG369" s="81">
        <f>'入力 (1年)'!$C369</f>
        <v>18</v>
      </c>
      <c r="AH369" s="63">
        <f>'入力 (1年)'!$X369</f>
        <v>0</v>
      </c>
      <c r="AI369" s="64">
        <f t="shared" si="137"/>
        <v>0</v>
      </c>
    </row>
    <row r="370" spans="1:35" ht="14.25" x14ac:dyDescent="0.15">
      <c r="A370" s="163"/>
      <c r="B370" s="163">
        <f>'入力 (6年)'!$B370</f>
        <v>0</v>
      </c>
      <c r="C370" s="81">
        <f>'入力 (6年)'!$C370</f>
        <v>0</v>
      </c>
      <c r="D370" s="63">
        <f>'入力 (6年)'!$X370</f>
        <v>0</v>
      </c>
      <c r="E370" s="64">
        <f t="shared" si="132"/>
        <v>0</v>
      </c>
      <c r="G370" s="163"/>
      <c r="H370" s="163">
        <f>'入力 (5年)'!$B370</f>
        <v>0</v>
      </c>
      <c r="I370" s="81">
        <f>'入力 (5年)'!$C370</f>
        <v>0</v>
      </c>
      <c r="J370" s="63">
        <f>'入力 (5年)'!$X370</f>
        <v>0</v>
      </c>
      <c r="K370" s="64">
        <f t="shared" si="133"/>
        <v>0</v>
      </c>
      <c r="M370" s="163"/>
      <c r="N370" s="163">
        <f>'入力 (4年)'!$B370</f>
        <v>0</v>
      </c>
      <c r="O370" s="81">
        <f>'入力 (4年)'!$C370</f>
        <v>0</v>
      </c>
      <c r="P370" s="63">
        <f>'入力 (4年)'!$X370</f>
        <v>0</v>
      </c>
      <c r="Q370" s="64">
        <f t="shared" si="134"/>
        <v>0</v>
      </c>
      <c r="S370" s="163"/>
      <c r="T370" s="163">
        <f>'入力 (3年)'!$B370</f>
        <v>0</v>
      </c>
      <c r="U370" s="81">
        <f>'入力 (3年)'!$C370</f>
        <v>0</v>
      </c>
      <c r="V370" s="63">
        <f>'入力 (3年)'!$X370</f>
        <v>0</v>
      </c>
      <c r="W370" s="64">
        <f t="shared" si="135"/>
        <v>0</v>
      </c>
      <c r="Y370" s="163"/>
      <c r="Z370" s="163">
        <f>'入力 (2年)'!$B370</f>
        <v>0</v>
      </c>
      <c r="AA370" s="81">
        <f>'入力 (2年)'!$C370</f>
        <v>0</v>
      </c>
      <c r="AB370" s="63">
        <f>'入力 (2年)'!$X370</f>
        <v>0</v>
      </c>
      <c r="AC370" s="64">
        <f t="shared" si="136"/>
        <v>0</v>
      </c>
      <c r="AE370" s="163"/>
      <c r="AF370" s="163">
        <f>'入力 (1年)'!$B370</f>
        <v>0</v>
      </c>
      <c r="AG370" s="81">
        <f>'入力 (1年)'!$C370</f>
        <v>0</v>
      </c>
      <c r="AH370" s="63">
        <f>'入力 (1年)'!$X370</f>
        <v>0</v>
      </c>
      <c r="AI370" s="64">
        <f t="shared" si="137"/>
        <v>0</v>
      </c>
    </row>
    <row r="371" spans="1:35" ht="15" thickBot="1" x14ac:dyDescent="0.2">
      <c r="A371" s="169"/>
      <c r="B371" s="169">
        <f>'入力 (6年)'!$B371</f>
        <v>0</v>
      </c>
      <c r="C371" s="82">
        <f>'入力 (6年)'!$C371</f>
        <v>0</v>
      </c>
      <c r="D371" s="65">
        <f>'入力 (6年)'!$X371</f>
        <v>0</v>
      </c>
      <c r="E371" s="66">
        <f t="shared" si="132"/>
        <v>0</v>
      </c>
      <c r="G371" s="169"/>
      <c r="H371" s="169">
        <f>'入力 (5年)'!$B371</f>
        <v>0</v>
      </c>
      <c r="I371" s="82">
        <f>'入力 (5年)'!$C371</f>
        <v>0</v>
      </c>
      <c r="J371" s="65">
        <f>'入力 (5年)'!$X371</f>
        <v>0</v>
      </c>
      <c r="K371" s="66">
        <f t="shared" si="133"/>
        <v>0</v>
      </c>
      <c r="M371" s="169"/>
      <c r="N371" s="169">
        <f>'入力 (4年)'!$B371</f>
        <v>0</v>
      </c>
      <c r="O371" s="82">
        <f>'入力 (4年)'!$C371</f>
        <v>0</v>
      </c>
      <c r="P371" s="65">
        <f>'入力 (4年)'!$X371</f>
        <v>0</v>
      </c>
      <c r="Q371" s="66">
        <f t="shared" si="134"/>
        <v>0</v>
      </c>
      <c r="S371" s="169"/>
      <c r="T371" s="169">
        <f>'入力 (3年)'!$B371</f>
        <v>0</v>
      </c>
      <c r="U371" s="82">
        <f>'入力 (3年)'!$C371</f>
        <v>0</v>
      </c>
      <c r="V371" s="65">
        <f>'入力 (3年)'!$X371</f>
        <v>0</v>
      </c>
      <c r="W371" s="66">
        <f t="shared" si="135"/>
        <v>0</v>
      </c>
      <c r="Y371" s="169"/>
      <c r="Z371" s="169">
        <f>'入力 (2年)'!$B371</f>
        <v>0</v>
      </c>
      <c r="AA371" s="82">
        <f>'入力 (2年)'!$C371</f>
        <v>0</v>
      </c>
      <c r="AB371" s="65">
        <f>'入力 (2年)'!$X371</f>
        <v>0</v>
      </c>
      <c r="AC371" s="66">
        <f t="shared" si="136"/>
        <v>0</v>
      </c>
      <c r="AE371" s="169"/>
      <c r="AF371" s="169">
        <f>'入力 (1年)'!$B371</f>
        <v>0</v>
      </c>
      <c r="AG371" s="82">
        <f>'入力 (1年)'!$C371</f>
        <v>0</v>
      </c>
      <c r="AH371" s="65">
        <f>'入力 (1年)'!$X371</f>
        <v>0</v>
      </c>
      <c r="AI371" s="66">
        <f t="shared" si="137"/>
        <v>0</v>
      </c>
    </row>
    <row r="372" spans="1:35" ht="15" thickBot="1" x14ac:dyDescent="0.2">
      <c r="A372" s="169"/>
      <c r="B372" s="169"/>
      <c r="C372" s="83"/>
      <c r="D372" s="69" t="s">
        <v>10</v>
      </c>
      <c r="E372" s="70">
        <f>SUM(E339:E371)</f>
        <v>0</v>
      </c>
      <c r="G372" s="169"/>
      <c r="H372" s="169"/>
      <c r="I372" s="83"/>
      <c r="J372" s="69" t="s">
        <v>10</v>
      </c>
      <c r="K372" s="70">
        <f>SUM(K339:K371)</f>
        <v>0</v>
      </c>
      <c r="M372" s="169"/>
      <c r="N372" s="169"/>
      <c r="O372" s="83"/>
      <c r="P372" s="69" t="s">
        <v>10</v>
      </c>
      <c r="Q372" s="70">
        <f>SUM(Q339:Q371)</f>
        <v>0</v>
      </c>
      <c r="S372" s="169"/>
      <c r="T372" s="169"/>
      <c r="U372" s="83"/>
      <c r="V372" s="69" t="s">
        <v>10</v>
      </c>
      <c r="W372" s="70">
        <f>SUM(W339:W371)</f>
        <v>0</v>
      </c>
      <c r="Y372" s="169"/>
      <c r="Z372" s="169"/>
      <c r="AA372" s="83"/>
      <c r="AB372" s="69" t="s">
        <v>10</v>
      </c>
      <c r="AC372" s="70">
        <f>SUM(AC339:AC371)</f>
        <v>0</v>
      </c>
      <c r="AE372" s="169"/>
      <c r="AF372" s="169"/>
      <c r="AG372" s="83"/>
      <c r="AH372" s="69" t="s">
        <v>10</v>
      </c>
      <c r="AI372" s="70">
        <f>SUM(AI339:AI371)</f>
        <v>0</v>
      </c>
    </row>
    <row r="373" spans="1:35" ht="14.25" x14ac:dyDescent="0.15">
      <c r="A373" s="198">
        <v>83</v>
      </c>
      <c r="B373" s="198" t="str">
        <f>'入力 (6年)'!$B373</f>
        <v>味の素</v>
      </c>
      <c r="C373" s="86">
        <f>'入力 (6年)'!$C373</f>
        <v>1</v>
      </c>
      <c r="D373" s="71">
        <f>'入力 (6年)'!$X373</f>
        <v>0</v>
      </c>
      <c r="E373" s="72">
        <f t="shared" ref="E373:E383" si="138">C373*D373</f>
        <v>0</v>
      </c>
      <c r="G373" s="198">
        <v>83</v>
      </c>
      <c r="H373" s="198" t="str">
        <f>'入力 (5年)'!$B373</f>
        <v>味の素</v>
      </c>
      <c r="I373" s="86">
        <f>'入力 (5年)'!$C373</f>
        <v>1</v>
      </c>
      <c r="J373" s="71">
        <f>'入力 (5年)'!$X373</f>
        <v>0</v>
      </c>
      <c r="K373" s="72">
        <f t="shared" ref="K373:K383" si="139">I373*J373</f>
        <v>0</v>
      </c>
      <c r="M373" s="198">
        <v>83</v>
      </c>
      <c r="N373" s="198" t="str">
        <f>'入力 (4年)'!$B373</f>
        <v>味の素</v>
      </c>
      <c r="O373" s="86">
        <f>'入力 (4年)'!$C373</f>
        <v>1</v>
      </c>
      <c r="P373" s="71">
        <f>'入力 (4年)'!$X373</f>
        <v>0</v>
      </c>
      <c r="Q373" s="72">
        <f t="shared" ref="Q373:Q383" si="140">O373*P373</f>
        <v>0</v>
      </c>
      <c r="S373" s="198">
        <v>83</v>
      </c>
      <c r="T373" s="198" t="str">
        <f>'入力 (3年)'!$B373</f>
        <v>味の素</v>
      </c>
      <c r="U373" s="86">
        <f>'入力 (3年)'!$C373</f>
        <v>1</v>
      </c>
      <c r="V373" s="71">
        <f>'入力 (3年)'!$X373</f>
        <v>0</v>
      </c>
      <c r="W373" s="72">
        <f t="shared" ref="W373:W383" si="141">U373*V373</f>
        <v>0</v>
      </c>
      <c r="X373" s="203"/>
      <c r="Y373" s="198">
        <v>83</v>
      </c>
      <c r="Z373" s="198" t="str">
        <f>'入力 (2年)'!$B373</f>
        <v>味の素</v>
      </c>
      <c r="AA373" s="86">
        <f>'入力 (2年)'!$C373</f>
        <v>1</v>
      </c>
      <c r="AB373" s="71">
        <f>'入力 (2年)'!$X373</f>
        <v>0</v>
      </c>
      <c r="AC373" s="72">
        <f t="shared" ref="AC373:AC383" si="142">AA373*AB373</f>
        <v>0</v>
      </c>
      <c r="AE373" s="198">
        <v>83</v>
      </c>
      <c r="AF373" s="198" t="str">
        <f>'入力 (1年)'!$B373</f>
        <v>味の素</v>
      </c>
      <c r="AG373" s="86">
        <f>'入力 (1年)'!$C373</f>
        <v>1</v>
      </c>
      <c r="AH373" s="71">
        <f>'入力 (1年)'!$X373</f>
        <v>0</v>
      </c>
      <c r="AI373" s="72">
        <f t="shared" ref="AI373:AI383" si="143">AG373*AH373</f>
        <v>0</v>
      </c>
    </row>
    <row r="374" spans="1:35" ht="14.25" x14ac:dyDescent="0.15">
      <c r="A374" s="197"/>
      <c r="B374" s="197">
        <f>'入力 (6年)'!$B374</f>
        <v>0</v>
      </c>
      <c r="C374" s="81">
        <f>'入力 (6年)'!$C374</f>
        <v>1.5</v>
      </c>
      <c r="D374" s="63">
        <f>'入力 (6年)'!$X374</f>
        <v>0</v>
      </c>
      <c r="E374" s="64">
        <f t="shared" si="138"/>
        <v>0</v>
      </c>
      <c r="G374" s="197"/>
      <c r="H374" s="197">
        <f>'入力 (5年)'!$B374</f>
        <v>0</v>
      </c>
      <c r="I374" s="81">
        <f>'入力 (5年)'!$C374</f>
        <v>1.5</v>
      </c>
      <c r="J374" s="63">
        <f>'入力 (5年)'!$X374</f>
        <v>0</v>
      </c>
      <c r="K374" s="64">
        <f t="shared" si="139"/>
        <v>0</v>
      </c>
      <c r="M374" s="197"/>
      <c r="N374" s="197">
        <f>'入力 (4年)'!$B374</f>
        <v>0</v>
      </c>
      <c r="O374" s="81">
        <f>'入力 (4年)'!$C374</f>
        <v>1.5</v>
      </c>
      <c r="P374" s="63">
        <f>'入力 (4年)'!$X374</f>
        <v>0</v>
      </c>
      <c r="Q374" s="64">
        <f t="shared" si="140"/>
        <v>0</v>
      </c>
      <c r="S374" s="197"/>
      <c r="T374" s="197">
        <f>'入力 (3年)'!$B374</f>
        <v>0</v>
      </c>
      <c r="U374" s="81">
        <f>'入力 (3年)'!$C374</f>
        <v>1.5</v>
      </c>
      <c r="V374" s="63">
        <f>'入力 (3年)'!$X374</f>
        <v>0</v>
      </c>
      <c r="W374" s="64">
        <f t="shared" si="141"/>
        <v>0</v>
      </c>
      <c r="X374" s="203"/>
      <c r="Y374" s="197"/>
      <c r="Z374" s="197">
        <f>'入力 (2年)'!$B374</f>
        <v>0</v>
      </c>
      <c r="AA374" s="81">
        <f>'入力 (2年)'!$C374</f>
        <v>1.5</v>
      </c>
      <c r="AB374" s="63">
        <f>'入力 (2年)'!$X374</f>
        <v>0</v>
      </c>
      <c r="AC374" s="64">
        <f t="shared" si="142"/>
        <v>0</v>
      </c>
      <c r="AE374" s="197"/>
      <c r="AF374" s="197">
        <f>'入力 (1年)'!$B374</f>
        <v>0</v>
      </c>
      <c r="AG374" s="81">
        <f>'入力 (1年)'!$C374</f>
        <v>1.5</v>
      </c>
      <c r="AH374" s="63">
        <f>'入力 (1年)'!$X374</f>
        <v>0</v>
      </c>
      <c r="AI374" s="64">
        <f t="shared" si="143"/>
        <v>0</v>
      </c>
    </row>
    <row r="375" spans="1:35" ht="14.25" x14ac:dyDescent="0.15">
      <c r="A375" s="197"/>
      <c r="B375" s="197">
        <f>'入力 (6年)'!$B375</f>
        <v>0</v>
      </c>
      <c r="C375" s="81">
        <f>'入力 (6年)'!$C375</f>
        <v>2</v>
      </c>
      <c r="D375" s="63">
        <f>'入力 (6年)'!$X375</f>
        <v>0</v>
      </c>
      <c r="E375" s="64">
        <f t="shared" si="138"/>
        <v>0</v>
      </c>
      <c r="G375" s="197"/>
      <c r="H375" s="197">
        <f>'入力 (5年)'!$B375</f>
        <v>0</v>
      </c>
      <c r="I375" s="81">
        <f>'入力 (5年)'!$C375</f>
        <v>2</v>
      </c>
      <c r="J375" s="63">
        <f>'入力 (5年)'!$X375</f>
        <v>0</v>
      </c>
      <c r="K375" s="64">
        <f t="shared" si="139"/>
        <v>0</v>
      </c>
      <c r="M375" s="197"/>
      <c r="N375" s="197">
        <f>'入力 (4年)'!$B375</f>
        <v>0</v>
      </c>
      <c r="O375" s="81">
        <f>'入力 (4年)'!$C375</f>
        <v>2</v>
      </c>
      <c r="P375" s="63">
        <f>'入力 (4年)'!$X375</f>
        <v>0</v>
      </c>
      <c r="Q375" s="64">
        <f t="shared" si="140"/>
        <v>0</v>
      </c>
      <c r="S375" s="197"/>
      <c r="T375" s="197">
        <f>'入力 (3年)'!$B375</f>
        <v>0</v>
      </c>
      <c r="U375" s="81">
        <f>'入力 (3年)'!$C375</f>
        <v>2</v>
      </c>
      <c r="V375" s="63">
        <f>'入力 (3年)'!$X375</f>
        <v>0</v>
      </c>
      <c r="W375" s="64">
        <f t="shared" si="141"/>
        <v>0</v>
      </c>
      <c r="X375" s="203"/>
      <c r="Y375" s="197"/>
      <c r="Z375" s="197">
        <f>'入力 (2年)'!$B375</f>
        <v>0</v>
      </c>
      <c r="AA375" s="81">
        <f>'入力 (2年)'!$C375</f>
        <v>2</v>
      </c>
      <c r="AB375" s="63">
        <f>'入力 (2年)'!$X375</f>
        <v>0</v>
      </c>
      <c r="AC375" s="64">
        <f t="shared" si="142"/>
        <v>0</v>
      </c>
      <c r="AE375" s="197"/>
      <c r="AF375" s="197">
        <f>'入力 (1年)'!$B375</f>
        <v>0</v>
      </c>
      <c r="AG375" s="81">
        <f>'入力 (1年)'!$C375</f>
        <v>2</v>
      </c>
      <c r="AH375" s="63">
        <f>'入力 (1年)'!$X375</f>
        <v>0</v>
      </c>
      <c r="AI375" s="64">
        <f t="shared" si="143"/>
        <v>0</v>
      </c>
    </row>
    <row r="376" spans="1:35" ht="14.25" x14ac:dyDescent="0.15">
      <c r="A376" s="197"/>
      <c r="B376" s="197">
        <f>'入力 (6年)'!$B376</f>
        <v>0</v>
      </c>
      <c r="C376" s="81">
        <f>'入力 (6年)'!$C376</f>
        <v>2.5</v>
      </c>
      <c r="D376" s="63">
        <f>'入力 (6年)'!$X376</f>
        <v>0</v>
      </c>
      <c r="E376" s="64">
        <f t="shared" si="138"/>
        <v>0</v>
      </c>
      <c r="G376" s="197"/>
      <c r="H376" s="197">
        <f>'入力 (5年)'!$B376</f>
        <v>0</v>
      </c>
      <c r="I376" s="81">
        <f>'入力 (5年)'!$C376</f>
        <v>2.5</v>
      </c>
      <c r="J376" s="63">
        <f>'入力 (5年)'!$X376</f>
        <v>0</v>
      </c>
      <c r="K376" s="64">
        <f t="shared" si="139"/>
        <v>0</v>
      </c>
      <c r="M376" s="197"/>
      <c r="N376" s="197">
        <f>'入力 (4年)'!$B376</f>
        <v>0</v>
      </c>
      <c r="O376" s="81">
        <f>'入力 (4年)'!$C376</f>
        <v>2.5</v>
      </c>
      <c r="P376" s="63">
        <f>'入力 (4年)'!$X376</f>
        <v>0</v>
      </c>
      <c r="Q376" s="64">
        <f t="shared" si="140"/>
        <v>0</v>
      </c>
      <c r="S376" s="197"/>
      <c r="T376" s="197">
        <f>'入力 (3年)'!$B376</f>
        <v>0</v>
      </c>
      <c r="U376" s="81">
        <f>'入力 (3年)'!$C376</f>
        <v>2.5</v>
      </c>
      <c r="V376" s="63">
        <f>'入力 (3年)'!$X376</f>
        <v>0</v>
      </c>
      <c r="W376" s="64">
        <f t="shared" si="141"/>
        <v>0</v>
      </c>
      <c r="Y376" s="197"/>
      <c r="Z376" s="197">
        <f>'入力 (2年)'!$B376</f>
        <v>0</v>
      </c>
      <c r="AA376" s="81">
        <f>'入力 (2年)'!$C376</f>
        <v>2.5</v>
      </c>
      <c r="AB376" s="63">
        <f>'入力 (2年)'!$X376</f>
        <v>0</v>
      </c>
      <c r="AC376" s="64">
        <f t="shared" si="142"/>
        <v>0</v>
      </c>
      <c r="AE376" s="197"/>
      <c r="AF376" s="197">
        <f>'入力 (1年)'!$B376</f>
        <v>0</v>
      </c>
      <c r="AG376" s="81">
        <f>'入力 (1年)'!$C376</f>
        <v>2.5</v>
      </c>
      <c r="AH376" s="63">
        <f>'入力 (1年)'!$X376</f>
        <v>0</v>
      </c>
      <c r="AI376" s="64">
        <f t="shared" si="143"/>
        <v>0</v>
      </c>
    </row>
    <row r="377" spans="1:35" ht="14.25" x14ac:dyDescent="0.15">
      <c r="A377" s="197"/>
      <c r="B377" s="197">
        <f>'入力 (6年)'!$B377</f>
        <v>0</v>
      </c>
      <c r="C377" s="81">
        <f>'入力 (6年)'!$C377</f>
        <v>3</v>
      </c>
      <c r="D377" s="63">
        <f>'入力 (6年)'!$X377</f>
        <v>0</v>
      </c>
      <c r="E377" s="64">
        <f t="shared" si="138"/>
        <v>0</v>
      </c>
      <c r="G377" s="197"/>
      <c r="H377" s="197">
        <f>'入力 (5年)'!$B377</f>
        <v>0</v>
      </c>
      <c r="I377" s="81">
        <f>'入力 (5年)'!$C377</f>
        <v>3</v>
      </c>
      <c r="J377" s="63">
        <f>'入力 (5年)'!$X377</f>
        <v>0</v>
      </c>
      <c r="K377" s="64">
        <f t="shared" si="139"/>
        <v>0</v>
      </c>
      <c r="M377" s="197"/>
      <c r="N377" s="197">
        <f>'入力 (4年)'!$B377</f>
        <v>0</v>
      </c>
      <c r="O377" s="81">
        <f>'入力 (4年)'!$C377</f>
        <v>3</v>
      </c>
      <c r="P377" s="63">
        <f>'入力 (4年)'!$X377</f>
        <v>0</v>
      </c>
      <c r="Q377" s="64">
        <f t="shared" si="140"/>
        <v>0</v>
      </c>
      <c r="S377" s="197"/>
      <c r="T377" s="197">
        <f>'入力 (3年)'!$B377</f>
        <v>0</v>
      </c>
      <c r="U377" s="81">
        <f>'入力 (3年)'!$C377</f>
        <v>3</v>
      </c>
      <c r="V377" s="63">
        <f>'入力 (3年)'!$X377</f>
        <v>0</v>
      </c>
      <c r="W377" s="64">
        <f t="shared" si="141"/>
        <v>0</v>
      </c>
      <c r="Y377" s="197"/>
      <c r="Z377" s="197">
        <f>'入力 (2年)'!$B377</f>
        <v>0</v>
      </c>
      <c r="AA377" s="81">
        <f>'入力 (2年)'!$C377</f>
        <v>3</v>
      </c>
      <c r="AB377" s="63">
        <f>'入力 (2年)'!$X377</f>
        <v>0</v>
      </c>
      <c r="AC377" s="64">
        <f t="shared" si="142"/>
        <v>0</v>
      </c>
      <c r="AE377" s="197"/>
      <c r="AF377" s="197">
        <f>'入力 (1年)'!$B377</f>
        <v>0</v>
      </c>
      <c r="AG377" s="81">
        <f>'入力 (1年)'!$C377</f>
        <v>3</v>
      </c>
      <c r="AH377" s="63">
        <f>'入力 (1年)'!$X377</f>
        <v>0</v>
      </c>
      <c r="AI377" s="64">
        <f t="shared" si="143"/>
        <v>0</v>
      </c>
    </row>
    <row r="378" spans="1:35" ht="14.25" x14ac:dyDescent="0.15">
      <c r="A378" s="197"/>
      <c r="B378" s="197">
        <f>'入力 (6年)'!$B378</f>
        <v>0</v>
      </c>
      <c r="C378" s="81">
        <f>'入力 (6年)'!$C378</f>
        <v>4</v>
      </c>
      <c r="D378" s="63">
        <f>'入力 (6年)'!$X378</f>
        <v>0</v>
      </c>
      <c r="E378" s="64">
        <f t="shared" si="138"/>
        <v>0</v>
      </c>
      <c r="G378" s="197"/>
      <c r="H378" s="197">
        <f>'入力 (5年)'!$B378</f>
        <v>0</v>
      </c>
      <c r="I378" s="81">
        <f>'入力 (5年)'!$C378</f>
        <v>4</v>
      </c>
      <c r="J378" s="63">
        <f>'入力 (5年)'!$X378</f>
        <v>0</v>
      </c>
      <c r="K378" s="64">
        <f t="shared" si="139"/>
        <v>0</v>
      </c>
      <c r="M378" s="197"/>
      <c r="N378" s="197">
        <f>'入力 (4年)'!$B378</f>
        <v>0</v>
      </c>
      <c r="O378" s="81">
        <f>'入力 (4年)'!$C378</f>
        <v>4</v>
      </c>
      <c r="P378" s="63">
        <f>'入力 (4年)'!$X378</f>
        <v>0</v>
      </c>
      <c r="Q378" s="64">
        <f t="shared" si="140"/>
        <v>0</v>
      </c>
      <c r="S378" s="197"/>
      <c r="T378" s="197">
        <f>'入力 (3年)'!$B378</f>
        <v>0</v>
      </c>
      <c r="U378" s="81">
        <f>'入力 (3年)'!$C378</f>
        <v>4</v>
      </c>
      <c r="V378" s="63">
        <f>'入力 (3年)'!$X378</f>
        <v>0</v>
      </c>
      <c r="W378" s="64">
        <f t="shared" si="141"/>
        <v>0</v>
      </c>
      <c r="Y378" s="197"/>
      <c r="Z378" s="197">
        <f>'入力 (2年)'!$B378</f>
        <v>0</v>
      </c>
      <c r="AA378" s="81">
        <f>'入力 (2年)'!$C378</f>
        <v>4</v>
      </c>
      <c r="AB378" s="63">
        <f>'入力 (2年)'!$X378</f>
        <v>0</v>
      </c>
      <c r="AC378" s="64">
        <f t="shared" si="142"/>
        <v>0</v>
      </c>
      <c r="AE378" s="197"/>
      <c r="AF378" s="197">
        <f>'入力 (1年)'!$B378</f>
        <v>0</v>
      </c>
      <c r="AG378" s="81">
        <f>'入力 (1年)'!$C378</f>
        <v>4</v>
      </c>
      <c r="AH378" s="63">
        <f>'入力 (1年)'!$X378</f>
        <v>0</v>
      </c>
      <c r="AI378" s="64">
        <f t="shared" si="143"/>
        <v>0</v>
      </c>
    </row>
    <row r="379" spans="1:35" ht="14.25" x14ac:dyDescent="0.15">
      <c r="A379" s="197"/>
      <c r="B379" s="197">
        <f>'入力 (6年)'!$B379</f>
        <v>0</v>
      </c>
      <c r="C379" s="81">
        <f>'入力 (6年)'!$C379</f>
        <v>4.5</v>
      </c>
      <c r="D379" s="63">
        <f>'入力 (6年)'!$X379</f>
        <v>0</v>
      </c>
      <c r="E379" s="64">
        <f t="shared" si="138"/>
        <v>0</v>
      </c>
      <c r="G379" s="197"/>
      <c r="H379" s="197">
        <f>'入力 (5年)'!$B379</f>
        <v>0</v>
      </c>
      <c r="I379" s="81">
        <f>'入力 (5年)'!$C379</f>
        <v>4.5</v>
      </c>
      <c r="J379" s="63">
        <f>'入力 (5年)'!$X379</f>
        <v>0</v>
      </c>
      <c r="K379" s="64">
        <f t="shared" si="139"/>
        <v>0</v>
      </c>
      <c r="M379" s="197"/>
      <c r="N379" s="197">
        <f>'入力 (4年)'!$B379</f>
        <v>0</v>
      </c>
      <c r="O379" s="81">
        <f>'入力 (4年)'!$C379</f>
        <v>4.5</v>
      </c>
      <c r="P379" s="63">
        <f>'入力 (4年)'!$X379</f>
        <v>0</v>
      </c>
      <c r="Q379" s="64">
        <f t="shared" si="140"/>
        <v>0</v>
      </c>
      <c r="S379" s="197"/>
      <c r="T379" s="197">
        <f>'入力 (3年)'!$B379</f>
        <v>0</v>
      </c>
      <c r="U379" s="81">
        <f>'入力 (3年)'!$C379</f>
        <v>4.5</v>
      </c>
      <c r="V379" s="63">
        <f>'入力 (3年)'!$X379</f>
        <v>0</v>
      </c>
      <c r="W379" s="64">
        <f t="shared" si="141"/>
        <v>0</v>
      </c>
      <c r="Y379" s="197"/>
      <c r="Z379" s="197">
        <f>'入力 (2年)'!$B379</f>
        <v>0</v>
      </c>
      <c r="AA379" s="81">
        <f>'入力 (2年)'!$C379</f>
        <v>4.5</v>
      </c>
      <c r="AB379" s="63">
        <f>'入力 (2年)'!$X379</f>
        <v>0</v>
      </c>
      <c r="AC379" s="64">
        <f t="shared" si="142"/>
        <v>0</v>
      </c>
      <c r="AE379" s="197"/>
      <c r="AF379" s="197">
        <f>'入力 (1年)'!$B379</f>
        <v>0</v>
      </c>
      <c r="AG379" s="81">
        <f>'入力 (1年)'!$C379</f>
        <v>4.5</v>
      </c>
      <c r="AH379" s="63">
        <f>'入力 (1年)'!$X379</f>
        <v>0</v>
      </c>
      <c r="AI379" s="64">
        <f t="shared" si="143"/>
        <v>0</v>
      </c>
    </row>
    <row r="380" spans="1:35" ht="14.25" x14ac:dyDescent="0.15">
      <c r="A380" s="197"/>
      <c r="B380" s="197">
        <f>'入力 (6年)'!$B380</f>
        <v>0</v>
      </c>
      <c r="C380" s="81">
        <f>'入力 (6年)'!$C380</f>
        <v>5</v>
      </c>
      <c r="D380" s="63">
        <f>'入力 (6年)'!$X380</f>
        <v>0</v>
      </c>
      <c r="E380" s="64">
        <f t="shared" si="138"/>
        <v>0</v>
      </c>
      <c r="G380" s="197"/>
      <c r="H380" s="197">
        <f>'入力 (5年)'!$B380</f>
        <v>0</v>
      </c>
      <c r="I380" s="81">
        <f>'入力 (5年)'!$C380</f>
        <v>5</v>
      </c>
      <c r="J380" s="63">
        <f>'入力 (5年)'!$X380</f>
        <v>0</v>
      </c>
      <c r="K380" s="64">
        <f t="shared" si="139"/>
        <v>0</v>
      </c>
      <c r="M380" s="197"/>
      <c r="N380" s="197">
        <f>'入力 (4年)'!$B380</f>
        <v>0</v>
      </c>
      <c r="O380" s="81">
        <f>'入力 (4年)'!$C380</f>
        <v>5</v>
      </c>
      <c r="P380" s="63">
        <f>'入力 (4年)'!$X380</f>
        <v>0</v>
      </c>
      <c r="Q380" s="64">
        <f t="shared" si="140"/>
        <v>0</v>
      </c>
      <c r="S380" s="197"/>
      <c r="T380" s="197">
        <f>'入力 (3年)'!$B380</f>
        <v>0</v>
      </c>
      <c r="U380" s="81">
        <f>'入力 (3年)'!$C380</f>
        <v>5</v>
      </c>
      <c r="V380" s="63">
        <f>'入力 (3年)'!$X380</f>
        <v>0</v>
      </c>
      <c r="W380" s="64">
        <f t="shared" si="141"/>
        <v>0</v>
      </c>
      <c r="Y380" s="197"/>
      <c r="Z380" s="197">
        <f>'入力 (2年)'!$B380</f>
        <v>0</v>
      </c>
      <c r="AA380" s="81">
        <f>'入力 (2年)'!$C380</f>
        <v>5</v>
      </c>
      <c r="AB380" s="63">
        <f>'入力 (2年)'!$X380</f>
        <v>0</v>
      </c>
      <c r="AC380" s="64">
        <f t="shared" si="142"/>
        <v>0</v>
      </c>
      <c r="AE380" s="197"/>
      <c r="AF380" s="197">
        <f>'入力 (1年)'!$B380</f>
        <v>0</v>
      </c>
      <c r="AG380" s="81">
        <f>'入力 (1年)'!$C380</f>
        <v>5</v>
      </c>
      <c r="AH380" s="63">
        <f>'入力 (1年)'!$X380</f>
        <v>0</v>
      </c>
      <c r="AI380" s="64">
        <f t="shared" si="143"/>
        <v>0</v>
      </c>
    </row>
    <row r="381" spans="1:35" ht="14.25" x14ac:dyDescent="0.15">
      <c r="A381" s="197"/>
      <c r="B381" s="197">
        <f>'入力 (6年)'!$B381</f>
        <v>0</v>
      </c>
      <c r="C381" s="81">
        <f>'入力 (6年)'!$C381</f>
        <v>0</v>
      </c>
      <c r="D381" s="63">
        <f>'入力 (6年)'!$X381</f>
        <v>0</v>
      </c>
      <c r="E381" s="64">
        <f t="shared" si="138"/>
        <v>0</v>
      </c>
      <c r="G381" s="197"/>
      <c r="H381" s="197">
        <f>'入力 (5年)'!$B381</f>
        <v>0</v>
      </c>
      <c r="I381" s="81">
        <f>'入力 (5年)'!$C381</f>
        <v>0</v>
      </c>
      <c r="J381" s="63">
        <f>'入力 (5年)'!$X381</f>
        <v>0</v>
      </c>
      <c r="K381" s="64">
        <f t="shared" si="139"/>
        <v>0</v>
      </c>
      <c r="M381" s="197"/>
      <c r="N381" s="197">
        <f>'入力 (4年)'!$B381</f>
        <v>0</v>
      </c>
      <c r="O381" s="81">
        <f>'入力 (4年)'!$C381</f>
        <v>0</v>
      </c>
      <c r="P381" s="63">
        <f>'入力 (4年)'!$X381</f>
        <v>0</v>
      </c>
      <c r="Q381" s="64">
        <f t="shared" si="140"/>
        <v>0</v>
      </c>
      <c r="S381" s="197"/>
      <c r="T381" s="197">
        <f>'入力 (3年)'!$B381</f>
        <v>0</v>
      </c>
      <c r="U381" s="81">
        <f>'入力 (3年)'!$C381</f>
        <v>0</v>
      </c>
      <c r="V381" s="63">
        <f>'入力 (3年)'!$X381</f>
        <v>0</v>
      </c>
      <c r="W381" s="64">
        <f t="shared" si="141"/>
        <v>0</v>
      </c>
      <c r="Y381" s="197"/>
      <c r="Z381" s="197">
        <f>'入力 (2年)'!$B381</f>
        <v>0</v>
      </c>
      <c r="AA381" s="81">
        <f>'入力 (2年)'!$C381</f>
        <v>0</v>
      </c>
      <c r="AB381" s="63">
        <f>'入力 (2年)'!$X381</f>
        <v>0</v>
      </c>
      <c r="AC381" s="64">
        <f t="shared" si="142"/>
        <v>0</v>
      </c>
      <c r="AE381" s="197"/>
      <c r="AF381" s="197">
        <f>'入力 (1年)'!$B381</f>
        <v>0</v>
      </c>
      <c r="AG381" s="81">
        <f>'入力 (1年)'!$C381</f>
        <v>0</v>
      </c>
      <c r="AH381" s="63">
        <f>'入力 (1年)'!$X381</f>
        <v>0</v>
      </c>
      <c r="AI381" s="64">
        <f t="shared" si="143"/>
        <v>0</v>
      </c>
    </row>
    <row r="382" spans="1:35" ht="14.25" x14ac:dyDescent="0.15">
      <c r="A382" s="197"/>
      <c r="B382" s="197">
        <f>'入力 (6年)'!$B382</f>
        <v>0</v>
      </c>
      <c r="C382" s="81">
        <f>'入力 (6年)'!$C382</f>
        <v>0</v>
      </c>
      <c r="D382" s="63">
        <f>'入力 (6年)'!$X382</f>
        <v>0</v>
      </c>
      <c r="E382" s="64">
        <f t="shared" si="138"/>
        <v>0</v>
      </c>
      <c r="G382" s="197"/>
      <c r="H382" s="197">
        <f>'入力 (5年)'!$B382</f>
        <v>0</v>
      </c>
      <c r="I382" s="81">
        <f>'入力 (5年)'!$C382</f>
        <v>0</v>
      </c>
      <c r="J382" s="63">
        <f>'入力 (5年)'!$X382</f>
        <v>0</v>
      </c>
      <c r="K382" s="64">
        <f t="shared" si="139"/>
        <v>0</v>
      </c>
      <c r="M382" s="197"/>
      <c r="N382" s="197">
        <f>'入力 (4年)'!$B382</f>
        <v>0</v>
      </c>
      <c r="O382" s="81">
        <f>'入力 (4年)'!$C382</f>
        <v>0</v>
      </c>
      <c r="P382" s="63">
        <f>'入力 (4年)'!$X382</f>
        <v>0</v>
      </c>
      <c r="Q382" s="64">
        <f t="shared" si="140"/>
        <v>0</v>
      </c>
      <c r="S382" s="197"/>
      <c r="T382" s="197">
        <f>'入力 (3年)'!$B382</f>
        <v>0</v>
      </c>
      <c r="U382" s="81">
        <f>'入力 (3年)'!$C382</f>
        <v>0</v>
      </c>
      <c r="V382" s="63">
        <f>'入力 (3年)'!$X382</f>
        <v>0</v>
      </c>
      <c r="W382" s="64">
        <f t="shared" si="141"/>
        <v>0</v>
      </c>
      <c r="Y382" s="197"/>
      <c r="Z382" s="197">
        <f>'入力 (2年)'!$B382</f>
        <v>0</v>
      </c>
      <c r="AA382" s="81">
        <f>'入力 (2年)'!$C382</f>
        <v>0</v>
      </c>
      <c r="AB382" s="63">
        <f>'入力 (2年)'!$X382</f>
        <v>0</v>
      </c>
      <c r="AC382" s="64">
        <f t="shared" si="142"/>
        <v>0</v>
      </c>
      <c r="AE382" s="197"/>
      <c r="AF382" s="197">
        <f>'入力 (1年)'!$B382</f>
        <v>0</v>
      </c>
      <c r="AG382" s="81">
        <f>'入力 (1年)'!$C382</f>
        <v>0</v>
      </c>
      <c r="AH382" s="63">
        <f>'入力 (1年)'!$X382</f>
        <v>0</v>
      </c>
      <c r="AI382" s="64">
        <f t="shared" si="143"/>
        <v>0</v>
      </c>
    </row>
    <row r="383" spans="1:35" ht="15" thickBot="1" x14ac:dyDescent="0.2">
      <c r="A383" s="173"/>
      <c r="B383" s="173">
        <f>'入力 (6年)'!$B383</f>
        <v>0</v>
      </c>
      <c r="C383" s="82">
        <f>'入力 (6年)'!$C383</f>
        <v>0</v>
      </c>
      <c r="D383" s="65">
        <f>'入力 (6年)'!$X383</f>
        <v>0</v>
      </c>
      <c r="E383" s="66">
        <f t="shared" si="138"/>
        <v>0</v>
      </c>
      <c r="G383" s="173"/>
      <c r="H383" s="173">
        <f>'入力 (5年)'!$B383</f>
        <v>0</v>
      </c>
      <c r="I383" s="82">
        <f>'入力 (5年)'!$C383</f>
        <v>0</v>
      </c>
      <c r="J383" s="65">
        <f>'入力 (5年)'!$X383</f>
        <v>0</v>
      </c>
      <c r="K383" s="66">
        <f t="shared" si="139"/>
        <v>0</v>
      </c>
      <c r="M383" s="173"/>
      <c r="N383" s="173">
        <f>'入力 (4年)'!$B383</f>
        <v>0</v>
      </c>
      <c r="O383" s="82">
        <f>'入力 (4年)'!$C383</f>
        <v>0</v>
      </c>
      <c r="P383" s="65">
        <f>'入力 (4年)'!$X383</f>
        <v>0</v>
      </c>
      <c r="Q383" s="66">
        <f t="shared" si="140"/>
        <v>0</v>
      </c>
      <c r="S383" s="173"/>
      <c r="T383" s="173">
        <f>'入力 (3年)'!$B383</f>
        <v>0</v>
      </c>
      <c r="U383" s="82">
        <f>'入力 (3年)'!$C383</f>
        <v>0</v>
      </c>
      <c r="V383" s="65">
        <f>'入力 (3年)'!$X383</f>
        <v>0</v>
      </c>
      <c r="W383" s="66">
        <f t="shared" si="141"/>
        <v>0</v>
      </c>
      <c r="Y383" s="173"/>
      <c r="Z383" s="173">
        <f>'入力 (2年)'!$B383</f>
        <v>0</v>
      </c>
      <c r="AA383" s="82">
        <f>'入力 (2年)'!$C383</f>
        <v>0</v>
      </c>
      <c r="AB383" s="65">
        <f>'入力 (2年)'!$X383</f>
        <v>0</v>
      </c>
      <c r="AC383" s="66">
        <f t="shared" si="142"/>
        <v>0</v>
      </c>
      <c r="AE383" s="173"/>
      <c r="AF383" s="173">
        <f>'入力 (1年)'!$B383</f>
        <v>0</v>
      </c>
      <c r="AG383" s="82">
        <f>'入力 (1年)'!$C383</f>
        <v>0</v>
      </c>
      <c r="AH383" s="65">
        <f>'入力 (1年)'!$X383</f>
        <v>0</v>
      </c>
      <c r="AI383" s="66">
        <f t="shared" si="143"/>
        <v>0</v>
      </c>
    </row>
    <row r="384" spans="1:35" ht="15" thickBot="1" x14ac:dyDescent="0.2">
      <c r="A384" s="173"/>
      <c r="B384" s="173"/>
      <c r="C384" s="83"/>
      <c r="D384" s="69" t="s">
        <v>10</v>
      </c>
      <c r="E384" s="70">
        <f>SUM(E373:E383)</f>
        <v>0</v>
      </c>
      <c r="G384" s="173"/>
      <c r="H384" s="173"/>
      <c r="I384" s="83"/>
      <c r="J384" s="69" t="s">
        <v>10</v>
      </c>
      <c r="K384" s="70">
        <f>SUM(K373:K383)</f>
        <v>0</v>
      </c>
      <c r="M384" s="173"/>
      <c r="N384" s="173"/>
      <c r="O384" s="83"/>
      <c r="P384" s="69" t="s">
        <v>10</v>
      </c>
      <c r="Q384" s="70">
        <f>SUM(Q373:Q383)</f>
        <v>0</v>
      </c>
      <c r="S384" s="173"/>
      <c r="T384" s="173"/>
      <c r="U384" s="83"/>
      <c r="V384" s="69" t="s">
        <v>10</v>
      </c>
      <c r="W384" s="70">
        <f>SUM(W373:W383)</f>
        <v>0</v>
      </c>
      <c r="Y384" s="173"/>
      <c r="Z384" s="173"/>
      <c r="AA384" s="83"/>
      <c r="AB384" s="69" t="s">
        <v>10</v>
      </c>
      <c r="AC384" s="70">
        <f>SUM(AC373:AC383)</f>
        <v>0</v>
      </c>
      <c r="AE384" s="173"/>
      <c r="AF384" s="173"/>
      <c r="AG384" s="83"/>
      <c r="AH384" s="69" t="s">
        <v>10</v>
      </c>
      <c r="AI384" s="70">
        <f>SUM(AI373:AI383)</f>
        <v>0</v>
      </c>
    </row>
    <row r="385" spans="1:35" ht="14.25" x14ac:dyDescent="0.15">
      <c r="A385" s="168">
        <v>84</v>
      </c>
      <c r="B385" s="168" t="str">
        <f>'入力 (6年)'!$B385</f>
        <v>セメダイン</v>
      </c>
      <c r="C385" s="84">
        <f>'入力 (6年)'!$C385</f>
        <v>1</v>
      </c>
      <c r="D385" s="61">
        <f>'入力 (6年)'!$X385</f>
        <v>0</v>
      </c>
      <c r="E385" s="62">
        <f t="shared" ref="E385:E393" si="144">C385*D385</f>
        <v>0</v>
      </c>
      <c r="G385" s="168">
        <v>84</v>
      </c>
      <c r="H385" s="168" t="str">
        <f>'入力 (5年)'!$B385</f>
        <v>セメダイン</v>
      </c>
      <c r="I385" s="84">
        <f>'入力 (5年)'!$C385</f>
        <v>1</v>
      </c>
      <c r="J385" s="61">
        <f>'入力 (5年)'!$X385</f>
        <v>0</v>
      </c>
      <c r="K385" s="62">
        <f t="shared" ref="K385:K393" si="145">I385*J385</f>
        <v>0</v>
      </c>
      <c r="M385" s="168">
        <v>84</v>
      </c>
      <c r="N385" s="168" t="str">
        <f>'入力 (4年)'!$B385</f>
        <v>セメダイン</v>
      </c>
      <c r="O385" s="84">
        <f>'入力 (4年)'!$C385</f>
        <v>1</v>
      </c>
      <c r="P385" s="61">
        <f>'入力 (4年)'!$X385</f>
        <v>0</v>
      </c>
      <c r="Q385" s="62">
        <f t="shared" ref="Q385:Q393" si="146">O385*P385</f>
        <v>0</v>
      </c>
      <c r="S385" s="168">
        <v>84</v>
      </c>
      <c r="T385" s="168" t="str">
        <f>'入力 (3年)'!$B385</f>
        <v>セメダイン</v>
      </c>
      <c r="U385" s="84">
        <f>'入力 (3年)'!$C385</f>
        <v>1</v>
      </c>
      <c r="V385" s="61">
        <f>'入力 (3年)'!$X385</f>
        <v>0</v>
      </c>
      <c r="W385" s="62">
        <f t="shared" ref="W385:W393" si="147">U385*V385</f>
        <v>0</v>
      </c>
      <c r="Y385" s="168">
        <v>84</v>
      </c>
      <c r="Z385" s="168" t="str">
        <f>'入力 (2年)'!$B385</f>
        <v>セメダイン</v>
      </c>
      <c r="AA385" s="84">
        <f>'入力 (2年)'!$C385</f>
        <v>1</v>
      </c>
      <c r="AB385" s="61">
        <f>'入力 (2年)'!$X385</f>
        <v>0</v>
      </c>
      <c r="AC385" s="62">
        <f t="shared" ref="AC385:AC393" si="148">AA385*AB385</f>
        <v>0</v>
      </c>
      <c r="AE385" s="168">
        <v>84</v>
      </c>
      <c r="AF385" s="168" t="str">
        <f>'入力 (1年)'!$B385</f>
        <v>セメダイン</v>
      </c>
      <c r="AG385" s="84">
        <f>'入力 (1年)'!$C385</f>
        <v>1</v>
      </c>
      <c r="AH385" s="61">
        <f>'入力 (1年)'!$X385</f>
        <v>0</v>
      </c>
      <c r="AI385" s="62">
        <f t="shared" ref="AI385:AI393" si="149">AG385*AH385</f>
        <v>0</v>
      </c>
    </row>
    <row r="386" spans="1:35" ht="14.25" x14ac:dyDescent="0.15">
      <c r="A386" s="163"/>
      <c r="B386" s="163">
        <f>'入力 (6年)'!$B386</f>
        <v>0</v>
      </c>
      <c r="C386" s="81">
        <f>'入力 (6年)'!$C386</f>
        <v>2</v>
      </c>
      <c r="D386" s="63">
        <f>'入力 (6年)'!$X386</f>
        <v>0</v>
      </c>
      <c r="E386" s="64">
        <f t="shared" si="144"/>
        <v>0</v>
      </c>
      <c r="G386" s="163"/>
      <c r="H386" s="163">
        <f>'入力 (5年)'!$B386</f>
        <v>0</v>
      </c>
      <c r="I386" s="81">
        <f>'入力 (5年)'!$C386</f>
        <v>2</v>
      </c>
      <c r="J386" s="63">
        <f>'入力 (5年)'!$X386</f>
        <v>0</v>
      </c>
      <c r="K386" s="64">
        <f t="shared" si="145"/>
        <v>0</v>
      </c>
      <c r="M386" s="163"/>
      <c r="N386" s="163">
        <f>'入力 (4年)'!$B386</f>
        <v>0</v>
      </c>
      <c r="O386" s="81">
        <f>'入力 (4年)'!$C386</f>
        <v>2</v>
      </c>
      <c r="P386" s="63">
        <f>'入力 (4年)'!$X386</f>
        <v>0</v>
      </c>
      <c r="Q386" s="64">
        <f t="shared" si="146"/>
        <v>0</v>
      </c>
      <c r="S386" s="163"/>
      <c r="T386" s="163">
        <f>'入力 (3年)'!$B386</f>
        <v>0</v>
      </c>
      <c r="U386" s="81">
        <f>'入力 (3年)'!$C386</f>
        <v>2</v>
      </c>
      <c r="V386" s="63">
        <f>'入力 (3年)'!$X386</f>
        <v>0</v>
      </c>
      <c r="W386" s="64">
        <f t="shared" si="147"/>
        <v>0</v>
      </c>
      <c r="Y386" s="163"/>
      <c r="Z386" s="163">
        <f>'入力 (2年)'!$B386</f>
        <v>0</v>
      </c>
      <c r="AA386" s="81">
        <f>'入力 (2年)'!$C386</f>
        <v>2</v>
      </c>
      <c r="AB386" s="63">
        <f>'入力 (2年)'!$X386</f>
        <v>0</v>
      </c>
      <c r="AC386" s="64">
        <f t="shared" si="148"/>
        <v>0</v>
      </c>
      <c r="AE386" s="163"/>
      <c r="AF386" s="163">
        <f>'入力 (1年)'!$B386</f>
        <v>0</v>
      </c>
      <c r="AG386" s="81">
        <f>'入力 (1年)'!$C386</f>
        <v>2</v>
      </c>
      <c r="AH386" s="63">
        <f>'入力 (1年)'!$X386</f>
        <v>0</v>
      </c>
      <c r="AI386" s="64">
        <f t="shared" si="149"/>
        <v>0</v>
      </c>
    </row>
    <row r="387" spans="1:35" ht="14.25" x14ac:dyDescent="0.15">
      <c r="A387" s="163"/>
      <c r="B387" s="163">
        <f>'入力 (6年)'!$B387</f>
        <v>0</v>
      </c>
      <c r="C387" s="81">
        <f>'入力 (6年)'!$C387</f>
        <v>3</v>
      </c>
      <c r="D387" s="63">
        <f>'入力 (6年)'!$X387</f>
        <v>0</v>
      </c>
      <c r="E387" s="64">
        <f t="shared" si="144"/>
        <v>0</v>
      </c>
      <c r="G387" s="163"/>
      <c r="H387" s="163">
        <f>'入力 (5年)'!$B387</f>
        <v>0</v>
      </c>
      <c r="I387" s="81">
        <f>'入力 (5年)'!$C387</f>
        <v>3</v>
      </c>
      <c r="J387" s="63">
        <f>'入力 (5年)'!$X387</f>
        <v>0</v>
      </c>
      <c r="K387" s="64">
        <f t="shared" si="145"/>
        <v>0</v>
      </c>
      <c r="M387" s="163"/>
      <c r="N387" s="163">
        <f>'入力 (4年)'!$B387</f>
        <v>0</v>
      </c>
      <c r="O387" s="81">
        <f>'入力 (4年)'!$C387</f>
        <v>3</v>
      </c>
      <c r="P387" s="63">
        <f>'入力 (4年)'!$X387</f>
        <v>0</v>
      </c>
      <c r="Q387" s="64">
        <f t="shared" si="146"/>
        <v>0</v>
      </c>
      <c r="S387" s="163"/>
      <c r="T387" s="163">
        <f>'入力 (3年)'!$B387</f>
        <v>0</v>
      </c>
      <c r="U387" s="81">
        <f>'入力 (3年)'!$C387</f>
        <v>3</v>
      </c>
      <c r="V387" s="63">
        <f>'入力 (3年)'!$X387</f>
        <v>0</v>
      </c>
      <c r="W387" s="64">
        <f t="shared" si="147"/>
        <v>0</v>
      </c>
      <c r="Y387" s="163"/>
      <c r="Z387" s="163">
        <f>'入力 (2年)'!$B387</f>
        <v>0</v>
      </c>
      <c r="AA387" s="81">
        <f>'入力 (2年)'!$C387</f>
        <v>3</v>
      </c>
      <c r="AB387" s="63">
        <f>'入力 (2年)'!$X387</f>
        <v>0</v>
      </c>
      <c r="AC387" s="64">
        <f t="shared" si="148"/>
        <v>0</v>
      </c>
      <c r="AE387" s="163"/>
      <c r="AF387" s="163">
        <f>'入力 (1年)'!$B387</f>
        <v>0</v>
      </c>
      <c r="AG387" s="81">
        <f>'入力 (1年)'!$C387</f>
        <v>3</v>
      </c>
      <c r="AH387" s="63">
        <f>'入力 (1年)'!$X387</f>
        <v>0</v>
      </c>
      <c r="AI387" s="64">
        <f t="shared" si="149"/>
        <v>0</v>
      </c>
    </row>
    <row r="388" spans="1:35" ht="14.25" x14ac:dyDescent="0.15">
      <c r="A388" s="163"/>
      <c r="B388" s="163">
        <f>'入力 (6年)'!$B388</f>
        <v>0</v>
      </c>
      <c r="C388" s="81">
        <f>'入力 (6年)'!$C388</f>
        <v>4</v>
      </c>
      <c r="D388" s="63">
        <f>'入力 (6年)'!$X388</f>
        <v>0</v>
      </c>
      <c r="E388" s="64">
        <f t="shared" si="144"/>
        <v>0</v>
      </c>
      <c r="G388" s="163"/>
      <c r="H388" s="163">
        <f>'入力 (5年)'!$B388</f>
        <v>0</v>
      </c>
      <c r="I388" s="81">
        <f>'入力 (5年)'!$C388</f>
        <v>4</v>
      </c>
      <c r="J388" s="63">
        <f>'入力 (5年)'!$X388</f>
        <v>0</v>
      </c>
      <c r="K388" s="64">
        <f t="shared" si="145"/>
        <v>0</v>
      </c>
      <c r="M388" s="163"/>
      <c r="N388" s="163">
        <f>'入力 (4年)'!$B388</f>
        <v>0</v>
      </c>
      <c r="O388" s="81">
        <f>'入力 (4年)'!$C388</f>
        <v>4</v>
      </c>
      <c r="P388" s="63">
        <f>'入力 (4年)'!$X388</f>
        <v>0</v>
      </c>
      <c r="Q388" s="64">
        <f t="shared" si="146"/>
        <v>0</v>
      </c>
      <c r="S388" s="163"/>
      <c r="T388" s="163">
        <f>'入力 (3年)'!$B388</f>
        <v>0</v>
      </c>
      <c r="U388" s="81">
        <f>'入力 (3年)'!$C388</f>
        <v>4</v>
      </c>
      <c r="V388" s="63">
        <f>'入力 (3年)'!$X388</f>
        <v>0</v>
      </c>
      <c r="W388" s="64">
        <f t="shared" si="147"/>
        <v>0</v>
      </c>
      <c r="Y388" s="163"/>
      <c r="Z388" s="163">
        <f>'入力 (2年)'!$B388</f>
        <v>0</v>
      </c>
      <c r="AA388" s="81">
        <f>'入力 (2年)'!$C388</f>
        <v>4</v>
      </c>
      <c r="AB388" s="63">
        <f>'入力 (2年)'!$X388</f>
        <v>0</v>
      </c>
      <c r="AC388" s="64">
        <f t="shared" si="148"/>
        <v>0</v>
      </c>
      <c r="AE388" s="163"/>
      <c r="AF388" s="163">
        <f>'入力 (1年)'!$B388</f>
        <v>0</v>
      </c>
      <c r="AG388" s="81">
        <f>'入力 (1年)'!$C388</f>
        <v>4</v>
      </c>
      <c r="AH388" s="63">
        <f>'入力 (1年)'!$X388</f>
        <v>0</v>
      </c>
      <c r="AI388" s="64">
        <f t="shared" si="149"/>
        <v>0</v>
      </c>
    </row>
    <row r="389" spans="1:35" ht="14.25" x14ac:dyDescent="0.15">
      <c r="A389" s="163"/>
      <c r="B389" s="163">
        <f>'入力 (6年)'!$B389</f>
        <v>0</v>
      </c>
      <c r="C389" s="81">
        <f>'入力 (6年)'!$C389</f>
        <v>5</v>
      </c>
      <c r="D389" s="63">
        <f>'入力 (6年)'!$X389</f>
        <v>0</v>
      </c>
      <c r="E389" s="64">
        <f t="shared" si="144"/>
        <v>0</v>
      </c>
      <c r="G389" s="163"/>
      <c r="H389" s="163">
        <f>'入力 (5年)'!$B389</f>
        <v>0</v>
      </c>
      <c r="I389" s="81">
        <f>'入力 (5年)'!$C389</f>
        <v>5</v>
      </c>
      <c r="J389" s="63">
        <f>'入力 (5年)'!$X389</f>
        <v>0</v>
      </c>
      <c r="K389" s="64">
        <f t="shared" si="145"/>
        <v>0</v>
      </c>
      <c r="M389" s="163"/>
      <c r="N389" s="163">
        <f>'入力 (4年)'!$B389</f>
        <v>0</v>
      </c>
      <c r="O389" s="81">
        <f>'入力 (4年)'!$C389</f>
        <v>5</v>
      </c>
      <c r="P389" s="63">
        <f>'入力 (4年)'!$X389</f>
        <v>0</v>
      </c>
      <c r="Q389" s="64">
        <f t="shared" si="146"/>
        <v>0</v>
      </c>
      <c r="S389" s="163"/>
      <c r="T389" s="163">
        <f>'入力 (3年)'!$B389</f>
        <v>0</v>
      </c>
      <c r="U389" s="81">
        <f>'入力 (3年)'!$C389</f>
        <v>5</v>
      </c>
      <c r="V389" s="63">
        <f>'入力 (3年)'!$X389</f>
        <v>0</v>
      </c>
      <c r="W389" s="64">
        <f t="shared" si="147"/>
        <v>0</v>
      </c>
      <c r="Y389" s="163"/>
      <c r="Z389" s="163">
        <f>'入力 (2年)'!$B389</f>
        <v>0</v>
      </c>
      <c r="AA389" s="81">
        <f>'入力 (2年)'!$C389</f>
        <v>5</v>
      </c>
      <c r="AB389" s="63">
        <f>'入力 (2年)'!$X389</f>
        <v>0</v>
      </c>
      <c r="AC389" s="64">
        <f t="shared" si="148"/>
        <v>0</v>
      </c>
      <c r="AE389" s="163"/>
      <c r="AF389" s="163">
        <f>'入力 (1年)'!$B389</f>
        <v>0</v>
      </c>
      <c r="AG389" s="81">
        <f>'入力 (1年)'!$C389</f>
        <v>5</v>
      </c>
      <c r="AH389" s="63">
        <f>'入力 (1年)'!$X389</f>
        <v>0</v>
      </c>
      <c r="AI389" s="64">
        <f t="shared" si="149"/>
        <v>0</v>
      </c>
    </row>
    <row r="390" spans="1:35" ht="14.25" x14ac:dyDescent="0.15">
      <c r="A390" s="163"/>
      <c r="B390" s="163">
        <f>'入力 (6年)'!$B390</f>
        <v>0</v>
      </c>
      <c r="C390" s="81">
        <f>'入力 (6年)'!$C390</f>
        <v>6</v>
      </c>
      <c r="D390" s="63">
        <f>'入力 (6年)'!$X390</f>
        <v>0</v>
      </c>
      <c r="E390" s="64">
        <f t="shared" si="144"/>
        <v>0</v>
      </c>
      <c r="G390" s="163"/>
      <c r="H390" s="163">
        <f>'入力 (5年)'!$B390</f>
        <v>0</v>
      </c>
      <c r="I390" s="81">
        <f>'入力 (5年)'!$C390</f>
        <v>6</v>
      </c>
      <c r="J390" s="63">
        <f>'入力 (5年)'!$X390</f>
        <v>0</v>
      </c>
      <c r="K390" s="64">
        <f t="shared" si="145"/>
        <v>0</v>
      </c>
      <c r="M390" s="163"/>
      <c r="N390" s="163">
        <f>'入力 (4年)'!$B390</f>
        <v>0</v>
      </c>
      <c r="O390" s="81">
        <f>'入力 (4年)'!$C390</f>
        <v>6</v>
      </c>
      <c r="P390" s="63">
        <f>'入力 (4年)'!$X390</f>
        <v>0</v>
      </c>
      <c r="Q390" s="64">
        <f t="shared" si="146"/>
        <v>0</v>
      </c>
      <c r="S390" s="163"/>
      <c r="T390" s="163">
        <f>'入力 (3年)'!$B390</f>
        <v>0</v>
      </c>
      <c r="U390" s="81">
        <f>'入力 (3年)'!$C390</f>
        <v>6</v>
      </c>
      <c r="V390" s="63">
        <f>'入力 (3年)'!$X390</f>
        <v>0</v>
      </c>
      <c r="W390" s="64">
        <f t="shared" si="147"/>
        <v>0</v>
      </c>
      <c r="Y390" s="163"/>
      <c r="Z390" s="163">
        <f>'入力 (2年)'!$B390</f>
        <v>0</v>
      </c>
      <c r="AA390" s="81">
        <f>'入力 (2年)'!$C390</f>
        <v>6</v>
      </c>
      <c r="AB390" s="63">
        <f>'入力 (2年)'!$X390</f>
        <v>0</v>
      </c>
      <c r="AC390" s="64">
        <f t="shared" si="148"/>
        <v>0</v>
      </c>
      <c r="AE390" s="163"/>
      <c r="AF390" s="163">
        <f>'入力 (1年)'!$B390</f>
        <v>0</v>
      </c>
      <c r="AG390" s="81">
        <f>'入力 (1年)'!$C390</f>
        <v>6</v>
      </c>
      <c r="AH390" s="63">
        <f>'入力 (1年)'!$X390</f>
        <v>0</v>
      </c>
      <c r="AI390" s="64">
        <f t="shared" si="149"/>
        <v>0</v>
      </c>
    </row>
    <row r="391" spans="1:35" ht="14.25" x14ac:dyDescent="0.15">
      <c r="A391" s="163"/>
      <c r="B391" s="163">
        <f>'入力 (6年)'!$B391</f>
        <v>0</v>
      </c>
      <c r="C391" s="81">
        <f>'入力 (6年)'!$C391</f>
        <v>7</v>
      </c>
      <c r="D391" s="63">
        <f>'入力 (6年)'!$X391</f>
        <v>0</v>
      </c>
      <c r="E391" s="64">
        <f t="shared" si="144"/>
        <v>0</v>
      </c>
      <c r="G391" s="163"/>
      <c r="H391" s="163">
        <f>'入力 (5年)'!$B391</f>
        <v>0</v>
      </c>
      <c r="I391" s="81">
        <f>'入力 (5年)'!$C391</f>
        <v>7</v>
      </c>
      <c r="J391" s="63">
        <f>'入力 (5年)'!$X391</f>
        <v>0</v>
      </c>
      <c r="K391" s="64">
        <f t="shared" si="145"/>
        <v>0</v>
      </c>
      <c r="M391" s="163"/>
      <c r="N391" s="163">
        <f>'入力 (4年)'!$B391</f>
        <v>0</v>
      </c>
      <c r="O391" s="81">
        <f>'入力 (4年)'!$C391</f>
        <v>7</v>
      </c>
      <c r="P391" s="63">
        <f>'入力 (4年)'!$X391</f>
        <v>0</v>
      </c>
      <c r="Q391" s="64">
        <f t="shared" si="146"/>
        <v>0</v>
      </c>
      <c r="S391" s="163"/>
      <c r="T391" s="163">
        <f>'入力 (3年)'!$B391</f>
        <v>0</v>
      </c>
      <c r="U391" s="81">
        <f>'入力 (3年)'!$C391</f>
        <v>7</v>
      </c>
      <c r="V391" s="63">
        <f>'入力 (3年)'!$X391</f>
        <v>0</v>
      </c>
      <c r="W391" s="64">
        <f t="shared" si="147"/>
        <v>0</v>
      </c>
      <c r="Y391" s="163"/>
      <c r="Z391" s="163">
        <f>'入力 (2年)'!$B391</f>
        <v>0</v>
      </c>
      <c r="AA391" s="81">
        <f>'入力 (2年)'!$C391</f>
        <v>7</v>
      </c>
      <c r="AB391" s="63">
        <f>'入力 (2年)'!$X391</f>
        <v>0</v>
      </c>
      <c r="AC391" s="64">
        <f t="shared" si="148"/>
        <v>0</v>
      </c>
      <c r="AE391" s="163"/>
      <c r="AF391" s="163">
        <f>'入力 (1年)'!$B391</f>
        <v>0</v>
      </c>
      <c r="AG391" s="81">
        <f>'入力 (1年)'!$C391</f>
        <v>7</v>
      </c>
      <c r="AH391" s="63">
        <f>'入力 (1年)'!$X391</f>
        <v>0</v>
      </c>
      <c r="AI391" s="64">
        <f t="shared" si="149"/>
        <v>0</v>
      </c>
    </row>
    <row r="392" spans="1:35" ht="14.25" x14ac:dyDescent="0.15">
      <c r="A392" s="163"/>
      <c r="B392" s="163">
        <f>'入力 (6年)'!$B392</f>
        <v>0</v>
      </c>
      <c r="C392" s="81">
        <f>'入力 (6年)'!$C392</f>
        <v>0</v>
      </c>
      <c r="D392" s="63">
        <f>'入力 (6年)'!$X392</f>
        <v>0</v>
      </c>
      <c r="E392" s="64">
        <f t="shared" si="144"/>
        <v>0</v>
      </c>
      <c r="G392" s="163"/>
      <c r="H392" s="163">
        <f>'入力 (5年)'!$B392</f>
        <v>0</v>
      </c>
      <c r="I392" s="81">
        <f>'入力 (5年)'!$C392</f>
        <v>0</v>
      </c>
      <c r="J392" s="63">
        <f>'入力 (5年)'!$X392</f>
        <v>0</v>
      </c>
      <c r="K392" s="64">
        <f t="shared" si="145"/>
        <v>0</v>
      </c>
      <c r="M392" s="163"/>
      <c r="N392" s="163">
        <f>'入力 (4年)'!$B392</f>
        <v>0</v>
      </c>
      <c r="O392" s="81">
        <f>'入力 (4年)'!$C392</f>
        <v>0</v>
      </c>
      <c r="P392" s="63">
        <f>'入力 (4年)'!$X392</f>
        <v>0</v>
      </c>
      <c r="Q392" s="64">
        <f t="shared" si="146"/>
        <v>0</v>
      </c>
      <c r="S392" s="163"/>
      <c r="T392" s="163">
        <f>'入力 (3年)'!$B392</f>
        <v>0</v>
      </c>
      <c r="U392" s="81">
        <f>'入力 (3年)'!$C392</f>
        <v>0</v>
      </c>
      <c r="V392" s="63">
        <f>'入力 (3年)'!$X392</f>
        <v>0</v>
      </c>
      <c r="W392" s="64">
        <f t="shared" si="147"/>
        <v>0</v>
      </c>
      <c r="Y392" s="163"/>
      <c r="Z392" s="163">
        <f>'入力 (2年)'!$B392</f>
        <v>0</v>
      </c>
      <c r="AA392" s="81">
        <f>'入力 (2年)'!$C392</f>
        <v>0</v>
      </c>
      <c r="AB392" s="63">
        <f>'入力 (2年)'!$X392</f>
        <v>0</v>
      </c>
      <c r="AC392" s="64">
        <f t="shared" si="148"/>
        <v>0</v>
      </c>
      <c r="AE392" s="163"/>
      <c r="AF392" s="163">
        <f>'入力 (1年)'!$B392</f>
        <v>0</v>
      </c>
      <c r="AG392" s="81">
        <f>'入力 (1年)'!$C392</f>
        <v>0</v>
      </c>
      <c r="AH392" s="63">
        <f>'入力 (1年)'!$X392</f>
        <v>0</v>
      </c>
      <c r="AI392" s="64">
        <f t="shared" si="149"/>
        <v>0</v>
      </c>
    </row>
    <row r="393" spans="1:35" ht="15" thickBot="1" x14ac:dyDescent="0.2">
      <c r="A393" s="163"/>
      <c r="B393" s="163">
        <f>'入力 (6年)'!$B393</f>
        <v>0</v>
      </c>
      <c r="C393" s="87">
        <f>'入力 (6年)'!$C393</f>
        <v>0</v>
      </c>
      <c r="D393" s="73">
        <f>'入力 (6年)'!$X393</f>
        <v>0</v>
      </c>
      <c r="E393" s="74">
        <f t="shared" si="144"/>
        <v>0</v>
      </c>
      <c r="G393" s="163"/>
      <c r="H393" s="163">
        <f>'入力 (5年)'!$B393</f>
        <v>0</v>
      </c>
      <c r="I393" s="87">
        <f>'入力 (5年)'!$C393</f>
        <v>0</v>
      </c>
      <c r="J393" s="73">
        <f>'入力 (5年)'!$X393</f>
        <v>0</v>
      </c>
      <c r="K393" s="74">
        <f t="shared" si="145"/>
        <v>0</v>
      </c>
      <c r="M393" s="163"/>
      <c r="N393" s="163">
        <f>'入力 (4年)'!$B393</f>
        <v>0</v>
      </c>
      <c r="O393" s="87">
        <f>'入力 (4年)'!$C393</f>
        <v>0</v>
      </c>
      <c r="P393" s="73">
        <f>'入力 (4年)'!$X393</f>
        <v>0</v>
      </c>
      <c r="Q393" s="74">
        <f t="shared" si="146"/>
        <v>0</v>
      </c>
      <c r="S393" s="163"/>
      <c r="T393" s="163">
        <f>'入力 (3年)'!$B393</f>
        <v>0</v>
      </c>
      <c r="U393" s="87">
        <f>'入力 (3年)'!$C393</f>
        <v>0</v>
      </c>
      <c r="V393" s="73">
        <f>'入力 (3年)'!$X393</f>
        <v>0</v>
      </c>
      <c r="W393" s="74">
        <f t="shared" si="147"/>
        <v>0</v>
      </c>
      <c r="Y393" s="163"/>
      <c r="Z393" s="163">
        <f>'入力 (2年)'!$B393</f>
        <v>0</v>
      </c>
      <c r="AA393" s="87">
        <f>'入力 (2年)'!$C393</f>
        <v>0</v>
      </c>
      <c r="AB393" s="73">
        <f>'入力 (2年)'!$X393</f>
        <v>0</v>
      </c>
      <c r="AC393" s="74">
        <f t="shared" si="148"/>
        <v>0</v>
      </c>
      <c r="AE393" s="163"/>
      <c r="AF393" s="163">
        <f>'入力 (1年)'!$B393</f>
        <v>0</v>
      </c>
      <c r="AG393" s="87">
        <f>'入力 (1年)'!$C393</f>
        <v>0</v>
      </c>
      <c r="AH393" s="73">
        <f>'入力 (1年)'!$X393</f>
        <v>0</v>
      </c>
      <c r="AI393" s="74">
        <f t="shared" si="149"/>
        <v>0</v>
      </c>
    </row>
    <row r="394" spans="1:35" ht="15" thickBot="1" x14ac:dyDescent="0.2">
      <c r="A394" s="202"/>
      <c r="B394" s="202"/>
      <c r="C394" s="85"/>
      <c r="D394" s="69" t="s">
        <v>10</v>
      </c>
      <c r="E394" s="70">
        <f>SUM(E385:E393)</f>
        <v>0</v>
      </c>
      <c r="G394" s="202"/>
      <c r="H394" s="202"/>
      <c r="I394" s="85"/>
      <c r="J394" s="69" t="s">
        <v>10</v>
      </c>
      <c r="K394" s="70">
        <f>SUM(K385:K393)</f>
        <v>0</v>
      </c>
      <c r="M394" s="202"/>
      <c r="N394" s="202"/>
      <c r="O394" s="85"/>
      <c r="P394" s="69" t="s">
        <v>10</v>
      </c>
      <c r="Q394" s="70">
        <f>SUM(Q385:Q393)</f>
        <v>0</v>
      </c>
      <c r="S394" s="202"/>
      <c r="T394" s="202"/>
      <c r="U394" s="85"/>
      <c r="V394" s="69" t="s">
        <v>10</v>
      </c>
      <c r="W394" s="70">
        <f>SUM(W385:W393)</f>
        <v>0</v>
      </c>
      <c r="Y394" s="202"/>
      <c r="Z394" s="202"/>
      <c r="AA394" s="85"/>
      <c r="AB394" s="69" t="s">
        <v>10</v>
      </c>
      <c r="AC394" s="70">
        <f>SUM(AC385:AC393)</f>
        <v>0</v>
      </c>
      <c r="AE394" s="202"/>
      <c r="AF394" s="202"/>
      <c r="AG394" s="85"/>
      <c r="AH394" s="69" t="s">
        <v>10</v>
      </c>
      <c r="AI394" s="70">
        <f>SUM(AI385:AI393)</f>
        <v>0</v>
      </c>
    </row>
    <row r="395" spans="1:35" ht="14.25" x14ac:dyDescent="0.15">
      <c r="A395" s="196">
        <v>88</v>
      </c>
      <c r="B395" s="196" t="str">
        <f>'入力 (6年)'!$B395</f>
        <v>ニチレイ</v>
      </c>
      <c r="C395" s="86">
        <f>'入力 (6年)'!$C395</f>
        <v>2</v>
      </c>
      <c r="D395" s="71">
        <f>'入力 (6年)'!$X395</f>
        <v>0</v>
      </c>
      <c r="E395" s="72">
        <f>C395*D395</f>
        <v>0</v>
      </c>
      <c r="G395" s="196">
        <v>88</v>
      </c>
      <c r="H395" s="196" t="str">
        <f>'入力 (5年)'!$B395</f>
        <v>ニチレイ</v>
      </c>
      <c r="I395" s="86">
        <f>'入力 (5年)'!$C395</f>
        <v>2</v>
      </c>
      <c r="J395" s="71">
        <f>'入力 (5年)'!$X395</f>
        <v>0</v>
      </c>
      <c r="K395" s="72">
        <f>I395*J395</f>
        <v>0</v>
      </c>
      <c r="M395" s="196">
        <v>88</v>
      </c>
      <c r="N395" s="196" t="str">
        <f>'入力 (4年)'!$B395</f>
        <v>ニチレイ</v>
      </c>
      <c r="O395" s="86">
        <f>'入力 (4年)'!$C395</f>
        <v>2</v>
      </c>
      <c r="P395" s="71">
        <f>'入力 (4年)'!$X395</f>
        <v>0</v>
      </c>
      <c r="Q395" s="72">
        <f>O395*P395</f>
        <v>0</v>
      </c>
      <c r="S395" s="196">
        <v>88</v>
      </c>
      <c r="T395" s="196" t="str">
        <f>'入力 (3年)'!$B395</f>
        <v>ニチレイ</v>
      </c>
      <c r="U395" s="86">
        <f>'入力 (3年)'!$C395</f>
        <v>2</v>
      </c>
      <c r="V395" s="71">
        <f>'入力 (3年)'!$X395</f>
        <v>0</v>
      </c>
      <c r="W395" s="72">
        <f>U395*V395</f>
        <v>0</v>
      </c>
      <c r="Y395" s="196">
        <v>88</v>
      </c>
      <c r="Z395" s="196" t="str">
        <f>'入力 (2年)'!$B395</f>
        <v>ニチレイ</v>
      </c>
      <c r="AA395" s="86">
        <f>'入力 (2年)'!$C395</f>
        <v>2</v>
      </c>
      <c r="AB395" s="71">
        <f>'入力 (2年)'!$X395</f>
        <v>0</v>
      </c>
      <c r="AC395" s="72">
        <f>AA395*AB395</f>
        <v>0</v>
      </c>
      <c r="AE395" s="196">
        <v>88</v>
      </c>
      <c r="AF395" s="196" t="str">
        <f>'入力 (1年)'!$B395</f>
        <v>ニチレイ</v>
      </c>
      <c r="AG395" s="86">
        <f>'入力 (1年)'!$C395</f>
        <v>2</v>
      </c>
      <c r="AH395" s="71">
        <f>'入力 (1年)'!$X395</f>
        <v>0</v>
      </c>
      <c r="AI395" s="72">
        <f>AG395*AH395</f>
        <v>0</v>
      </c>
    </row>
    <row r="396" spans="1:35" ht="14.25" x14ac:dyDescent="0.15">
      <c r="A396" s="197"/>
      <c r="B396" s="197">
        <f>'入力 (6年)'!$B396</f>
        <v>0</v>
      </c>
      <c r="C396" s="81">
        <f>'入力 (6年)'!$C396</f>
        <v>5</v>
      </c>
      <c r="D396" s="63">
        <f>'入力 (6年)'!$X396</f>
        <v>0</v>
      </c>
      <c r="E396" s="64">
        <f>C396*D396</f>
        <v>0</v>
      </c>
      <c r="G396" s="197"/>
      <c r="H396" s="197">
        <f>'入力 (5年)'!$B396</f>
        <v>0</v>
      </c>
      <c r="I396" s="81">
        <f>'入力 (5年)'!$C396</f>
        <v>5</v>
      </c>
      <c r="J396" s="63">
        <f>'入力 (5年)'!$X396</f>
        <v>0</v>
      </c>
      <c r="K396" s="64">
        <f>I396*J396</f>
        <v>0</v>
      </c>
      <c r="M396" s="197"/>
      <c r="N396" s="197">
        <f>'入力 (4年)'!$B396</f>
        <v>0</v>
      </c>
      <c r="O396" s="81">
        <f>'入力 (4年)'!$C396</f>
        <v>5</v>
      </c>
      <c r="P396" s="63">
        <f>'入力 (4年)'!$X396</f>
        <v>0</v>
      </c>
      <c r="Q396" s="64">
        <f>O396*P396</f>
        <v>0</v>
      </c>
      <c r="S396" s="197"/>
      <c r="T396" s="197">
        <f>'入力 (3年)'!$B396</f>
        <v>0</v>
      </c>
      <c r="U396" s="81">
        <f>'入力 (3年)'!$C396</f>
        <v>5</v>
      </c>
      <c r="V396" s="63">
        <f>'入力 (3年)'!$X396</f>
        <v>0</v>
      </c>
      <c r="W396" s="64">
        <f>U396*V396</f>
        <v>0</v>
      </c>
      <c r="Y396" s="197"/>
      <c r="Z396" s="197">
        <f>'入力 (2年)'!$B396</f>
        <v>0</v>
      </c>
      <c r="AA396" s="81">
        <f>'入力 (2年)'!$C396</f>
        <v>5</v>
      </c>
      <c r="AB396" s="63">
        <f>'入力 (2年)'!$X396</f>
        <v>0</v>
      </c>
      <c r="AC396" s="64">
        <f>AA396*AB396</f>
        <v>0</v>
      </c>
      <c r="AE396" s="197"/>
      <c r="AF396" s="197">
        <f>'入力 (1年)'!$B396</f>
        <v>0</v>
      </c>
      <c r="AG396" s="81">
        <f>'入力 (1年)'!$C396</f>
        <v>5</v>
      </c>
      <c r="AH396" s="63">
        <f>'入力 (1年)'!$X396</f>
        <v>0</v>
      </c>
      <c r="AI396" s="64">
        <f>AG396*AH396</f>
        <v>0</v>
      </c>
    </row>
    <row r="397" spans="1:35" ht="14.25" x14ac:dyDescent="0.15">
      <c r="A397" s="197"/>
      <c r="B397" s="197">
        <f>'入力 (6年)'!$B397</f>
        <v>0</v>
      </c>
      <c r="C397" s="81">
        <f>'入力 (6年)'!$C397</f>
        <v>0</v>
      </c>
      <c r="D397" s="63">
        <f>'入力 (6年)'!$X397</f>
        <v>0</v>
      </c>
      <c r="E397" s="64">
        <f>C397*D397</f>
        <v>0</v>
      </c>
      <c r="G397" s="197"/>
      <c r="H397" s="197">
        <f>'入力 (5年)'!$B397</f>
        <v>0</v>
      </c>
      <c r="I397" s="81">
        <f>'入力 (5年)'!$C397</f>
        <v>0</v>
      </c>
      <c r="J397" s="63">
        <f>'入力 (5年)'!$X397</f>
        <v>0</v>
      </c>
      <c r="K397" s="64">
        <f>I397*J397</f>
        <v>0</v>
      </c>
      <c r="M397" s="197"/>
      <c r="N397" s="197">
        <f>'入力 (4年)'!$B397</f>
        <v>0</v>
      </c>
      <c r="O397" s="81">
        <f>'入力 (4年)'!$C397</f>
        <v>0</v>
      </c>
      <c r="P397" s="63">
        <f>'入力 (4年)'!$X397</f>
        <v>0</v>
      </c>
      <c r="Q397" s="64">
        <f>O397*P397</f>
        <v>0</v>
      </c>
      <c r="S397" s="197"/>
      <c r="T397" s="197">
        <f>'入力 (3年)'!$B397</f>
        <v>0</v>
      </c>
      <c r="U397" s="81">
        <f>'入力 (3年)'!$C397</f>
        <v>0</v>
      </c>
      <c r="V397" s="63">
        <f>'入力 (3年)'!$X397</f>
        <v>0</v>
      </c>
      <c r="W397" s="64">
        <f>U397*V397</f>
        <v>0</v>
      </c>
      <c r="Y397" s="197"/>
      <c r="Z397" s="197">
        <f>'入力 (2年)'!$B397</f>
        <v>0</v>
      </c>
      <c r="AA397" s="81">
        <f>'入力 (2年)'!$C397</f>
        <v>0</v>
      </c>
      <c r="AB397" s="63">
        <f>'入力 (2年)'!$X397</f>
        <v>0</v>
      </c>
      <c r="AC397" s="64">
        <f>AA397*AB397</f>
        <v>0</v>
      </c>
      <c r="AE397" s="197"/>
      <c r="AF397" s="197">
        <f>'入力 (1年)'!$B397</f>
        <v>0</v>
      </c>
      <c r="AG397" s="81">
        <f>'入力 (1年)'!$C397</f>
        <v>0</v>
      </c>
      <c r="AH397" s="63">
        <f>'入力 (1年)'!$X397</f>
        <v>0</v>
      </c>
      <c r="AI397" s="64">
        <f>AG397*AH397</f>
        <v>0</v>
      </c>
    </row>
    <row r="398" spans="1:35" ht="15" thickBot="1" x14ac:dyDescent="0.2">
      <c r="A398" s="173"/>
      <c r="B398" s="173">
        <f>'入力 (6年)'!$B398</f>
        <v>0</v>
      </c>
      <c r="C398" s="82">
        <f>'入力 (6年)'!$C398</f>
        <v>0</v>
      </c>
      <c r="D398" s="65">
        <f>'入力 (6年)'!$X398</f>
        <v>0</v>
      </c>
      <c r="E398" s="66">
        <f>C398*D398</f>
        <v>0</v>
      </c>
      <c r="G398" s="173"/>
      <c r="H398" s="173">
        <f>'入力 (5年)'!$B398</f>
        <v>0</v>
      </c>
      <c r="I398" s="82">
        <f>'入力 (5年)'!$C398</f>
        <v>0</v>
      </c>
      <c r="J398" s="65">
        <f>'入力 (5年)'!$X398</f>
        <v>0</v>
      </c>
      <c r="K398" s="66">
        <f>I398*J398</f>
        <v>0</v>
      </c>
      <c r="M398" s="173"/>
      <c r="N398" s="173">
        <f>'入力 (4年)'!$B398</f>
        <v>0</v>
      </c>
      <c r="O398" s="82">
        <f>'入力 (4年)'!$C398</f>
        <v>0</v>
      </c>
      <c r="P398" s="65">
        <f>'入力 (4年)'!$X398</f>
        <v>0</v>
      </c>
      <c r="Q398" s="66">
        <f>O398*P398</f>
        <v>0</v>
      </c>
      <c r="S398" s="173"/>
      <c r="T398" s="173">
        <f>'入力 (3年)'!$B398</f>
        <v>0</v>
      </c>
      <c r="U398" s="82">
        <f>'入力 (3年)'!$C398</f>
        <v>0</v>
      </c>
      <c r="V398" s="65">
        <f>'入力 (3年)'!$X398</f>
        <v>0</v>
      </c>
      <c r="W398" s="66">
        <f>U398*V398</f>
        <v>0</v>
      </c>
      <c r="Y398" s="173"/>
      <c r="Z398" s="173">
        <f>'入力 (2年)'!$B398</f>
        <v>0</v>
      </c>
      <c r="AA398" s="82">
        <f>'入力 (2年)'!$C398</f>
        <v>0</v>
      </c>
      <c r="AB398" s="65">
        <f>'入力 (2年)'!$X398</f>
        <v>0</v>
      </c>
      <c r="AC398" s="66">
        <f>AA398*AB398</f>
        <v>0</v>
      </c>
      <c r="AE398" s="173"/>
      <c r="AF398" s="173">
        <f>'入力 (1年)'!$B398</f>
        <v>0</v>
      </c>
      <c r="AG398" s="82">
        <f>'入力 (1年)'!$C398</f>
        <v>0</v>
      </c>
      <c r="AH398" s="65">
        <f>'入力 (1年)'!$X398</f>
        <v>0</v>
      </c>
      <c r="AI398" s="66">
        <f>AG398*AH398</f>
        <v>0</v>
      </c>
    </row>
    <row r="399" spans="1:35" ht="15" thickBot="1" x14ac:dyDescent="0.2">
      <c r="A399" s="173"/>
      <c r="B399" s="177">
        <f>'入力 (6年)'!$B399</f>
        <v>0</v>
      </c>
      <c r="C399" s="83"/>
      <c r="D399" s="69" t="s">
        <v>10</v>
      </c>
      <c r="E399" s="70">
        <f>SUM(E395:E398)</f>
        <v>0</v>
      </c>
      <c r="G399" s="173"/>
      <c r="H399" s="177">
        <f>'入力 (5年)'!$B399</f>
        <v>0</v>
      </c>
      <c r="I399" s="83"/>
      <c r="J399" s="69" t="s">
        <v>10</v>
      </c>
      <c r="K399" s="70">
        <f>SUM(K395:K398)</f>
        <v>0</v>
      </c>
      <c r="M399" s="173"/>
      <c r="N399" s="177">
        <f>'入力 (4年)'!$B399</f>
        <v>0</v>
      </c>
      <c r="O399" s="83"/>
      <c r="P399" s="69" t="s">
        <v>10</v>
      </c>
      <c r="Q399" s="70">
        <f>SUM(Q395:Q398)</f>
        <v>0</v>
      </c>
      <c r="S399" s="173"/>
      <c r="T399" s="177">
        <f>'入力 (3年)'!$B399</f>
        <v>0</v>
      </c>
      <c r="U399" s="83"/>
      <c r="V399" s="69" t="s">
        <v>10</v>
      </c>
      <c r="W399" s="70">
        <f>SUM(W395:W398)</f>
        <v>0</v>
      </c>
      <c r="Y399" s="173"/>
      <c r="Z399" s="177">
        <f>'入力 (2年)'!$B399</f>
        <v>0</v>
      </c>
      <c r="AA399" s="83"/>
      <c r="AB399" s="69" t="s">
        <v>10</v>
      </c>
      <c r="AC399" s="70">
        <f>SUM(AC395:AC398)</f>
        <v>0</v>
      </c>
      <c r="AE399" s="173"/>
      <c r="AF399" s="173">
        <f>'入力 (1年)'!$B399</f>
        <v>0</v>
      </c>
      <c r="AG399" s="83"/>
      <c r="AH399" s="69" t="s">
        <v>10</v>
      </c>
      <c r="AI399" s="70">
        <f>SUM(AI395:AI398)</f>
        <v>0</v>
      </c>
    </row>
    <row r="400" spans="1:35" ht="14.25" x14ac:dyDescent="0.15">
      <c r="A400" s="168">
        <v>89</v>
      </c>
      <c r="B400" s="176" t="str">
        <f>'入力 (6年)'!$B400</f>
        <v>白鶴酒造</v>
      </c>
      <c r="C400" s="84">
        <v>1</v>
      </c>
      <c r="D400" s="61">
        <f>'入力 (6年)'!X400</f>
        <v>0</v>
      </c>
      <c r="E400" s="62">
        <f t="shared" ref="E400:E409" si="150">$C400*D400</f>
        <v>0</v>
      </c>
      <c r="G400" s="168">
        <v>89</v>
      </c>
      <c r="H400" s="176" t="str">
        <f>'入力 (5年)'!$B400</f>
        <v>白鶴酒造</v>
      </c>
      <c r="I400" s="84">
        <v>1</v>
      </c>
      <c r="J400" s="61">
        <f>'入力 (5年)'!AD400</f>
        <v>0</v>
      </c>
      <c r="K400" s="62">
        <f t="shared" ref="K400:K409" si="151">$C400*J400</f>
        <v>0</v>
      </c>
      <c r="M400" s="168">
        <v>89</v>
      </c>
      <c r="N400" s="176" t="str">
        <f>'入力 (4年)'!$B400</f>
        <v>白鶴酒造</v>
      </c>
      <c r="O400" s="84">
        <v>1</v>
      </c>
      <c r="P400" s="61">
        <f>'入力 (4年)'!AJ400</f>
        <v>0</v>
      </c>
      <c r="Q400" s="62">
        <f t="shared" ref="Q400:Q409" si="152">$C400*P400</f>
        <v>0</v>
      </c>
      <c r="S400" s="168">
        <v>89</v>
      </c>
      <c r="T400" s="176" t="str">
        <f>'入力 (3年)'!$B400</f>
        <v>白鶴酒造</v>
      </c>
      <c r="U400" s="84">
        <v>1</v>
      </c>
      <c r="V400" s="61">
        <f>'入力 (3年)'!AP400</f>
        <v>0</v>
      </c>
      <c r="W400" s="62">
        <f t="shared" ref="W400:W409" si="153">$C400*V400</f>
        <v>0</v>
      </c>
      <c r="Y400" s="168">
        <v>89</v>
      </c>
      <c r="Z400" s="176" t="str">
        <f>'入力 (2年)'!$B400</f>
        <v>白鶴酒造</v>
      </c>
      <c r="AA400" s="84">
        <v>1</v>
      </c>
      <c r="AB400" s="61">
        <f>'入力 (2年)'!AV400</f>
        <v>0</v>
      </c>
      <c r="AC400" s="62">
        <f t="shared" ref="AC400:AC409" si="154">$C400*AB400</f>
        <v>0</v>
      </c>
      <c r="AE400" s="168">
        <v>89</v>
      </c>
      <c r="AF400" s="169" t="str">
        <f>'入力 (1年)'!$B400</f>
        <v>白鶴酒造</v>
      </c>
      <c r="AG400" s="84">
        <v>1</v>
      </c>
      <c r="AH400" s="61">
        <f>'入力 (1年)'!BB400</f>
        <v>0</v>
      </c>
      <c r="AI400" s="62">
        <f t="shared" ref="AI400:AI409" si="155">$C400*AH400</f>
        <v>0</v>
      </c>
    </row>
    <row r="401" spans="1:35" ht="14.25" x14ac:dyDescent="0.15">
      <c r="A401" s="163"/>
      <c r="B401" s="169">
        <f>'入力 (6年)'!$B401</f>
        <v>0</v>
      </c>
      <c r="C401" s="81">
        <v>1.3</v>
      </c>
      <c r="D401" s="63">
        <f>'入力 (6年)'!X401</f>
        <v>0</v>
      </c>
      <c r="E401" s="64">
        <f t="shared" si="150"/>
        <v>0</v>
      </c>
      <c r="G401" s="163"/>
      <c r="H401" s="169">
        <f>'入力 (5年)'!$B401</f>
        <v>0</v>
      </c>
      <c r="I401" s="81">
        <v>1.3</v>
      </c>
      <c r="J401" s="63">
        <f>'入力 (5年)'!AD401</f>
        <v>0</v>
      </c>
      <c r="K401" s="64">
        <f t="shared" si="151"/>
        <v>0</v>
      </c>
      <c r="M401" s="163"/>
      <c r="N401" s="169">
        <f>'入力 (4年)'!$B401</f>
        <v>0</v>
      </c>
      <c r="O401" s="81">
        <v>1.3</v>
      </c>
      <c r="P401" s="63">
        <f>'入力 (4年)'!AJ401</f>
        <v>0</v>
      </c>
      <c r="Q401" s="64">
        <f t="shared" si="152"/>
        <v>0</v>
      </c>
      <c r="S401" s="163"/>
      <c r="T401" s="169">
        <f>'入力 (3年)'!$B401</f>
        <v>0</v>
      </c>
      <c r="U401" s="81">
        <v>1.3</v>
      </c>
      <c r="V401" s="63">
        <f>'入力 (3年)'!AP401</f>
        <v>0</v>
      </c>
      <c r="W401" s="64">
        <f t="shared" si="153"/>
        <v>0</v>
      </c>
      <c r="Y401" s="163"/>
      <c r="Z401" s="169">
        <f>'入力 (2年)'!$B401</f>
        <v>0</v>
      </c>
      <c r="AA401" s="81">
        <v>1.3</v>
      </c>
      <c r="AB401" s="63">
        <f>'入力 (2年)'!AV401</f>
        <v>0</v>
      </c>
      <c r="AC401" s="64">
        <f t="shared" si="154"/>
        <v>0</v>
      </c>
      <c r="AE401" s="163"/>
      <c r="AF401" s="169">
        <f>'入力 (1年)'!$B401</f>
        <v>0</v>
      </c>
      <c r="AG401" s="81">
        <v>1.3</v>
      </c>
      <c r="AH401" s="63">
        <f>'入力 (1年)'!BB401</f>
        <v>0</v>
      </c>
      <c r="AI401" s="64">
        <f t="shared" si="155"/>
        <v>0</v>
      </c>
    </row>
    <row r="402" spans="1:35" ht="14.25" x14ac:dyDescent="0.15">
      <c r="A402" s="163"/>
      <c r="B402" s="169">
        <f>'入力 (6年)'!$B402</f>
        <v>0</v>
      </c>
      <c r="C402" s="81">
        <v>4</v>
      </c>
      <c r="D402" s="63">
        <f>'入力 (6年)'!X402</f>
        <v>0</v>
      </c>
      <c r="E402" s="64">
        <f t="shared" si="150"/>
        <v>0</v>
      </c>
      <c r="G402" s="163"/>
      <c r="H402" s="169">
        <f>'入力 (5年)'!$B402</f>
        <v>0</v>
      </c>
      <c r="I402" s="81">
        <v>4</v>
      </c>
      <c r="J402" s="63">
        <f>'入力 (5年)'!AD402</f>
        <v>0</v>
      </c>
      <c r="K402" s="64">
        <f t="shared" si="151"/>
        <v>0</v>
      </c>
      <c r="M402" s="163"/>
      <c r="N402" s="169">
        <f>'入力 (4年)'!$B402</f>
        <v>0</v>
      </c>
      <c r="O402" s="81">
        <v>4</v>
      </c>
      <c r="P402" s="63">
        <f>'入力 (4年)'!AJ402</f>
        <v>0</v>
      </c>
      <c r="Q402" s="64">
        <f t="shared" si="152"/>
        <v>0</v>
      </c>
      <c r="S402" s="163"/>
      <c r="T402" s="169">
        <f>'入力 (3年)'!$B402</f>
        <v>0</v>
      </c>
      <c r="U402" s="81">
        <v>4</v>
      </c>
      <c r="V402" s="63">
        <f>'入力 (3年)'!AP402</f>
        <v>0</v>
      </c>
      <c r="W402" s="64">
        <f t="shared" si="153"/>
        <v>0</v>
      </c>
      <c r="Y402" s="163"/>
      <c r="Z402" s="169">
        <f>'入力 (2年)'!$B402</f>
        <v>0</v>
      </c>
      <c r="AA402" s="81">
        <v>4</v>
      </c>
      <c r="AB402" s="63">
        <f>'入力 (2年)'!AV402</f>
        <v>0</v>
      </c>
      <c r="AC402" s="64">
        <f t="shared" si="154"/>
        <v>0</v>
      </c>
      <c r="AE402" s="163"/>
      <c r="AF402" s="169">
        <f>'入力 (1年)'!$B402</f>
        <v>0</v>
      </c>
      <c r="AG402" s="81">
        <v>4</v>
      </c>
      <c r="AH402" s="63">
        <f>'入力 (1年)'!BB402</f>
        <v>0</v>
      </c>
      <c r="AI402" s="64">
        <f t="shared" si="155"/>
        <v>0</v>
      </c>
    </row>
    <row r="403" spans="1:35" ht="14.25" x14ac:dyDescent="0.15">
      <c r="A403" s="163"/>
      <c r="B403" s="169">
        <f>'入力 (6年)'!$B403</f>
        <v>0</v>
      </c>
      <c r="C403" s="81">
        <v>6</v>
      </c>
      <c r="D403" s="63">
        <f>'入力 (6年)'!X403</f>
        <v>0</v>
      </c>
      <c r="E403" s="64">
        <f t="shared" si="150"/>
        <v>0</v>
      </c>
      <c r="G403" s="163"/>
      <c r="H403" s="169">
        <f>'入力 (5年)'!$B403</f>
        <v>0</v>
      </c>
      <c r="I403" s="81">
        <v>6</v>
      </c>
      <c r="J403" s="63">
        <f>'入力 (5年)'!AD403</f>
        <v>0</v>
      </c>
      <c r="K403" s="64">
        <f t="shared" si="151"/>
        <v>0</v>
      </c>
      <c r="M403" s="163"/>
      <c r="N403" s="169">
        <f>'入力 (4年)'!$B403</f>
        <v>0</v>
      </c>
      <c r="O403" s="81">
        <v>6</v>
      </c>
      <c r="P403" s="63">
        <f>'入力 (4年)'!AJ403</f>
        <v>0</v>
      </c>
      <c r="Q403" s="64">
        <f t="shared" si="152"/>
        <v>0</v>
      </c>
      <c r="S403" s="163"/>
      <c r="T403" s="169">
        <f>'入力 (3年)'!$B403</f>
        <v>0</v>
      </c>
      <c r="U403" s="81">
        <v>6</v>
      </c>
      <c r="V403" s="63">
        <f>'入力 (3年)'!AP403</f>
        <v>0</v>
      </c>
      <c r="W403" s="64">
        <f t="shared" si="153"/>
        <v>0</v>
      </c>
      <c r="Y403" s="163"/>
      <c r="Z403" s="169">
        <f>'入力 (2年)'!$B403</f>
        <v>0</v>
      </c>
      <c r="AA403" s="81">
        <v>6</v>
      </c>
      <c r="AB403" s="63">
        <f>'入力 (2年)'!AV403</f>
        <v>0</v>
      </c>
      <c r="AC403" s="64">
        <f t="shared" si="154"/>
        <v>0</v>
      </c>
      <c r="AE403" s="163"/>
      <c r="AF403" s="169">
        <f>'入力 (1年)'!$B403</f>
        <v>0</v>
      </c>
      <c r="AG403" s="81">
        <v>6</v>
      </c>
      <c r="AH403" s="63">
        <f>'入力 (1年)'!BB403</f>
        <v>0</v>
      </c>
      <c r="AI403" s="64">
        <f t="shared" si="155"/>
        <v>0</v>
      </c>
    </row>
    <row r="404" spans="1:35" ht="14.25" x14ac:dyDescent="0.15">
      <c r="A404" s="163"/>
      <c r="B404" s="169">
        <f>'入力 (6年)'!$B404</f>
        <v>0</v>
      </c>
      <c r="C404" s="81">
        <v>9</v>
      </c>
      <c r="D404" s="63">
        <f>'入力 (6年)'!X404</f>
        <v>0</v>
      </c>
      <c r="E404" s="64">
        <f t="shared" si="150"/>
        <v>0</v>
      </c>
      <c r="G404" s="163"/>
      <c r="H404" s="169">
        <f>'入力 (5年)'!$B404</f>
        <v>0</v>
      </c>
      <c r="I404" s="81">
        <v>9</v>
      </c>
      <c r="J404" s="63">
        <f>'入力 (5年)'!AD404</f>
        <v>0</v>
      </c>
      <c r="K404" s="64">
        <f t="shared" si="151"/>
        <v>0</v>
      </c>
      <c r="M404" s="163"/>
      <c r="N404" s="169">
        <f>'入力 (4年)'!$B404</f>
        <v>0</v>
      </c>
      <c r="O404" s="81">
        <v>9</v>
      </c>
      <c r="P404" s="63">
        <f>'入力 (4年)'!AJ404</f>
        <v>0</v>
      </c>
      <c r="Q404" s="64">
        <f t="shared" si="152"/>
        <v>0</v>
      </c>
      <c r="S404" s="163"/>
      <c r="T404" s="169">
        <f>'入力 (3年)'!$B404</f>
        <v>0</v>
      </c>
      <c r="U404" s="81">
        <v>9</v>
      </c>
      <c r="V404" s="63">
        <f>'入力 (3年)'!AP404</f>
        <v>0</v>
      </c>
      <c r="W404" s="64">
        <f t="shared" si="153"/>
        <v>0</v>
      </c>
      <c r="Y404" s="163"/>
      <c r="Z404" s="169">
        <f>'入力 (2年)'!$B404</f>
        <v>0</v>
      </c>
      <c r="AA404" s="81">
        <v>9</v>
      </c>
      <c r="AB404" s="63">
        <f>'入力 (2年)'!AV404</f>
        <v>0</v>
      </c>
      <c r="AC404" s="64">
        <f t="shared" si="154"/>
        <v>0</v>
      </c>
      <c r="AE404" s="163"/>
      <c r="AF404" s="169">
        <f>'入力 (1年)'!$B404</f>
        <v>0</v>
      </c>
      <c r="AG404" s="81">
        <v>9</v>
      </c>
      <c r="AH404" s="63">
        <f>'入力 (1年)'!BB404</f>
        <v>0</v>
      </c>
      <c r="AI404" s="64">
        <f t="shared" si="155"/>
        <v>0</v>
      </c>
    </row>
    <row r="405" spans="1:35" ht="14.25" x14ac:dyDescent="0.15">
      <c r="A405" s="163"/>
      <c r="B405" s="169">
        <f>'入力 (6年)'!$B405</f>
        <v>0</v>
      </c>
      <c r="C405" s="81">
        <v>12</v>
      </c>
      <c r="D405" s="63">
        <f>'入力 (6年)'!X405</f>
        <v>0</v>
      </c>
      <c r="E405" s="64">
        <f t="shared" si="150"/>
        <v>0</v>
      </c>
      <c r="G405" s="163"/>
      <c r="H405" s="169">
        <f>'入力 (5年)'!$B405</f>
        <v>0</v>
      </c>
      <c r="I405" s="81">
        <v>12</v>
      </c>
      <c r="J405" s="63">
        <f>'入力 (5年)'!AD405</f>
        <v>0</v>
      </c>
      <c r="K405" s="64">
        <f t="shared" si="151"/>
        <v>0</v>
      </c>
      <c r="M405" s="163"/>
      <c r="N405" s="169">
        <f>'入力 (4年)'!$B405</f>
        <v>0</v>
      </c>
      <c r="O405" s="81">
        <v>12</v>
      </c>
      <c r="P405" s="63">
        <f>'入力 (4年)'!AJ405</f>
        <v>0</v>
      </c>
      <c r="Q405" s="64">
        <f t="shared" si="152"/>
        <v>0</v>
      </c>
      <c r="S405" s="163"/>
      <c r="T405" s="169">
        <f>'入力 (3年)'!$B405</f>
        <v>0</v>
      </c>
      <c r="U405" s="81">
        <v>12</v>
      </c>
      <c r="V405" s="63">
        <f>'入力 (3年)'!AP405</f>
        <v>0</v>
      </c>
      <c r="W405" s="64">
        <f t="shared" si="153"/>
        <v>0</v>
      </c>
      <c r="Y405" s="163"/>
      <c r="Z405" s="169">
        <f>'入力 (2年)'!$B405</f>
        <v>0</v>
      </c>
      <c r="AA405" s="81">
        <v>12</v>
      </c>
      <c r="AB405" s="63">
        <f>'入力 (2年)'!AV405</f>
        <v>0</v>
      </c>
      <c r="AC405" s="64">
        <f t="shared" si="154"/>
        <v>0</v>
      </c>
      <c r="AE405" s="163"/>
      <c r="AF405" s="169">
        <f>'入力 (1年)'!$B405</f>
        <v>0</v>
      </c>
      <c r="AG405" s="81">
        <v>12</v>
      </c>
      <c r="AH405" s="63">
        <f>'入力 (1年)'!BB405</f>
        <v>0</v>
      </c>
      <c r="AI405" s="64">
        <f t="shared" si="155"/>
        <v>0</v>
      </c>
    </row>
    <row r="406" spans="1:35" ht="14.25" x14ac:dyDescent="0.15">
      <c r="A406" s="163"/>
      <c r="B406" s="169">
        <f>'入力 (6年)'!$B406</f>
        <v>0</v>
      </c>
      <c r="C406" s="81">
        <v>17</v>
      </c>
      <c r="D406" s="63">
        <f>'入力 (6年)'!X406</f>
        <v>0</v>
      </c>
      <c r="E406" s="64">
        <f t="shared" si="150"/>
        <v>0</v>
      </c>
      <c r="G406" s="163"/>
      <c r="H406" s="169">
        <f>'入力 (5年)'!$B406</f>
        <v>0</v>
      </c>
      <c r="I406" s="81">
        <v>17</v>
      </c>
      <c r="J406" s="63">
        <f>'入力 (5年)'!AD406</f>
        <v>0</v>
      </c>
      <c r="K406" s="64">
        <f t="shared" si="151"/>
        <v>0</v>
      </c>
      <c r="M406" s="163"/>
      <c r="N406" s="169">
        <f>'入力 (4年)'!$B406</f>
        <v>0</v>
      </c>
      <c r="O406" s="81">
        <v>17</v>
      </c>
      <c r="P406" s="63">
        <f>'入力 (4年)'!AJ406</f>
        <v>0</v>
      </c>
      <c r="Q406" s="64">
        <f t="shared" si="152"/>
        <v>0</v>
      </c>
      <c r="S406" s="163"/>
      <c r="T406" s="169">
        <f>'入力 (3年)'!$B406</f>
        <v>0</v>
      </c>
      <c r="U406" s="81">
        <v>17</v>
      </c>
      <c r="V406" s="63">
        <f>'入力 (3年)'!AP406</f>
        <v>0</v>
      </c>
      <c r="W406" s="64">
        <f t="shared" si="153"/>
        <v>0</v>
      </c>
      <c r="Y406" s="163"/>
      <c r="Z406" s="169">
        <f>'入力 (2年)'!$B406</f>
        <v>0</v>
      </c>
      <c r="AA406" s="81">
        <v>17</v>
      </c>
      <c r="AB406" s="63">
        <f>'入力 (2年)'!AV406</f>
        <v>0</v>
      </c>
      <c r="AC406" s="64">
        <f t="shared" si="154"/>
        <v>0</v>
      </c>
      <c r="AE406" s="163"/>
      <c r="AF406" s="169">
        <f>'入力 (1年)'!$B406</f>
        <v>0</v>
      </c>
      <c r="AG406" s="81">
        <v>17</v>
      </c>
      <c r="AH406" s="63">
        <f>'入力 (1年)'!BB406</f>
        <v>0</v>
      </c>
      <c r="AI406" s="64">
        <f t="shared" si="155"/>
        <v>0</v>
      </c>
    </row>
    <row r="407" spans="1:35" ht="14.25" x14ac:dyDescent="0.15">
      <c r="A407" s="163"/>
      <c r="B407" s="169">
        <f>'入力 (6年)'!$B407</f>
        <v>0</v>
      </c>
      <c r="C407" s="81">
        <v>23</v>
      </c>
      <c r="D407" s="63">
        <f>'入力 (6年)'!X407</f>
        <v>0</v>
      </c>
      <c r="E407" s="64">
        <f t="shared" si="150"/>
        <v>0</v>
      </c>
      <c r="G407" s="163"/>
      <c r="H407" s="169">
        <f>'入力 (5年)'!$B407</f>
        <v>0</v>
      </c>
      <c r="I407" s="81">
        <v>23</v>
      </c>
      <c r="J407" s="63">
        <f>'入力 (5年)'!AD407</f>
        <v>0</v>
      </c>
      <c r="K407" s="64">
        <f t="shared" si="151"/>
        <v>0</v>
      </c>
      <c r="M407" s="163"/>
      <c r="N407" s="169">
        <f>'入力 (4年)'!$B407</f>
        <v>0</v>
      </c>
      <c r="O407" s="81">
        <v>23</v>
      </c>
      <c r="P407" s="63">
        <f>'入力 (4年)'!AJ407</f>
        <v>0</v>
      </c>
      <c r="Q407" s="64">
        <f t="shared" si="152"/>
        <v>0</v>
      </c>
      <c r="S407" s="163"/>
      <c r="T407" s="169">
        <f>'入力 (3年)'!$B407</f>
        <v>0</v>
      </c>
      <c r="U407" s="81">
        <v>23</v>
      </c>
      <c r="V407" s="63">
        <f>'入力 (3年)'!AP407</f>
        <v>0</v>
      </c>
      <c r="W407" s="64">
        <f t="shared" si="153"/>
        <v>0</v>
      </c>
      <c r="Y407" s="163"/>
      <c r="Z407" s="169">
        <f>'入力 (2年)'!$B407</f>
        <v>0</v>
      </c>
      <c r="AA407" s="81">
        <v>23</v>
      </c>
      <c r="AB407" s="63">
        <f>'入力 (2年)'!AV407</f>
        <v>0</v>
      </c>
      <c r="AC407" s="64">
        <f t="shared" si="154"/>
        <v>0</v>
      </c>
      <c r="AE407" s="163"/>
      <c r="AF407" s="169">
        <f>'入力 (1年)'!$B407</f>
        <v>0</v>
      </c>
      <c r="AG407" s="81">
        <v>23</v>
      </c>
      <c r="AH407" s="63">
        <f>'入力 (1年)'!BB407</f>
        <v>0</v>
      </c>
      <c r="AI407" s="64">
        <f t="shared" si="155"/>
        <v>0</v>
      </c>
    </row>
    <row r="408" spans="1:35" ht="14.25" x14ac:dyDescent="0.15">
      <c r="A408" s="163"/>
      <c r="B408" s="169">
        <f>'入力 (6年)'!$B408</f>
        <v>0</v>
      </c>
      <c r="C408" s="81"/>
      <c r="D408" s="63">
        <f>'入力 (6年)'!X408</f>
        <v>0</v>
      </c>
      <c r="E408" s="64">
        <f t="shared" si="150"/>
        <v>0</v>
      </c>
      <c r="G408" s="163"/>
      <c r="H408" s="169">
        <f>'入力 (5年)'!$B408</f>
        <v>0</v>
      </c>
      <c r="I408" s="81"/>
      <c r="J408" s="63">
        <f>'入力 (5年)'!AD408</f>
        <v>0</v>
      </c>
      <c r="K408" s="64">
        <f t="shared" si="151"/>
        <v>0</v>
      </c>
      <c r="M408" s="163"/>
      <c r="N408" s="169">
        <f>'入力 (4年)'!$B408</f>
        <v>0</v>
      </c>
      <c r="O408" s="81"/>
      <c r="P408" s="63">
        <f>'入力 (4年)'!AJ408</f>
        <v>0</v>
      </c>
      <c r="Q408" s="64">
        <f t="shared" si="152"/>
        <v>0</v>
      </c>
      <c r="S408" s="163"/>
      <c r="T408" s="169">
        <f>'入力 (3年)'!$B408</f>
        <v>0</v>
      </c>
      <c r="U408" s="81"/>
      <c r="V408" s="63">
        <f>'入力 (3年)'!AP408</f>
        <v>0</v>
      </c>
      <c r="W408" s="64">
        <f t="shared" si="153"/>
        <v>0</v>
      </c>
      <c r="Y408" s="163"/>
      <c r="Z408" s="169">
        <f>'入力 (2年)'!$B408</f>
        <v>0</v>
      </c>
      <c r="AA408" s="81"/>
      <c r="AB408" s="63">
        <f>'入力 (2年)'!AV408</f>
        <v>0</v>
      </c>
      <c r="AC408" s="64">
        <f t="shared" si="154"/>
        <v>0</v>
      </c>
      <c r="AE408" s="163"/>
      <c r="AF408" s="169">
        <f>'入力 (1年)'!$B408</f>
        <v>0</v>
      </c>
      <c r="AG408" s="81"/>
      <c r="AH408" s="63">
        <f>'入力 (1年)'!BB408</f>
        <v>0</v>
      </c>
      <c r="AI408" s="64">
        <f t="shared" si="155"/>
        <v>0</v>
      </c>
    </row>
    <row r="409" spans="1:35" ht="15" thickBot="1" x14ac:dyDescent="0.2">
      <c r="A409" s="169"/>
      <c r="B409" s="169">
        <f>'入力 (6年)'!$B409</f>
        <v>0</v>
      </c>
      <c r="C409" s="87"/>
      <c r="D409" s="73">
        <f>'入力 (6年)'!X409</f>
        <v>0</v>
      </c>
      <c r="E409" s="74">
        <f t="shared" si="150"/>
        <v>0</v>
      </c>
      <c r="G409" s="169"/>
      <c r="H409" s="169">
        <f>'入力 (5年)'!$B409</f>
        <v>0</v>
      </c>
      <c r="I409" s="87"/>
      <c r="J409" s="73">
        <f>'入力 (5年)'!AD409</f>
        <v>0</v>
      </c>
      <c r="K409" s="74">
        <f t="shared" si="151"/>
        <v>0</v>
      </c>
      <c r="M409" s="169"/>
      <c r="N409" s="169">
        <f>'入力 (4年)'!$B409</f>
        <v>0</v>
      </c>
      <c r="O409" s="87"/>
      <c r="P409" s="73">
        <f>'入力 (4年)'!AJ409</f>
        <v>0</v>
      </c>
      <c r="Q409" s="74">
        <f t="shared" si="152"/>
        <v>0</v>
      </c>
      <c r="S409" s="169"/>
      <c r="T409" s="169">
        <f>'入力 (3年)'!$B409</f>
        <v>0</v>
      </c>
      <c r="U409" s="87"/>
      <c r="V409" s="73">
        <f>'入力 (3年)'!AP409</f>
        <v>0</v>
      </c>
      <c r="W409" s="74">
        <f t="shared" si="153"/>
        <v>0</v>
      </c>
      <c r="Y409" s="169"/>
      <c r="Z409" s="169">
        <f>'入力 (2年)'!$B409</f>
        <v>0</v>
      </c>
      <c r="AA409" s="87"/>
      <c r="AB409" s="73">
        <f>'入力 (2年)'!AV409</f>
        <v>0</v>
      </c>
      <c r="AC409" s="74">
        <f t="shared" si="154"/>
        <v>0</v>
      </c>
      <c r="AE409" s="169"/>
      <c r="AF409" s="169">
        <f>'入力 (1年)'!$B409</f>
        <v>0</v>
      </c>
      <c r="AG409" s="87"/>
      <c r="AH409" s="73">
        <f>'入力 (1年)'!BB409</f>
        <v>0</v>
      </c>
      <c r="AI409" s="74">
        <f t="shared" si="155"/>
        <v>0</v>
      </c>
    </row>
    <row r="410" spans="1:35" ht="15" thickBot="1" x14ac:dyDescent="0.2">
      <c r="A410" s="175"/>
      <c r="B410" s="175"/>
      <c r="C410" s="85"/>
      <c r="D410" s="69" t="s">
        <v>10</v>
      </c>
      <c r="E410" s="70">
        <f>SUM(E400:E409)</f>
        <v>0</v>
      </c>
      <c r="G410" s="175"/>
      <c r="H410" s="175">
        <f>'入力 (5年)'!$B410</f>
        <v>0</v>
      </c>
      <c r="I410" s="85"/>
      <c r="J410" s="69" t="s">
        <v>10</v>
      </c>
      <c r="K410" s="70">
        <f>SUM(K400:K409)</f>
        <v>0</v>
      </c>
      <c r="M410" s="175"/>
      <c r="N410" s="175">
        <f>'入力 (4年)'!$B410</f>
        <v>0</v>
      </c>
      <c r="O410" s="85"/>
      <c r="P410" s="69" t="s">
        <v>10</v>
      </c>
      <c r="Q410" s="70">
        <f>SUM(Q400:Q409)</f>
        <v>0</v>
      </c>
      <c r="S410" s="175"/>
      <c r="T410" s="175">
        <f>'入力 (3年)'!$B410</f>
        <v>0</v>
      </c>
      <c r="U410" s="85"/>
      <c r="V410" s="69" t="s">
        <v>10</v>
      </c>
      <c r="W410" s="70">
        <f>SUM(W400:W409)</f>
        <v>0</v>
      </c>
      <c r="Y410" s="175"/>
      <c r="Z410" s="175">
        <f>'入力 (2年)'!$B410</f>
        <v>0</v>
      </c>
      <c r="AA410" s="85"/>
      <c r="AB410" s="69" t="s">
        <v>10</v>
      </c>
      <c r="AC410" s="70">
        <f>SUM(AC400:AC409)</f>
        <v>0</v>
      </c>
      <c r="AE410" s="175"/>
      <c r="AF410" s="175">
        <f>'入力 (1年)'!$B410</f>
        <v>0</v>
      </c>
      <c r="AG410" s="85"/>
      <c r="AH410" s="69" t="s">
        <v>10</v>
      </c>
      <c r="AI410" s="70">
        <f>SUM(AI400:AI409)</f>
        <v>0</v>
      </c>
    </row>
    <row r="411" spans="1:35" ht="14.25" x14ac:dyDescent="0.15">
      <c r="A411" s="196">
        <v>91</v>
      </c>
      <c r="B411" s="174" t="str">
        <f>'入力 (6年)'!$B411</f>
        <v>トヤマ楽器製造</v>
      </c>
      <c r="C411" s="86">
        <v>12</v>
      </c>
      <c r="D411" s="71">
        <f>'入力 (6年)'!X411</f>
        <v>0</v>
      </c>
      <c r="E411" s="72">
        <f t="shared" ref="E411:E420" si="156">$C411*D411</f>
        <v>0</v>
      </c>
      <c r="G411" s="196">
        <v>91</v>
      </c>
      <c r="H411" s="174" t="str">
        <f>'入力 (5年)'!$B411</f>
        <v>トヤマ楽器製造</v>
      </c>
      <c r="I411" s="86">
        <v>12</v>
      </c>
      <c r="J411" s="71">
        <f>'入力 (5年)'!AD411</f>
        <v>0</v>
      </c>
      <c r="K411" s="72">
        <f t="shared" ref="K411:K420" si="157">$C411*J411</f>
        <v>0</v>
      </c>
      <c r="M411" s="196">
        <v>91</v>
      </c>
      <c r="N411" s="174" t="str">
        <f>'入力 (4年)'!$B411</f>
        <v>トヤマ楽器製造</v>
      </c>
      <c r="O411" s="86">
        <v>12</v>
      </c>
      <c r="P411" s="71">
        <f>'入力 (4年)'!AJ411</f>
        <v>0</v>
      </c>
      <c r="Q411" s="72">
        <f t="shared" ref="Q411:Q420" si="158">$C411*P411</f>
        <v>0</v>
      </c>
      <c r="S411" s="196">
        <v>91</v>
      </c>
      <c r="T411" s="174" t="str">
        <f>'入力 (3年)'!$B411</f>
        <v>トヤマ楽器製造</v>
      </c>
      <c r="U411" s="86">
        <v>12</v>
      </c>
      <c r="V411" s="71">
        <f>'入力 (3年)'!AP411</f>
        <v>0</v>
      </c>
      <c r="W411" s="72">
        <f t="shared" ref="W411:W420" si="159">$C411*V411</f>
        <v>0</v>
      </c>
      <c r="Y411" s="196">
        <v>91</v>
      </c>
      <c r="Z411" s="174" t="str">
        <f>'入力 (2年)'!$B411</f>
        <v>トヤマ楽器製造</v>
      </c>
      <c r="AA411" s="86">
        <v>12</v>
      </c>
      <c r="AB411" s="71">
        <f>'入力 (2年)'!AV411</f>
        <v>0</v>
      </c>
      <c r="AC411" s="72">
        <f t="shared" ref="AC411:AC420" si="160">$C411*AB411</f>
        <v>0</v>
      </c>
      <c r="AE411" s="196">
        <v>91</v>
      </c>
      <c r="AF411" s="174" t="str">
        <f>'入力 (1年)'!$B411</f>
        <v>トヤマ楽器製造</v>
      </c>
      <c r="AG411" s="86">
        <v>12</v>
      </c>
      <c r="AH411" s="71">
        <f>'入力 (1年)'!BB411</f>
        <v>0</v>
      </c>
      <c r="AI411" s="72">
        <f t="shared" ref="AI411:AI420" si="161">$C411*AH411</f>
        <v>0</v>
      </c>
    </row>
    <row r="412" spans="1:35" ht="14.25" x14ac:dyDescent="0.15">
      <c r="A412" s="197"/>
      <c r="B412" s="197">
        <f>'入力 (6年)'!$B412</f>
        <v>0</v>
      </c>
      <c r="C412" s="81">
        <v>16</v>
      </c>
      <c r="D412" s="63">
        <f>'入力 (6年)'!X412</f>
        <v>0</v>
      </c>
      <c r="E412" s="64">
        <f t="shared" si="156"/>
        <v>0</v>
      </c>
      <c r="G412" s="197"/>
      <c r="H412" s="173">
        <f>'入力 (5年)'!$B412</f>
        <v>0</v>
      </c>
      <c r="I412" s="81">
        <v>16</v>
      </c>
      <c r="J412" s="63">
        <f>'入力 (5年)'!AD412</f>
        <v>0</v>
      </c>
      <c r="K412" s="64">
        <f t="shared" si="157"/>
        <v>0</v>
      </c>
      <c r="M412" s="197"/>
      <c r="N412" s="173">
        <f>'入力 (4年)'!$B412</f>
        <v>0</v>
      </c>
      <c r="O412" s="81">
        <v>16</v>
      </c>
      <c r="P412" s="63">
        <f>'入力 (4年)'!AJ412</f>
        <v>0</v>
      </c>
      <c r="Q412" s="64">
        <f t="shared" si="158"/>
        <v>0</v>
      </c>
      <c r="S412" s="197"/>
      <c r="T412" s="173">
        <f>'入力 (3年)'!$B412</f>
        <v>0</v>
      </c>
      <c r="U412" s="81">
        <v>16</v>
      </c>
      <c r="V412" s="63">
        <f>'入力 (3年)'!AP412</f>
        <v>0</v>
      </c>
      <c r="W412" s="64">
        <f t="shared" si="159"/>
        <v>0</v>
      </c>
      <c r="Y412" s="197"/>
      <c r="Z412" s="173">
        <f>'入力 (2年)'!$B412</f>
        <v>0</v>
      </c>
      <c r="AA412" s="81">
        <v>16</v>
      </c>
      <c r="AB412" s="63">
        <f>'入力 (2年)'!AV412</f>
        <v>0</v>
      </c>
      <c r="AC412" s="64">
        <f t="shared" si="160"/>
        <v>0</v>
      </c>
      <c r="AE412" s="197"/>
      <c r="AF412" s="173">
        <f>'入力 (1年)'!$B412</f>
        <v>0</v>
      </c>
      <c r="AG412" s="81">
        <v>16</v>
      </c>
      <c r="AH412" s="63">
        <f>'入力 (1年)'!BB412</f>
        <v>0</v>
      </c>
      <c r="AI412" s="64">
        <f t="shared" si="161"/>
        <v>0</v>
      </c>
    </row>
    <row r="413" spans="1:35" ht="14.25" x14ac:dyDescent="0.15">
      <c r="A413" s="197"/>
      <c r="B413" s="197">
        <f>'入力 (6年)'!$B413</f>
        <v>0</v>
      </c>
      <c r="C413" s="81">
        <v>37</v>
      </c>
      <c r="D413" s="63">
        <f>'入力 (6年)'!X413</f>
        <v>0</v>
      </c>
      <c r="E413" s="64">
        <f t="shared" si="156"/>
        <v>0</v>
      </c>
      <c r="G413" s="197"/>
      <c r="H413" s="173">
        <f>'入力 (5年)'!$B413</f>
        <v>0</v>
      </c>
      <c r="I413" s="81">
        <v>37</v>
      </c>
      <c r="J413" s="63">
        <f>'入力 (5年)'!AD413</f>
        <v>0</v>
      </c>
      <c r="K413" s="64">
        <f t="shared" si="157"/>
        <v>0</v>
      </c>
      <c r="M413" s="197"/>
      <c r="N413" s="173">
        <f>'入力 (4年)'!$B413</f>
        <v>0</v>
      </c>
      <c r="O413" s="81">
        <v>37</v>
      </c>
      <c r="P413" s="63">
        <f>'入力 (4年)'!AJ413</f>
        <v>0</v>
      </c>
      <c r="Q413" s="64">
        <f t="shared" si="158"/>
        <v>0</v>
      </c>
      <c r="S413" s="197"/>
      <c r="T413" s="173">
        <f>'入力 (3年)'!$B413</f>
        <v>0</v>
      </c>
      <c r="U413" s="81">
        <v>37</v>
      </c>
      <c r="V413" s="63">
        <f>'入力 (3年)'!AP413</f>
        <v>0</v>
      </c>
      <c r="W413" s="64">
        <f t="shared" si="159"/>
        <v>0</v>
      </c>
      <c r="Y413" s="197"/>
      <c r="Z413" s="173">
        <f>'入力 (2年)'!$B413</f>
        <v>0</v>
      </c>
      <c r="AA413" s="81">
        <v>37</v>
      </c>
      <c r="AB413" s="63">
        <f>'入力 (2年)'!AV413</f>
        <v>0</v>
      </c>
      <c r="AC413" s="64">
        <f t="shared" si="160"/>
        <v>0</v>
      </c>
      <c r="AE413" s="197"/>
      <c r="AF413" s="173">
        <f>'入力 (1年)'!$B413</f>
        <v>0</v>
      </c>
      <c r="AG413" s="81">
        <v>37</v>
      </c>
      <c r="AH413" s="63">
        <f>'入力 (1年)'!BB413</f>
        <v>0</v>
      </c>
      <c r="AI413" s="64">
        <f t="shared" si="161"/>
        <v>0</v>
      </c>
    </row>
    <row r="414" spans="1:35" ht="14.25" x14ac:dyDescent="0.15">
      <c r="A414" s="197"/>
      <c r="B414" s="197">
        <f>'入力 (6年)'!$B414</f>
        <v>0</v>
      </c>
      <c r="C414" s="81"/>
      <c r="D414" s="63">
        <f>'入力 (6年)'!X414</f>
        <v>0</v>
      </c>
      <c r="E414" s="64">
        <f t="shared" si="156"/>
        <v>0</v>
      </c>
      <c r="G414" s="197"/>
      <c r="H414" s="173">
        <f>'入力 (5年)'!$B414</f>
        <v>0</v>
      </c>
      <c r="I414" s="81"/>
      <c r="J414" s="63">
        <f>'入力 (5年)'!AD414</f>
        <v>0</v>
      </c>
      <c r="K414" s="64">
        <f t="shared" si="157"/>
        <v>0</v>
      </c>
      <c r="M414" s="197"/>
      <c r="N414" s="173">
        <f>'入力 (4年)'!$B414</f>
        <v>0</v>
      </c>
      <c r="O414" s="81"/>
      <c r="P414" s="63">
        <f>'入力 (4年)'!AJ414</f>
        <v>0</v>
      </c>
      <c r="Q414" s="64">
        <f t="shared" si="158"/>
        <v>0</v>
      </c>
      <c r="S414" s="197"/>
      <c r="T414" s="173">
        <f>'入力 (3年)'!$B414</f>
        <v>0</v>
      </c>
      <c r="U414" s="81"/>
      <c r="V414" s="63">
        <f>'入力 (3年)'!AP414</f>
        <v>0</v>
      </c>
      <c r="W414" s="64">
        <f t="shared" si="159"/>
        <v>0</v>
      </c>
      <c r="Y414" s="197"/>
      <c r="Z414" s="173">
        <f>'入力 (2年)'!$B414</f>
        <v>0</v>
      </c>
      <c r="AA414" s="81"/>
      <c r="AB414" s="63">
        <f>'入力 (2年)'!AV414</f>
        <v>0</v>
      </c>
      <c r="AC414" s="64">
        <f t="shared" si="160"/>
        <v>0</v>
      </c>
      <c r="AE414" s="197"/>
      <c r="AF414" s="173">
        <f>'入力 (1年)'!$B414</f>
        <v>0</v>
      </c>
      <c r="AG414" s="81"/>
      <c r="AH414" s="63">
        <f>'入力 (1年)'!BB414</f>
        <v>0</v>
      </c>
      <c r="AI414" s="64">
        <f t="shared" si="161"/>
        <v>0</v>
      </c>
    </row>
    <row r="415" spans="1:35" ht="14.25" x14ac:dyDescent="0.15">
      <c r="A415" s="197"/>
      <c r="B415" s="197">
        <f>'入力 (6年)'!$B415</f>
        <v>0</v>
      </c>
      <c r="C415" s="81"/>
      <c r="D415" s="63">
        <f>'入力 (6年)'!X415</f>
        <v>0</v>
      </c>
      <c r="E415" s="64">
        <f t="shared" si="156"/>
        <v>0</v>
      </c>
      <c r="G415" s="197"/>
      <c r="H415" s="173">
        <f>'入力 (5年)'!$B415</f>
        <v>0</v>
      </c>
      <c r="I415" s="81"/>
      <c r="J415" s="63">
        <f>'入力 (5年)'!AD415</f>
        <v>0</v>
      </c>
      <c r="K415" s="64">
        <f t="shared" si="157"/>
        <v>0</v>
      </c>
      <c r="M415" s="197"/>
      <c r="N415" s="173">
        <f>'入力 (4年)'!$B415</f>
        <v>0</v>
      </c>
      <c r="O415" s="81"/>
      <c r="P415" s="63">
        <f>'入力 (4年)'!AJ415</f>
        <v>0</v>
      </c>
      <c r="Q415" s="64">
        <f t="shared" si="158"/>
        <v>0</v>
      </c>
      <c r="S415" s="197"/>
      <c r="T415" s="173">
        <f>'入力 (3年)'!$B415</f>
        <v>0</v>
      </c>
      <c r="U415" s="81"/>
      <c r="V415" s="63">
        <f>'入力 (3年)'!AP415</f>
        <v>0</v>
      </c>
      <c r="W415" s="64">
        <f t="shared" si="159"/>
        <v>0</v>
      </c>
      <c r="Y415" s="197"/>
      <c r="Z415" s="173">
        <f>'入力 (2年)'!$B415</f>
        <v>0</v>
      </c>
      <c r="AA415" s="81"/>
      <c r="AB415" s="63">
        <f>'入力 (2年)'!AV415</f>
        <v>0</v>
      </c>
      <c r="AC415" s="64">
        <f t="shared" si="160"/>
        <v>0</v>
      </c>
      <c r="AE415" s="197"/>
      <c r="AF415" s="173">
        <f>'入力 (1年)'!$B415</f>
        <v>0</v>
      </c>
      <c r="AG415" s="81"/>
      <c r="AH415" s="63">
        <f>'入力 (1年)'!BB415</f>
        <v>0</v>
      </c>
      <c r="AI415" s="64">
        <f t="shared" si="161"/>
        <v>0</v>
      </c>
    </row>
    <row r="416" spans="1:35" ht="14.25" x14ac:dyDescent="0.15">
      <c r="A416" s="197"/>
      <c r="B416" s="197">
        <f>'入力 (6年)'!$B416</f>
        <v>0</v>
      </c>
      <c r="C416" s="81"/>
      <c r="D416" s="63">
        <f>'入力 (6年)'!X416</f>
        <v>0</v>
      </c>
      <c r="E416" s="64">
        <f t="shared" si="156"/>
        <v>0</v>
      </c>
      <c r="G416" s="197"/>
      <c r="H416" s="173">
        <f>'入力 (5年)'!$B416</f>
        <v>0</v>
      </c>
      <c r="I416" s="81"/>
      <c r="J416" s="63">
        <f>'入力 (5年)'!AD416</f>
        <v>0</v>
      </c>
      <c r="K416" s="64">
        <f t="shared" si="157"/>
        <v>0</v>
      </c>
      <c r="M416" s="197"/>
      <c r="N416" s="173">
        <f>'入力 (4年)'!$B416</f>
        <v>0</v>
      </c>
      <c r="O416" s="81"/>
      <c r="P416" s="63">
        <f>'入力 (4年)'!AJ416</f>
        <v>0</v>
      </c>
      <c r="Q416" s="64">
        <f t="shared" si="158"/>
        <v>0</v>
      </c>
      <c r="S416" s="197"/>
      <c r="T416" s="173">
        <f>'入力 (3年)'!$B416</f>
        <v>0</v>
      </c>
      <c r="U416" s="81"/>
      <c r="V416" s="63">
        <f>'入力 (3年)'!AP416</f>
        <v>0</v>
      </c>
      <c r="W416" s="64">
        <f t="shared" si="159"/>
        <v>0</v>
      </c>
      <c r="Y416" s="197"/>
      <c r="Z416" s="173">
        <f>'入力 (2年)'!$B416</f>
        <v>0</v>
      </c>
      <c r="AA416" s="81"/>
      <c r="AB416" s="63">
        <f>'入力 (2年)'!AV416</f>
        <v>0</v>
      </c>
      <c r="AC416" s="64">
        <f t="shared" si="160"/>
        <v>0</v>
      </c>
      <c r="AE416" s="197"/>
      <c r="AF416" s="173">
        <f>'入力 (1年)'!$B416</f>
        <v>0</v>
      </c>
      <c r="AG416" s="81"/>
      <c r="AH416" s="63">
        <f>'入力 (1年)'!BB416</f>
        <v>0</v>
      </c>
      <c r="AI416" s="64">
        <f t="shared" si="161"/>
        <v>0</v>
      </c>
    </row>
    <row r="417" spans="1:35" ht="14.25" x14ac:dyDescent="0.15">
      <c r="A417" s="197"/>
      <c r="B417" s="197">
        <f>'入力 (6年)'!$B417</f>
        <v>0</v>
      </c>
      <c r="C417" s="81"/>
      <c r="D417" s="63">
        <f>'入力 (6年)'!X417</f>
        <v>0</v>
      </c>
      <c r="E417" s="64">
        <f t="shared" si="156"/>
        <v>0</v>
      </c>
      <c r="G417" s="197"/>
      <c r="H417" s="173">
        <f>'入力 (5年)'!$B417</f>
        <v>0</v>
      </c>
      <c r="I417" s="81"/>
      <c r="J417" s="63">
        <f>'入力 (5年)'!AD417</f>
        <v>0</v>
      </c>
      <c r="K417" s="64">
        <f t="shared" si="157"/>
        <v>0</v>
      </c>
      <c r="M417" s="197"/>
      <c r="N417" s="173">
        <f>'入力 (4年)'!$B417</f>
        <v>0</v>
      </c>
      <c r="O417" s="81"/>
      <c r="P417" s="63">
        <f>'入力 (4年)'!AJ417</f>
        <v>0</v>
      </c>
      <c r="Q417" s="64">
        <f t="shared" si="158"/>
        <v>0</v>
      </c>
      <c r="S417" s="197"/>
      <c r="T417" s="173">
        <f>'入力 (3年)'!$B417</f>
        <v>0</v>
      </c>
      <c r="U417" s="81"/>
      <c r="V417" s="63">
        <f>'入力 (3年)'!AP417</f>
        <v>0</v>
      </c>
      <c r="W417" s="64">
        <f t="shared" si="159"/>
        <v>0</v>
      </c>
      <c r="Y417" s="197"/>
      <c r="Z417" s="173">
        <f>'入力 (2年)'!$B417</f>
        <v>0</v>
      </c>
      <c r="AA417" s="81"/>
      <c r="AB417" s="63">
        <f>'入力 (2年)'!AV417</f>
        <v>0</v>
      </c>
      <c r="AC417" s="64">
        <f t="shared" si="160"/>
        <v>0</v>
      </c>
      <c r="AE417" s="197"/>
      <c r="AF417" s="173">
        <f>'入力 (1年)'!$B417</f>
        <v>0</v>
      </c>
      <c r="AG417" s="81"/>
      <c r="AH417" s="63">
        <f>'入力 (1年)'!BB417</f>
        <v>0</v>
      </c>
      <c r="AI417" s="64">
        <f t="shared" si="161"/>
        <v>0</v>
      </c>
    </row>
    <row r="418" spans="1:35" ht="14.25" x14ac:dyDescent="0.15">
      <c r="A418" s="197"/>
      <c r="B418" s="197">
        <f>'入力 (6年)'!$B418</f>
        <v>0</v>
      </c>
      <c r="C418" s="81"/>
      <c r="D418" s="63">
        <f>'入力 (6年)'!X418</f>
        <v>0</v>
      </c>
      <c r="E418" s="64">
        <f t="shared" si="156"/>
        <v>0</v>
      </c>
      <c r="G418" s="197"/>
      <c r="H418" s="173">
        <f>'入力 (5年)'!$B418</f>
        <v>0</v>
      </c>
      <c r="I418" s="81"/>
      <c r="J418" s="63">
        <f>'入力 (5年)'!AD418</f>
        <v>0</v>
      </c>
      <c r="K418" s="64">
        <f t="shared" si="157"/>
        <v>0</v>
      </c>
      <c r="M418" s="197"/>
      <c r="N418" s="173">
        <f>'入力 (4年)'!$B418</f>
        <v>0</v>
      </c>
      <c r="O418" s="81"/>
      <c r="P418" s="63">
        <f>'入力 (4年)'!AJ418</f>
        <v>0</v>
      </c>
      <c r="Q418" s="64">
        <f t="shared" si="158"/>
        <v>0</v>
      </c>
      <c r="S418" s="197"/>
      <c r="T418" s="173">
        <f>'入力 (3年)'!$B418</f>
        <v>0</v>
      </c>
      <c r="U418" s="81"/>
      <c r="V418" s="63">
        <f>'入力 (3年)'!AP418</f>
        <v>0</v>
      </c>
      <c r="W418" s="64">
        <f t="shared" si="159"/>
        <v>0</v>
      </c>
      <c r="Y418" s="197"/>
      <c r="Z418" s="173">
        <f>'入力 (2年)'!$B418</f>
        <v>0</v>
      </c>
      <c r="AA418" s="81"/>
      <c r="AB418" s="63">
        <f>'入力 (2年)'!AV418</f>
        <v>0</v>
      </c>
      <c r="AC418" s="64">
        <f t="shared" si="160"/>
        <v>0</v>
      </c>
      <c r="AE418" s="197"/>
      <c r="AF418" s="173">
        <f>'入力 (1年)'!$B418</f>
        <v>0</v>
      </c>
      <c r="AG418" s="81"/>
      <c r="AH418" s="63">
        <f>'入力 (1年)'!BB418</f>
        <v>0</v>
      </c>
      <c r="AI418" s="64">
        <f t="shared" si="161"/>
        <v>0</v>
      </c>
    </row>
    <row r="419" spans="1:35" ht="14.25" x14ac:dyDescent="0.15">
      <c r="A419" s="197"/>
      <c r="B419" s="197">
        <f>'入力 (6年)'!$B419</f>
        <v>0</v>
      </c>
      <c r="C419" s="81"/>
      <c r="D419" s="63">
        <f>'入力 (6年)'!X419</f>
        <v>0</v>
      </c>
      <c r="E419" s="64">
        <f t="shared" si="156"/>
        <v>0</v>
      </c>
      <c r="G419" s="197"/>
      <c r="H419" s="173">
        <f>'入力 (5年)'!$B419</f>
        <v>0</v>
      </c>
      <c r="I419" s="81"/>
      <c r="J419" s="63">
        <f>'入力 (5年)'!AD419</f>
        <v>0</v>
      </c>
      <c r="K419" s="64">
        <f t="shared" si="157"/>
        <v>0</v>
      </c>
      <c r="M419" s="197"/>
      <c r="N419" s="173">
        <f>'入力 (4年)'!$B419</f>
        <v>0</v>
      </c>
      <c r="O419" s="81"/>
      <c r="P419" s="63">
        <f>'入力 (4年)'!AJ419</f>
        <v>0</v>
      </c>
      <c r="Q419" s="64">
        <f t="shared" si="158"/>
        <v>0</v>
      </c>
      <c r="S419" s="197"/>
      <c r="T419" s="173">
        <f>'入力 (3年)'!$B419</f>
        <v>0</v>
      </c>
      <c r="U419" s="81"/>
      <c r="V419" s="63">
        <f>'入力 (3年)'!AP419</f>
        <v>0</v>
      </c>
      <c r="W419" s="64">
        <f t="shared" si="159"/>
        <v>0</v>
      </c>
      <c r="Y419" s="197"/>
      <c r="Z419" s="173">
        <f>'入力 (2年)'!$B419</f>
        <v>0</v>
      </c>
      <c r="AA419" s="81"/>
      <c r="AB419" s="63">
        <f>'入力 (2年)'!AV419</f>
        <v>0</v>
      </c>
      <c r="AC419" s="64">
        <f t="shared" si="160"/>
        <v>0</v>
      </c>
      <c r="AE419" s="197"/>
      <c r="AF419" s="173">
        <f>'入力 (1年)'!$B419</f>
        <v>0</v>
      </c>
      <c r="AG419" s="81"/>
      <c r="AH419" s="63">
        <f>'入力 (1年)'!BB419</f>
        <v>0</v>
      </c>
      <c r="AI419" s="64">
        <f t="shared" si="161"/>
        <v>0</v>
      </c>
    </row>
    <row r="420" spans="1:35" ht="15" thickBot="1" x14ac:dyDescent="0.2">
      <c r="A420" s="173"/>
      <c r="B420" s="197">
        <f>'入力 (6年)'!$B420</f>
        <v>0</v>
      </c>
      <c r="C420" s="82"/>
      <c r="D420" s="65">
        <f>'入力 (6年)'!X420</f>
        <v>0</v>
      </c>
      <c r="E420" s="66">
        <f t="shared" si="156"/>
        <v>0</v>
      </c>
      <c r="G420" s="173"/>
      <c r="H420" s="173">
        <f>'入力 (5年)'!$B420</f>
        <v>0</v>
      </c>
      <c r="I420" s="82"/>
      <c r="J420" s="65">
        <f>'入力 (5年)'!AD420</f>
        <v>0</v>
      </c>
      <c r="K420" s="66">
        <f t="shared" si="157"/>
        <v>0</v>
      </c>
      <c r="M420" s="173"/>
      <c r="N420" s="173">
        <f>'入力 (4年)'!$B420</f>
        <v>0</v>
      </c>
      <c r="O420" s="82"/>
      <c r="P420" s="65">
        <f>'入力 (4年)'!AJ420</f>
        <v>0</v>
      </c>
      <c r="Q420" s="66">
        <f t="shared" si="158"/>
        <v>0</v>
      </c>
      <c r="S420" s="173"/>
      <c r="T420" s="173">
        <f>'入力 (3年)'!$B420</f>
        <v>0</v>
      </c>
      <c r="U420" s="82"/>
      <c r="V420" s="65">
        <f>'入力 (3年)'!AP420</f>
        <v>0</v>
      </c>
      <c r="W420" s="66">
        <f t="shared" si="159"/>
        <v>0</v>
      </c>
      <c r="Y420" s="173"/>
      <c r="Z420" s="173">
        <f>'入力 (2年)'!$B420</f>
        <v>0</v>
      </c>
      <c r="AA420" s="82"/>
      <c r="AB420" s="65">
        <f>'入力 (2年)'!AV420</f>
        <v>0</v>
      </c>
      <c r="AC420" s="66">
        <f t="shared" si="160"/>
        <v>0</v>
      </c>
      <c r="AE420" s="173"/>
      <c r="AF420" s="173">
        <f>'入力 (1年)'!$B420</f>
        <v>0</v>
      </c>
      <c r="AG420" s="82"/>
      <c r="AH420" s="65">
        <f>'入力 (1年)'!BB420</f>
        <v>0</v>
      </c>
      <c r="AI420" s="66">
        <f t="shared" si="161"/>
        <v>0</v>
      </c>
    </row>
    <row r="421" spans="1:35" ht="15" thickBot="1" x14ac:dyDescent="0.2">
      <c r="A421" s="173"/>
      <c r="B421" s="173"/>
      <c r="C421" s="83"/>
      <c r="D421" s="69" t="s">
        <v>10</v>
      </c>
      <c r="E421" s="70">
        <f>SUM(E411:E420)</f>
        <v>0</v>
      </c>
      <c r="G421" s="173"/>
      <c r="H421" s="173"/>
      <c r="I421" s="83"/>
      <c r="J421" s="69" t="s">
        <v>10</v>
      </c>
      <c r="K421" s="70">
        <f>SUM(K411:K420)</f>
        <v>0</v>
      </c>
      <c r="M421" s="173"/>
      <c r="N421" s="173"/>
      <c r="O421" s="83"/>
      <c r="P421" s="69" t="s">
        <v>10</v>
      </c>
      <c r="Q421" s="70">
        <f>SUM(Q411:Q420)</f>
        <v>0</v>
      </c>
      <c r="S421" s="173"/>
      <c r="T421" s="173"/>
      <c r="U421" s="83"/>
      <c r="V421" s="69" t="s">
        <v>10</v>
      </c>
      <c r="W421" s="70">
        <f>SUM(W411:W420)</f>
        <v>0</v>
      </c>
      <c r="Y421" s="173"/>
      <c r="Z421" s="173"/>
      <c r="AA421" s="83"/>
      <c r="AB421" s="69" t="s">
        <v>10</v>
      </c>
      <c r="AC421" s="70">
        <f>SUM(AC411:AC420)</f>
        <v>0</v>
      </c>
      <c r="AE421" s="173"/>
      <c r="AF421" s="173"/>
      <c r="AG421" s="83"/>
      <c r="AH421" s="69" t="s">
        <v>10</v>
      </c>
      <c r="AI421" s="70">
        <f>SUM(AI411:AI420)</f>
        <v>0</v>
      </c>
    </row>
    <row r="422" spans="1:35" ht="14.25" x14ac:dyDescent="0.15">
      <c r="A422" s="168">
        <v>92</v>
      </c>
      <c r="B422" s="168" t="str">
        <f>'入力 (6年)'!$B422</f>
        <v>あいおいニッセイ</v>
      </c>
      <c r="C422" s="84">
        <f>'入力 (6年)'!$C422</f>
        <v>20</v>
      </c>
      <c r="D422" s="61">
        <f>'入力 (6年)'!$X422</f>
        <v>0</v>
      </c>
      <c r="E422" s="62">
        <f t="shared" ref="E422:E431" si="162">C422*D422</f>
        <v>0</v>
      </c>
      <c r="G422" s="168">
        <v>92</v>
      </c>
      <c r="H422" s="168" t="str">
        <f>'入力 (5年)'!$B422</f>
        <v>あいおいニッセイ</v>
      </c>
      <c r="I422" s="84">
        <f>'入力 (5年)'!$C422</f>
        <v>20</v>
      </c>
      <c r="J422" s="61">
        <f>'入力 (5年)'!$X422</f>
        <v>0</v>
      </c>
      <c r="K422" s="62">
        <f t="shared" ref="K422:K431" si="163">I422*J422</f>
        <v>0</v>
      </c>
      <c r="M422" s="168">
        <v>92</v>
      </c>
      <c r="N422" s="168" t="str">
        <f>'入力 (4年)'!$B422</f>
        <v>あいおいニッセイ</v>
      </c>
      <c r="O422" s="84">
        <f>'入力 (4年)'!$C422</f>
        <v>20</v>
      </c>
      <c r="P422" s="61">
        <f>'入力 (4年)'!$X422</f>
        <v>0</v>
      </c>
      <c r="Q422" s="62">
        <f t="shared" ref="Q422:Q431" si="164">O422*P422</f>
        <v>0</v>
      </c>
      <c r="S422" s="168">
        <v>92</v>
      </c>
      <c r="T422" s="168" t="str">
        <f>'入力 (3年)'!$B422</f>
        <v>あいおいニッセイ</v>
      </c>
      <c r="U422" s="84">
        <f>'入力 (3年)'!$C422</f>
        <v>20</v>
      </c>
      <c r="V422" s="61">
        <f>'入力 (3年)'!$X422</f>
        <v>0</v>
      </c>
      <c r="W422" s="62">
        <f t="shared" ref="W422:W431" si="165">U422*V422</f>
        <v>0</v>
      </c>
      <c r="Y422" s="168">
        <v>92</v>
      </c>
      <c r="Z422" s="168" t="str">
        <f>'入力 (2年)'!$B422</f>
        <v>あいおいニッセイ</v>
      </c>
      <c r="AA422" s="84">
        <f>'入力 (2年)'!$C422</f>
        <v>20</v>
      </c>
      <c r="AB422" s="61">
        <f>'入力 (2年)'!$X422</f>
        <v>0</v>
      </c>
      <c r="AC422" s="62">
        <f t="shared" ref="AC422:AC431" si="166">AA422*AB422</f>
        <v>0</v>
      </c>
      <c r="AE422" s="168">
        <v>92</v>
      </c>
      <c r="AF422" s="168" t="str">
        <f>'入力 (1年)'!$B422</f>
        <v>あいおいニッセイ</v>
      </c>
      <c r="AG422" s="84">
        <f>'入力 (1年)'!$C422</f>
        <v>20</v>
      </c>
      <c r="AH422" s="61">
        <f>'入力 (1年)'!$X422</f>
        <v>0</v>
      </c>
      <c r="AI422" s="62">
        <f t="shared" ref="AI422:AI431" si="167">AG422*AH422</f>
        <v>0</v>
      </c>
    </row>
    <row r="423" spans="1:35" ht="14.25" x14ac:dyDescent="0.15">
      <c r="A423" s="163"/>
      <c r="B423" s="163" t="str">
        <f>'入力 (6年)'!$B423</f>
        <v>同和損害保険</v>
      </c>
      <c r="C423" s="81">
        <f>'入力 (6年)'!$C423</f>
        <v>30</v>
      </c>
      <c r="D423" s="63">
        <f>'入力 (6年)'!$X423</f>
        <v>0</v>
      </c>
      <c r="E423" s="64">
        <f t="shared" si="162"/>
        <v>0</v>
      </c>
      <c r="G423" s="163"/>
      <c r="H423" s="163" t="str">
        <f>'入力 (5年)'!$B423</f>
        <v>同和損害保険</v>
      </c>
      <c r="I423" s="81">
        <f>'入力 (5年)'!$C423</f>
        <v>30</v>
      </c>
      <c r="J423" s="63">
        <f>'入力 (5年)'!$X423</f>
        <v>0</v>
      </c>
      <c r="K423" s="64">
        <f t="shared" si="163"/>
        <v>0</v>
      </c>
      <c r="M423" s="163"/>
      <c r="N423" s="163" t="str">
        <f>'入力 (4年)'!$B423</f>
        <v>同和損害保険</v>
      </c>
      <c r="O423" s="81">
        <f>'入力 (4年)'!$C423</f>
        <v>30</v>
      </c>
      <c r="P423" s="63">
        <f>'入力 (4年)'!$X423</f>
        <v>0</v>
      </c>
      <c r="Q423" s="64">
        <f t="shared" si="164"/>
        <v>0</v>
      </c>
      <c r="S423" s="163"/>
      <c r="T423" s="163" t="str">
        <f>'入力 (3年)'!$B423</f>
        <v>同和損害保険</v>
      </c>
      <c r="U423" s="81">
        <f>'入力 (3年)'!$C423</f>
        <v>30</v>
      </c>
      <c r="V423" s="63">
        <f>'入力 (3年)'!$X423</f>
        <v>0</v>
      </c>
      <c r="W423" s="64">
        <f t="shared" si="165"/>
        <v>0</v>
      </c>
      <c r="Y423" s="163"/>
      <c r="Z423" s="163" t="str">
        <f>'入力 (2年)'!$B423</f>
        <v>同和損害保険</v>
      </c>
      <c r="AA423" s="81">
        <f>'入力 (2年)'!$C423</f>
        <v>30</v>
      </c>
      <c r="AB423" s="63">
        <f>'入力 (2年)'!$X423</f>
        <v>0</v>
      </c>
      <c r="AC423" s="64">
        <f t="shared" si="166"/>
        <v>0</v>
      </c>
      <c r="AE423" s="163"/>
      <c r="AF423" s="163" t="str">
        <f>'入力 (1年)'!$B423</f>
        <v>同和損害保険</v>
      </c>
      <c r="AG423" s="81">
        <f>'入力 (1年)'!$C423</f>
        <v>30</v>
      </c>
      <c r="AH423" s="63">
        <f>'入力 (1年)'!$X423</f>
        <v>0</v>
      </c>
      <c r="AI423" s="64">
        <f t="shared" si="167"/>
        <v>0</v>
      </c>
    </row>
    <row r="424" spans="1:35" ht="14.25" x14ac:dyDescent="0.15">
      <c r="A424" s="163"/>
      <c r="B424" s="163">
        <f>'入力 (6年)'!$B424</f>
        <v>0</v>
      </c>
      <c r="C424" s="81">
        <f>'入力 (6年)'!$C424</f>
        <v>40</v>
      </c>
      <c r="D424" s="63">
        <f>'入力 (6年)'!$X424</f>
        <v>0</v>
      </c>
      <c r="E424" s="64">
        <f t="shared" si="162"/>
        <v>0</v>
      </c>
      <c r="G424" s="163"/>
      <c r="H424" s="163">
        <f>'入力 (5年)'!$B424</f>
        <v>0</v>
      </c>
      <c r="I424" s="81">
        <f>'入力 (5年)'!$C424</f>
        <v>40</v>
      </c>
      <c r="J424" s="63">
        <f>'入力 (5年)'!$X424</f>
        <v>0</v>
      </c>
      <c r="K424" s="64">
        <f t="shared" si="163"/>
        <v>0</v>
      </c>
      <c r="M424" s="163"/>
      <c r="N424" s="163">
        <f>'入力 (4年)'!$B424</f>
        <v>0</v>
      </c>
      <c r="O424" s="81">
        <f>'入力 (4年)'!$C424</f>
        <v>40</v>
      </c>
      <c r="P424" s="63">
        <f>'入力 (4年)'!$X424</f>
        <v>0</v>
      </c>
      <c r="Q424" s="64">
        <f t="shared" si="164"/>
        <v>0</v>
      </c>
      <c r="S424" s="163"/>
      <c r="T424" s="163">
        <f>'入力 (3年)'!$B424</f>
        <v>0</v>
      </c>
      <c r="U424" s="81">
        <f>'入力 (3年)'!$C424</f>
        <v>40</v>
      </c>
      <c r="V424" s="63">
        <f>'入力 (3年)'!$X424</f>
        <v>0</v>
      </c>
      <c r="W424" s="64">
        <f t="shared" si="165"/>
        <v>0</v>
      </c>
      <c r="Y424" s="163"/>
      <c r="Z424" s="163">
        <f>'入力 (2年)'!$B424</f>
        <v>0</v>
      </c>
      <c r="AA424" s="81">
        <f>'入力 (2年)'!$C424</f>
        <v>40</v>
      </c>
      <c r="AB424" s="63">
        <f>'入力 (2年)'!$X424</f>
        <v>0</v>
      </c>
      <c r="AC424" s="64">
        <f t="shared" si="166"/>
        <v>0</v>
      </c>
      <c r="AE424" s="163"/>
      <c r="AF424" s="163">
        <f>'入力 (1年)'!$B424</f>
        <v>0</v>
      </c>
      <c r="AG424" s="81">
        <f>'入力 (1年)'!$C424</f>
        <v>40</v>
      </c>
      <c r="AH424" s="63">
        <f>'入力 (1年)'!$X424</f>
        <v>0</v>
      </c>
      <c r="AI424" s="64">
        <f t="shared" si="167"/>
        <v>0</v>
      </c>
    </row>
    <row r="425" spans="1:35" ht="14.25" x14ac:dyDescent="0.15">
      <c r="A425" s="163"/>
      <c r="B425" s="163">
        <f>'入力 (6年)'!$B425</f>
        <v>0</v>
      </c>
      <c r="C425" s="81">
        <f>'入力 (6年)'!$C425</f>
        <v>50</v>
      </c>
      <c r="D425" s="63">
        <f>'入力 (6年)'!$X425</f>
        <v>0</v>
      </c>
      <c r="E425" s="64">
        <f t="shared" si="162"/>
        <v>0</v>
      </c>
      <c r="G425" s="163"/>
      <c r="H425" s="163">
        <f>'入力 (5年)'!$B425</f>
        <v>0</v>
      </c>
      <c r="I425" s="81">
        <f>'入力 (5年)'!$C425</f>
        <v>50</v>
      </c>
      <c r="J425" s="63">
        <f>'入力 (5年)'!$X425</f>
        <v>0</v>
      </c>
      <c r="K425" s="64">
        <f t="shared" si="163"/>
        <v>0</v>
      </c>
      <c r="M425" s="163"/>
      <c r="N425" s="163">
        <f>'入力 (4年)'!$B425</f>
        <v>0</v>
      </c>
      <c r="O425" s="81">
        <f>'入力 (4年)'!$C425</f>
        <v>50</v>
      </c>
      <c r="P425" s="63">
        <f>'入力 (4年)'!$X425</f>
        <v>0</v>
      </c>
      <c r="Q425" s="64">
        <f t="shared" si="164"/>
        <v>0</v>
      </c>
      <c r="S425" s="163"/>
      <c r="T425" s="163">
        <f>'入力 (3年)'!$B425</f>
        <v>0</v>
      </c>
      <c r="U425" s="81">
        <f>'入力 (3年)'!$C425</f>
        <v>50</v>
      </c>
      <c r="V425" s="63">
        <f>'入力 (3年)'!$X425</f>
        <v>0</v>
      </c>
      <c r="W425" s="64">
        <f t="shared" si="165"/>
        <v>0</v>
      </c>
      <c r="Y425" s="163"/>
      <c r="Z425" s="163">
        <f>'入力 (2年)'!$B425</f>
        <v>0</v>
      </c>
      <c r="AA425" s="81">
        <f>'入力 (2年)'!$C425</f>
        <v>50</v>
      </c>
      <c r="AB425" s="63">
        <f>'入力 (2年)'!$X425</f>
        <v>0</v>
      </c>
      <c r="AC425" s="64">
        <f t="shared" si="166"/>
        <v>0</v>
      </c>
      <c r="AE425" s="163"/>
      <c r="AF425" s="163">
        <f>'入力 (1年)'!$B425</f>
        <v>0</v>
      </c>
      <c r="AG425" s="81">
        <f>'入力 (1年)'!$C425</f>
        <v>50</v>
      </c>
      <c r="AH425" s="63">
        <f>'入力 (1年)'!$X425</f>
        <v>0</v>
      </c>
      <c r="AI425" s="64">
        <f t="shared" si="167"/>
        <v>0</v>
      </c>
    </row>
    <row r="426" spans="1:35" ht="14.25" x14ac:dyDescent="0.15">
      <c r="A426" s="163"/>
      <c r="B426" s="163">
        <f>'入力 (6年)'!$B426</f>
        <v>0</v>
      </c>
      <c r="C426" s="81">
        <f>'入力 (6年)'!$C426</f>
        <v>60</v>
      </c>
      <c r="D426" s="63">
        <f>'入力 (6年)'!$X426</f>
        <v>0</v>
      </c>
      <c r="E426" s="64">
        <f t="shared" si="162"/>
        <v>0</v>
      </c>
      <c r="G426" s="163"/>
      <c r="H426" s="163">
        <f>'入力 (5年)'!$B426</f>
        <v>0</v>
      </c>
      <c r="I426" s="81">
        <f>'入力 (5年)'!$C426</f>
        <v>60</v>
      </c>
      <c r="J426" s="63">
        <f>'入力 (5年)'!$X426</f>
        <v>0</v>
      </c>
      <c r="K426" s="64">
        <f t="shared" si="163"/>
        <v>0</v>
      </c>
      <c r="M426" s="163"/>
      <c r="N426" s="163">
        <f>'入力 (4年)'!$B426</f>
        <v>0</v>
      </c>
      <c r="O426" s="81">
        <f>'入力 (4年)'!$C426</f>
        <v>60</v>
      </c>
      <c r="P426" s="63">
        <f>'入力 (4年)'!$X426</f>
        <v>0</v>
      </c>
      <c r="Q426" s="64">
        <f t="shared" si="164"/>
        <v>0</v>
      </c>
      <c r="S426" s="163"/>
      <c r="T426" s="163">
        <f>'入力 (3年)'!$B426</f>
        <v>0</v>
      </c>
      <c r="U426" s="81">
        <f>'入力 (3年)'!$C426</f>
        <v>60</v>
      </c>
      <c r="V426" s="63">
        <f>'入力 (3年)'!$X426</f>
        <v>0</v>
      </c>
      <c r="W426" s="64">
        <f t="shared" si="165"/>
        <v>0</v>
      </c>
      <c r="Y426" s="163"/>
      <c r="Z426" s="163">
        <f>'入力 (2年)'!$B426</f>
        <v>0</v>
      </c>
      <c r="AA426" s="81">
        <f>'入力 (2年)'!$C426</f>
        <v>60</v>
      </c>
      <c r="AB426" s="63">
        <f>'入力 (2年)'!$X426</f>
        <v>0</v>
      </c>
      <c r="AC426" s="64">
        <f t="shared" si="166"/>
        <v>0</v>
      </c>
      <c r="AE426" s="163"/>
      <c r="AF426" s="163">
        <f>'入力 (1年)'!$B426</f>
        <v>0</v>
      </c>
      <c r="AG426" s="81">
        <f>'入力 (1年)'!$C426</f>
        <v>60</v>
      </c>
      <c r="AH426" s="63">
        <f>'入力 (1年)'!$X426</f>
        <v>0</v>
      </c>
      <c r="AI426" s="64">
        <f t="shared" si="167"/>
        <v>0</v>
      </c>
    </row>
    <row r="427" spans="1:35" ht="14.25" x14ac:dyDescent="0.15">
      <c r="A427" s="163"/>
      <c r="B427" s="163">
        <f>'入力 (6年)'!$B427</f>
        <v>0</v>
      </c>
      <c r="C427" s="81">
        <f>'入力 (6年)'!$C427</f>
        <v>0</v>
      </c>
      <c r="D427" s="63">
        <f>'入力 (6年)'!$X427</f>
        <v>0</v>
      </c>
      <c r="E427" s="64">
        <f t="shared" si="162"/>
        <v>0</v>
      </c>
      <c r="G427" s="163"/>
      <c r="H427" s="163">
        <f>'入力 (5年)'!$B427</f>
        <v>0</v>
      </c>
      <c r="I427" s="81">
        <f>'入力 (5年)'!$C427</f>
        <v>0</v>
      </c>
      <c r="J427" s="63">
        <f>'入力 (5年)'!$X427</f>
        <v>0</v>
      </c>
      <c r="K427" s="64">
        <f t="shared" si="163"/>
        <v>0</v>
      </c>
      <c r="M427" s="163"/>
      <c r="N427" s="163">
        <f>'入力 (4年)'!$B427</f>
        <v>0</v>
      </c>
      <c r="O427" s="81">
        <f>'入力 (4年)'!$C427</f>
        <v>0</v>
      </c>
      <c r="P427" s="63">
        <f>'入力 (4年)'!$X427</f>
        <v>0</v>
      </c>
      <c r="Q427" s="64">
        <f t="shared" si="164"/>
        <v>0</v>
      </c>
      <c r="S427" s="163"/>
      <c r="T427" s="163">
        <f>'入力 (3年)'!$B427</f>
        <v>0</v>
      </c>
      <c r="U427" s="81">
        <f>'入力 (3年)'!$C427</f>
        <v>0</v>
      </c>
      <c r="V427" s="63">
        <f>'入力 (3年)'!$X427</f>
        <v>0</v>
      </c>
      <c r="W427" s="64">
        <f t="shared" si="165"/>
        <v>0</v>
      </c>
      <c r="Y427" s="163"/>
      <c r="Z427" s="163">
        <f>'入力 (2年)'!$B427</f>
        <v>0</v>
      </c>
      <c r="AA427" s="81">
        <f>'入力 (2年)'!$C427</f>
        <v>0</v>
      </c>
      <c r="AB427" s="63">
        <f>'入力 (2年)'!$X427</f>
        <v>0</v>
      </c>
      <c r="AC427" s="64">
        <f t="shared" si="166"/>
        <v>0</v>
      </c>
      <c r="AE427" s="163"/>
      <c r="AF427" s="163">
        <f>'入力 (1年)'!$B427</f>
        <v>0</v>
      </c>
      <c r="AG427" s="81">
        <f>'入力 (1年)'!$C427</f>
        <v>0</v>
      </c>
      <c r="AH427" s="63">
        <f>'入力 (1年)'!$X427</f>
        <v>0</v>
      </c>
      <c r="AI427" s="64">
        <f t="shared" si="167"/>
        <v>0</v>
      </c>
    </row>
    <row r="428" spans="1:35" ht="14.25" x14ac:dyDescent="0.15">
      <c r="A428" s="163"/>
      <c r="B428" s="163">
        <f>'入力 (6年)'!$B428</f>
        <v>0</v>
      </c>
      <c r="C428" s="81">
        <f>'入力 (6年)'!$C428</f>
        <v>0</v>
      </c>
      <c r="D428" s="63">
        <f>'入力 (6年)'!$X428</f>
        <v>0</v>
      </c>
      <c r="E428" s="64">
        <f t="shared" si="162"/>
        <v>0</v>
      </c>
      <c r="G428" s="163"/>
      <c r="H428" s="163">
        <f>'入力 (5年)'!$B428</f>
        <v>0</v>
      </c>
      <c r="I428" s="81">
        <f>'入力 (5年)'!$C428</f>
        <v>0</v>
      </c>
      <c r="J428" s="63">
        <f>'入力 (5年)'!$X428</f>
        <v>0</v>
      </c>
      <c r="K428" s="64">
        <f t="shared" si="163"/>
        <v>0</v>
      </c>
      <c r="M428" s="163"/>
      <c r="N428" s="163">
        <f>'入力 (4年)'!$B428</f>
        <v>0</v>
      </c>
      <c r="O428" s="81">
        <f>'入力 (4年)'!$C428</f>
        <v>0</v>
      </c>
      <c r="P428" s="63">
        <f>'入力 (4年)'!$X428</f>
        <v>0</v>
      </c>
      <c r="Q428" s="64">
        <f t="shared" si="164"/>
        <v>0</v>
      </c>
      <c r="S428" s="163"/>
      <c r="T428" s="163">
        <f>'入力 (3年)'!$B428</f>
        <v>0</v>
      </c>
      <c r="U428" s="81">
        <f>'入力 (3年)'!$C428</f>
        <v>0</v>
      </c>
      <c r="V428" s="63">
        <f>'入力 (3年)'!$X428</f>
        <v>0</v>
      </c>
      <c r="W428" s="64">
        <f t="shared" si="165"/>
        <v>0</v>
      </c>
      <c r="Y428" s="163"/>
      <c r="Z428" s="163">
        <f>'入力 (2年)'!$B428</f>
        <v>0</v>
      </c>
      <c r="AA428" s="81">
        <f>'入力 (2年)'!$C428</f>
        <v>0</v>
      </c>
      <c r="AB428" s="63">
        <f>'入力 (2年)'!$X428</f>
        <v>0</v>
      </c>
      <c r="AC428" s="64">
        <f t="shared" si="166"/>
        <v>0</v>
      </c>
      <c r="AE428" s="163"/>
      <c r="AF428" s="163">
        <f>'入力 (1年)'!$B428</f>
        <v>0</v>
      </c>
      <c r="AG428" s="81">
        <f>'入力 (1年)'!$C428</f>
        <v>0</v>
      </c>
      <c r="AH428" s="63">
        <f>'入力 (1年)'!$X428</f>
        <v>0</v>
      </c>
      <c r="AI428" s="64">
        <f t="shared" si="167"/>
        <v>0</v>
      </c>
    </row>
    <row r="429" spans="1:35" ht="14.25" x14ac:dyDescent="0.15">
      <c r="A429" s="163"/>
      <c r="B429" s="163">
        <f>'入力 (6年)'!$B429</f>
        <v>0</v>
      </c>
      <c r="C429" s="81">
        <f>'入力 (6年)'!$C429</f>
        <v>0</v>
      </c>
      <c r="D429" s="63">
        <f>'入力 (6年)'!$X429</f>
        <v>0</v>
      </c>
      <c r="E429" s="64">
        <f t="shared" si="162"/>
        <v>0</v>
      </c>
      <c r="G429" s="163"/>
      <c r="H429" s="163">
        <f>'入力 (5年)'!$B429</f>
        <v>0</v>
      </c>
      <c r="I429" s="81">
        <f>'入力 (5年)'!$C429</f>
        <v>0</v>
      </c>
      <c r="J429" s="63">
        <f>'入力 (5年)'!$X429</f>
        <v>0</v>
      </c>
      <c r="K429" s="64">
        <f t="shared" si="163"/>
        <v>0</v>
      </c>
      <c r="M429" s="163"/>
      <c r="N429" s="163">
        <f>'入力 (4年)'!$B429</f>
        <v>0</v>
      </c>
      <c r="O429" s="81">
        <f>'入力 (4年)'!$C429</f>
        <v>0</v>
      </c>
      <c r="P429" s="63">
        <f>'入力 (4年)'!$X429</f>
        <v>0</v>
      </c>
      <c r="Q429" s="64">
        <f t="shared" si="164"/>
        <v>0</v>
      </c>
      <c r="S429" s="163"/>
      <c r="T429" s="163">
        <f>'入力 (3年)'!$B429</f>
        <v>0</v>
      </c>
      <c r="U429" s="81">
        <f>'入力 (3年)'!$C429</f>
        <v>0</v>
      </c>
      <c r="V429" s="63">
        <f>'入力 (3年)'!$X429</f>
        <v>0</v>
      </c>
      <c r="W429" s="64">
        <f t="shared" si="165"/>
        <v>0</v>
      </c>
      <c r="Y429" s="163"/>
      <c r="Z429" s="163">
        <f>'入力 (2年)'!$B429</f>
        <v>0</v>
      </c>
      <c r="AA429" s="81">
        <f>'入力 (2年)'!$C429</f>
        <v>0</v>
      </c>
      <c r="AB429" s="63">
        <f>'入力 (2年)'!$X429</f>
        <v>0</v>
      </c>
      <c r="AC429" s="64">
        <f t="shared" si="166"/>
        <v>0</v>
      </c>
      <c r="AE429" s="163"/>
      <c r="AF429" s="163">
        <f>'入力 (1年)'!$B429</f>
        <v>0</v>
      </c>
      <c r="AG429" s="81">
        <f>'入力 (1年)'!$C429</f>
        <v>0</v>
      </c>
      <c r="AH429" s="63">
        <f>'入力 (1年)'!$X429</f>
        <v>0</v>
      </c>
      <c r="AI429" s="64">
        <f t="shared" si="167"/>
        <v>0</v>
      </c>
    </row>
    <row r="430" spans="1:35" ht="14.25" x14ac:dyDescent="0.15">
      <c r="A430" s="163"/>
      <c r="B430" s="163">
        <f>'入力 (6年)'!$B430</f>
        <v>0</v>
      </c>
      <c r="C430" s="81">
        <f>'入力 (6年)'!$C430</f>
        <v>0</v>
      </c>
      <c r="D430" s="63">
        <f>'入力 (6年)'!$X430</f>
        <v>0</v>
      </c>
      <c r="E430" s="64">
        <f t="shared" si="162"/>
        <v>0</v>
      </c>
      <c r="G430" s="163"/>
      <c r="H430" s="163">
        <f>'入力 (5年)'!$B430</f>
        <v>0</v>
      </c>
      <c r="I430" s="81">
        <f>'入力 (5年)'!$C430</f>
        <v>0</v>
      </c>
      <c r="J430" s="63">
        <f>'入力 (5年)'!$X430</f>
        <v>0</v>
      </c>
      <c r="K430" s="64">
        <f t="shared" si="163"/>
        <v>0</v>
      </c>
      <c r="M430" s="163"/>
      <c r="N430" s="163">
        <f>'入力 (4年)'!$B430</f>
        <v>0</v>
      </c>
      <c r="O430" s="81">
        <f>'入力 (4年)'!$C430</f>
        <v>0</v>
      </c>
      <c r="P430" s="63">
        <f>'入力 (4年)'!$X430</f>
        <v>0</v>
      </c>
      <c r="Q430" s="64">
        <f t="shared" si="164"/>
        <v>0</v>
      </c>
      <c r="S430" s="163"/>
      <c r="T430" s="163">
        <f>'入力 (3年)'!$B430</f>
        <v>0</v>
      </c>
      <c r="U430" s="81">
        <f>'入力 (3年)'!$C430</f>
        <v>0</v>
      </c>
      <c r="V430" s="63">
        <f>'入力 (3年)'!$X430</f>
        <v>0</v>
      </c>
      <c r="W430" s="64">
        <f t="shared" si="165"/>
        <v>0</v>
      </c>
      <c r="Y430" s="163"/>
      <c r="Z430" s="163">
        <f>'入力 (2年)'!$B430</f>
        <v>0</v>
      </c>
      <c r="AA430" s="81">
        <f>'入力 (2年)'!$C430</f>
        <v>0</v>
      </c>
      <c r="AB430" s="63">
        <f>'入力 (2年)'!$X430</f>
        <v>0</v>
      </c>
      <c r="AC430" s="64">
        <f t="shared" si="166"/>
        <v>0</v>
      </c>
      <c r="AE430" s="163"/>
      <c r="AF430" s="163">
        <f>'入力 (1年)'!$B430</f>
        <v>0</v>
      </c>
      <c r="AG430" s="81">
        <f>'入力 (1年)'!$C430</f>
        <v>0</v>
      </c>
      <c r="AH430" s="63">
        <f>'入力 (1年)'!$X430</f>
        <v>0</v>
      </c>
      <c r="AI430" s="64">
        <f t="shared" si="167"/>
        <v>0</v>
      </c>
    </row>
    <row r="431" spans="1:35" ht="15" thickBot="1" x14ac:dyDescent="0.2">
      <c r="A431" s="163"/>
      <c r="B431" s="163">
        <f>'入力 (6年)'!$B431</f>
        <v>0</v>
      </c>
      <c r="C431" s="87">
        <f>'入力 (6年)'!$C431</f>
        <v>0</v>
      </c>
      <c r="D431" s="73">
        <f>'入力 (6年)'!$X431</f>
        <v>0</v>
      </c>
      <c r="E431" s="74">
        <f t="shared" si="162"/>
        <v>0</v>
      </c>
      <c r="G431" s="163"/>
      <c r="H431" s="163">
        <f>'入力 (5年)'!$B431</f>
        <v>0</v>
      </c>
      <c r="I431" s="87">
        <f>'入力 (5年)'!$C431</f>
        <v>0</v>
      </c>
      <c r="J431" s="73">
        <f>'入力 (5年)'!$X431</f>
        <v>0</v>
      </c>
      <c r="K431" s="74">
        <f t="shared" si="163"/>
        <v>0</v>
      </c>
      <c r="M431" s="163"/>
      <c r="N431" s="163">
        <f>'入力 (4年)'!$B431</f>
        <v>0</v>
      </c>
      <c r="O431" s="87">
        <f>'入力 (4年)'!$C431</f>
        <v>0</v>
      </c>
      <c r="P431" s="73">
        <f>'入力 (4年)'!$X431</f>
        <v>0</v>
      </c>
      <c r="Q431" s="74">
        <f t="shared" si="164"/>
        <v>0</v>
      </c>
      <c r="S431" s="163"/>
      <c r="T431" s="163">
        <f>'入力 (3年)'!$B431</f>
        <v>0</v>
      </c>
      <c r="U431" s="87">
        <f>'入力 (3年)'!$C431</f>
        <v>0</v>
      </c>
      <c r="V431" s="73">
        <f>'入力 (3年)'!$X431</f>
        <v>0</v>
      </c>
      <c r="W431" s="74">
        <f t="shared" si="165"/>
        <v>0</v>
      </c>
      <c r="Y431" s="163"/>
      <c r="Z431" s="163">
        <f>'入力 (2年)'!$B431</f>
        <v>0</v>
      </c>
      <c r="AA431" s="87">
        <f>'入力 (2年)'!$C431</f>
        <v>0</v>
      </c>
      <c r="AB431" s="73">
        <f>'入力 (2年)'!$X431</f>
        <v>0</v>
      </c>
      <c r="AC431" s="74">
        <f t="shared" si="166"/>
        <v>0</v>
      </c>
      <c r="AE431" s="163"/>
      <c r="AF431" s="163">
        <f>'入力 (1年)'!$B431</f>
        <v>0</v>
      </c>
      <c r="AG431" s="87">
        <f>'入力 (1年)'!$C431</f>
        <v>0</v>
      </c>
      <c r="AH431" s="73">
        <f>'入力 (1年)'!$X431</f>
        <v>0</v>
      </c>
      <c r="AI431" s="74">
        <f t="shared" si="167"/>
        <v>0</v>
      </c>
    </row>
    <row r="432" spans="1:35" ht="15" thickBot="1" x14ac:dyDescent="0.2">
      <c r="A432" s="202"/>
      <c r="B432" s="202"/>
      <c r="C432" s="85"/>
      <c r="D432" s="69" t="s">
        <v>10</v>
      </c>
      <c r="E432" s="70">
        <f>SUM(E422:E431)</f>
        <v>0</v>
      </c>
      <c r="G432" s="202"/>
      <c r="H432" s="202"/>
      <c r="I432" s="85"/>
      <c r="J432" s="69" t="s">
        <v>10</v>
      </c>
      <c r="K432" s="70">
        <f>SUM(K422:K431)</f>
        <v>0</v>
      </c>
      <c r="L432" s="204"/>
      <c r="M432" s="202"/>
      <c r="N432" s="202"/>
      <c r="O432" s="85"/>
      <c r="P432" s="69" t="s">
        <v>10</v>
      </c>
      <c r="Q432" s="70">
        <f>SUM(Q422:Q431)</f>
        <v>0</v>
      </c>
      <c r="S432" s="202"/>
      <c r="T432" s="202"/>
      <c r="U432" s="85"/>
      <c r="V432" s="69" t="s">
        <v>10</v>
      </c>
      <c r="W432" s="70">
        <f>SUM(W422:W431)</f>
        <v>0</v>
      </c>
      <c r="Y432" s="202"/>
      <c r="Z432" s="202"/>
      <c r="AA432" s="85"/>
      <c r="AB432" s="69" t="s">
        <v>10</v>
      </c>
      <c r="AC432" s="70">
        <f>SUM(AC422:AC431)</f>
        <v>0</v>
      </c>
      <c r="AE432" s="202"/>
      <c r="AF432" s="202"/>
      <c r="AG432" s="85"/>
      <c r="AH432" s="69" t="s">
        <v>10</v>
      </c>
      <c r="AI432" s="70">
        <f>SUM(AI422:AI431)</f>
        <v>0</v>
      </c>
    </row>
    <row r="433" spans="1:35" ht="14.25" x14ac:dyDescent="0.15">
      <c r="A433" s="196">
        <v>93</v>
      </c>
      <c r="B433" s="196" t="str">
        <f>'入力 (6年)'!$B433</f>
        <v>石井食品</v>
      </c>
      <c r="C433" s="86">
        <f>'入力 (6年)'!$C433</f>
        <v>1.1000000000000001</v>
      </c>
      <c r="D433" s="71">
        <f>'入力 (6年)'!$X433</f>
        <v>0</v>
      </c>
      <c r="E433" s="72">
        <f>C433*D433</f>
        <v>0</v>
      </c>
      <c r="G433" s="196">
        <v>93</v>
      </c>
      <c r="H433" s="196" t="str">
        <f>'入力 (5年)'!$B433</f>
        <v>石井食品</v>
      </c>
      <c r="I433" s="86">
        <f>'入力 (5年)'!$C433</f>
        <v>1.1000000000000001</v>
      </c>
      <c r="J433" s="71">
        <f>'入力 (5年)'!$X433</f>
        <v>0</v>
      </c>
      <c r="K433" s="72">
        <f>I433*J433</f>
        <v>0</v>
      </c>
      <c r="M433" s="196">
        <v>93</v>
      </c>
      <c r="N433" s="196" t="str">
        <f>'入力 (4年)'!$B433</f>
        <v>石井食品</v>
      </c>
      <c r="O433" s="86">
        <f>'入力 (4年)'!$C433</f>
        <v>1.1000000000000001</v>
      </c>
      <c r="P433" s="71">
        <f>'入力 (4年)'!$X433</f>
        <v>0</v>
      </c>
      <c r="Q433" s="72">
        <f>O433*P433</f>
        <v>0</v>
      </c>
      <c r="S433" s="196">
        <v>93</v>
      </c>
      <c r="T433" s="196" t="str">
        <f>'入力 (3年)'!$B433</f>
        <v>石井食品</v>
      </c>
      <c r="U433" s="86">
        <f>'入力 (3年)'!$C433</f>
        <v>1.1000000000000001</v>
      </c>
      <c r="V433" s="71">
        <f>'入力 (3年)'!$X433</f>
        <v>0</v>
      </c>
      <c r="W433" s="72">
        <f>U433*V433</f>
        <v>0</v>
      </c>
      <c r="Y433" s="196">
        <v>93</v>
      </c>
      <c r="Z433" s="196" t="str">
        <f>'入力 (2年)'!$B433</f>
        <v>石井食品</v>
      </c>
      <c r="AA433" s="86">
        <f>'入力 (2年)'!$C433</f>
        <v>1.1000000000000001</v>
      </c>
      <c r="AB433" s="71">
        <f>'入力 (2年)'!$X433</f>
        <v>0</v>
      </c>
      <c r="AC433" s="72">
        <f>AA433*AB433</f>
        <v>0</v>
      </c>
      <c r="AE433" s="196">
        <v>93</v>
      </c>
      <c r="AF433" s="196" t="str">
        <f>'入力 (1年)'!$B433</f>
        <v>石井食品</v>
      </c>
      <c r="AG433" s="86">
        <f>'入力 (1年)'!$C433</f>
        <v>1.1000000000000001</v>
      </c>
      <c r="AH433" s="71">
        <f>'入力 (1年)'!$X433</f>
        <v>0</v>
      </c>
      <c r="AI433" s="72">
        <f>AG433*AH433</f>
        <v>0</v>
      </c>
    </row>
    <row r="434" spans="1:35" ht="14.25" x14ac:dyDescent="0.15">
      <c r="A434" s="197"/>
      <c r="B434" s="197">
        <f>'入力 (6年)'!$B434</f>
        <v>0</v>
      </c>
      <c r="C434" s="81">
        <f>'入力 (6年)'!$C434</f>
        <v>1.2</v>
      </c>
      <c r="D434" s="63">
        <f>'入力 (6年)'!$X434</f>
        <v>0</v>
      </c>
      <c r="E434" s="64">
        <f>C434*D434</f>
        <v>0</v>
      </c>
      <c r="G434" s="197"/>
      <c r="H434" s="197">
        <f>'入力 (5年)'!$B434</f>
        <v>0</v>
      </c>
      <c r="I434" s="81">
        <f>'入力 (5年)'!$C434</f>
        <v>1.2</v>
      </c>
      <c r="J434" s="63">
        <f>'入力 (5年)'!$X434</f>
        <v>0</v>
      </c>
      <c r="K434" s="64">
        <f>I434*J434</f>
        <v>0</v>
      </c>
      <c r="M434" s="197"/>
      <c r="N434" s="197">
        <f>'入力 (4年)'!$B434</f>
        <v>0</v>
      </c>
      <c r="O434" s="81">
        <f>'入力 (4年)'!$C434</f>
        <v>1.2</v>
      </c>
      <c r="P434" s="63">
        <f>'入力 (4年)'!$X434</f>
        <v>0</v>
      </c>
      <c r="Q434" s="64">
        <f>O434*P434</f>
        <v>0</v>
      </c>
      <c r="S434" s="197"/>
      <c r="T434" s="197">
        <f>'入力 (3年)'!$B434</f>
        <v>0</v>
      </c>
      <c r="U434" s="81">
        <f>'入力 (3年)'!$C434</f>
        <v>1.2</v>
      </c>
      <c r="V434" s="63">
        <f>'入力 (3年)'!$X434</f>
        <v>0</v>
      </c>
      <c r="W434" s="64">
        <f>U434*V434</f>
        <v>0</v>
      </c>
      <c r="Y434" s="197"/>
      <c r="Z434" s="197">
        <f>'入力 (2年)'!$B434</f>
        <v>0</v>
      </c>
      <c r="AA434" s="81">
        <f>'入力 (2年)'!$C434</f>
        <v>1.2</v>
      </c>
      <c r="AB434" s="63">
        <f>'入力 (2年)'!$X434</f>
        <v>0</v>
      </c>
      <c r="AC434" s="64">
        <f>AA434*AB434</f>
        <v>0</v>
      </c>
      <c r="AE434" s="197"/>
      <c r="AF434" s="197">
        <f>'入力 (1年)'!$B434</f>
        <v>0</v>
      </c>
      <c r="AG434" s="81">
        <f>'入力 (1年)'!$C434</f>
        <v>1.2</v>
      </c>
      <c r="AH434" s="63">
        <f>'入力 (1年)'!$X434</f>
        <v>0</v>
      </c>
      <c r="AI434" s="64">
        <f>AG434*AH434</f>
        <v>0</v>
      </c>
    </row>
    <row r="435" spans="1:35" ht="14.25" x14ac:dyDescent="0.15">
      <c r="A435" s="197"/>
      <c r="B435" s="197">
        <f>'入力 (6年)'!$B435</f>
        <v>0</v>
      </c>
      <c r="C435" s="81">
        <f>'入力 (6年)'!$C435</f>
        <v>1.5</v>
      </c>
      <c r="D435" s="63">
        <f>'入力 (6年)'!$X435</f>
        <v>0</v>
      </c>
      <c r="E435" s="64">
        <f>C435*D435</f>
        <v>0</v>
      </c>
      <c r="G435" s="197"/>
      <c r="H435" s="197">
        <f>'入力 (5年)'!$B435</f>
        <v>0</v>
      </c>
      <c r="I435" s="81">
        <f>'入力 (5年)'!$C435</f>
        <v>1.5</v>
      </c>
      <c r="J435" s="63">
        <f>'入力 (5年)'!$X435</f>
        <v>0</v>
      </c>
      <c r="K435" s="64">
        <f>I435*J435</f>
        <v>0</v>
      </c>
      <c r="M435" s="197"/>
      <c r="N435" s="197">
        <f>'入力 (4年)'!$B435</f>
        <v>0</v>
      </c>
      <c r="O435" s="81">
        <f>'入力 (4年)'!$C435</f>
        <v>1.5</v>
      </c>
      <c r="P435" s="63">
        <f>'入力 (4年)'!$X435</f>
        <v>0</v>
      </c>
      <c r="Q435" s="64">
        <f>O435*P435</f>
        <v>0</v>
      </c>
      <c r="S435" s="197"/>
      <c r="T435" s="197">
        <f>'入力 (3年)'!$B435</f>
        <v>0</v>
      </c>
      <c r="U435" s="81">
        <f>'入力 (3年)'!$C435</f>
        <v>1.5</v>
      </c>
      <c r="V435" s="63">
        <f>'入力 (3年)'!$X435</f>
        <v>0</v>
      </c>
      <c r="W435" s="64">
        <f>U435*V435</f>
        <v>0</v>
      </c>
      <c r="Y435" s="197"/>
      <c r="Z435" s="197">
        <f>'入力 (2年)'!$B435</f>
        <v>0</v>
      </c>
      <c r="AA435" s="81">
        <f>'入力 (2年)'!$C435</f>
        <v>1.5</v>
      </c>
      <c r="AB435" s="63">
        <f>'入力 (2年)'!$X435</f>
        <v>0</v>
      </c>
      <c r="AC435" s="64">
        <f>AA435*AB435</f>
        <v>0</v>
      </c>
      <c r="AE435" s="197"/>
      <c r="AF435" s="197">
        <f>'入力 (1年)'!$B435</f>
        <v>0</v>
      </c>
      <c r="AG435" s="81">
        <f>'入力 (1年)'!$C435</f>
        <v>1.5</v>
      </c>
      <c r="AH435" s="63">
        <f>'入力 (1年)'!$X435</f>
        <v>0</v>
      </c>
      <c r="AI435" s="64">
        <f>AG435*AH435</f>
        <v>0</v>
      </c>
    </row>
    <row r="436" spans="1:35" ht="15" thickBot="1" x14ac:dyDescent="0.2">
      <c r="A436" s="173"/>
      <c r="B436" s="173">
        <f>'入力 (6年)'!$B436</f>
        <v>0</v>
      </c>
      <c r="C436" s="82">
        <f>'入力 (6年)'!$C436</f>
        <v>0</v>
      </c>
      <c r="D436" s="65">
        <f>'入力 (6年)'!$X436</f>
        <v>0</v>
      </c>
      <c r="E436" s="66">
        <f>C436*D436</f>
        <v>0</v>
      </c>
      <c r="G436" s="173"/>
      <c r="H436" s="173">
        <f>'入力 (5年)'!$B436</f>
        <v>0</v>
      </c>
      <c r="I436" s="82">
        <f>'入力 (5年)'!$C436</f>
        <v>0</v>
      </c>
      <c r="J436" s="65">
        <f>'入力 (5年)'!$X436</f>
        <v>0</v>
      </c>
      <c r="K436" s="66">
        <f>I436*J436</f>
        <v>0</v>
      </c>
      <c r="M436" s="173"/>
      <c r="N436" s="173">
        <f>'入力 (4年)'!$B436</f>
        <v>0</v>
      </c>
      <c r="O436" s="82">
        <f>'入力 (4年)'!$C436</f>
        <v>0</v>
      </c>
      <c r="P436" s="65">
        <f>'入力 (4年)'!$X436</f>
        <v>0</v>
      </c>
      <c r="Q436" s="66">
        <f>O436*P436</f>
        <v>0</v>
      </c>
      <c r="S436" s="173"/>
      <c r="T436" s="173">
        <f>'入力 (3年)'!$B436</f>
        <v>0</v>
      </c>
      <c r="U436" s="82">
        <f>'入力 (3年)'!$C436</f>
        <v>0</v>
      </c>
      <c r="V436" s="65">
        <f>'入力 (3年)'!$X436</f>
        <v>0</v>
      </c>
      <c r="W436" s="66">
        <f>U436*V436</f>
        <v>0</v>
      </c>
      <c r="Y436" s="173"/>
      <c r="Z436" s="173">
        <f>'入力 (2年)'!$B436</f>
        <v>0</v>
      </c>
      <c r="AA436" s="82">
        <f>'入力 (2年)'!$C436</f>
        <v>0</v>
      </c>
      <c r="AB436" s="65">
        <f>'入力 (2年)'!$X436</f>
        <v>0</v>
      </c>
      <c r="AC436" s="66">
        <f>AA436*AB436</f>
        <v>0</v>
      </c>
      <c r="AE436" s="173"/>
      <c r="AF436" s="173">
        <f>'入力 (1年)'!$B436</f>
        <v>0</v>
      </c>
      <c r="AG436" s="82">
        <f>'入力 (1年)'!$C436</f>
        <v>0</v>
      </c>
      <c r="AH436" s="65">
        <f>'入力 (1年)'!$X436</f>
        <v>0</v>
      </c>
      <c r="AI436" s="66">
        <f>AG436*AH436</f>
        <v>0</v>
      </c>
    </row>
    <row r="437" spans="1:35" ht="15" thickBot="1" x14ac:dyDescent="0.2">
      <c r="A437" s="173"/>
      <c r="B437" s="173"/>
      <c r="C437" s="83"/>
      <c r="D437" s="69" t="s">
        <v>10</v>
      </c>
      <c r="E437" s="70">
        <f>SUM(E433:E436)</f>
        <v>0</v>
      </c>
      <c r="G437" s="173"/>
      <c r="H437" s="173"/>
      <c r="I437" s="83"/>
      <c r="J437" s="69" t="s">
        <v>10</v>
      </c>
      <c r="K437" s="70">
        <f>SUM(K433:K436)</f>
        <v>0</v>
      </c>
      <c r="M437" s="173"/>
      <c r="N437" s="173"/>
      <c r="O437" s="83"/>
      <c r="P437" s="69" t="s">
        <v>10</v>
      </c>
      <c r="Q437" s="70">
        <f>SUM(Q433:Q436)</f>
        <v>0</v>
      </c>
      <c r="S437" s="173"/>
      <c r="T437" s="173"/>
      <c r="U437" s="83"/>
      <c r="V437" s="69" t="s">
        <v>10</v>
      </c>
      <c r="W437" s="70">
        <f>SUM(W433:W436)</f>
        <v>0</v>
      </c>
      <c r="Y437" s="173"/>
      <c r="Z437" s="173"/>
      <c r="AA437" s="83"/>
      <c r="AB437" s="69" t="s">
        <v>10</v>
      </c>
      <c r="AC437" s="70">
        <f>SUM(AC433:AC436)</f>
        <v>0</v>
      </c>
      <c r="AE437" s="173"/>
      <c r="AF437" s="173"/>
      <c r="AG437" s="83"/>
      <c r="AH437" s="69" t="s">
        <v>10</v>
      </c>
      <c r="AI437" s="70">
        <f>SUM(AI433:AI436)</f>
        <v>0</v>
      </c>
    </row>
    <row r="438" spans="1:35" ht="14.25" x14ac:dyDescent="0.15">
      <c r="A438" s="168">
        <v>95</v>
      </c>
      <c r="B438" s="168" t="str">
        <f>'入力 (6年)'!$B438</f>
        <v>マルニ</v>
      </c>
      <c r="C438" s="84">
        <f>'入力 (6年)'!$C438</f>
        <v>1.2</v>
      </c>
      <c r="D438" s="61">
        <f>'入力 (6年)'!$X438</f>
        <v>0</v>
      </c>
      <c r="E438" s="62">
        <f t="shared" ref="E438:E448" si="168">C438*D438</f>
        <v>0</v>
      </c>
      <c r="G438" s="168">
        <v>95</v>
      </c>
      <c r="H438" s="168" t="str">
        <f>'入力 (5年)'!$B438</f>
        <v>マルニ</v>
      </c>
      <c r="I438" s="84">
        <f>'入力 (5年)'!$C438</f>
        <v>1.2</v>
      </c>
      <c r="J438" s="61">
        <f>'入力 (5年)'!$X438</f>
        <v>0</v>
      </c>
      <c r="K438" s="62">
        <f t="shared" ref="K438:K448" si="169">I438*J438</f>
        <v>0</v>
      </c>
      <c r="M438" s="168">
        <v>95</v>
      </c>
      <c r="N438" s="168" t="str">
        <f>'入力 (4年)'!$B438</f>
        <v>マルニ</v>
      </c>
      <c r="O438" s="84">
        <f>'入力 (4年)'!$C438</f>
        <v>1.2</v>
      </c>
      <c r="P438" s="61">
        <f>'入力 (4年)'!$X438</f>
        <v>0</v>
      </c>
      <c r="Q438" s="62">
        <f t="shared" ref="Q438:Q448" si="170">O438*P438</f>
        <v>0</v>
      </c>
      <c r="S438" s="168">
        <v>95</v>
      </c>
      <c r="T438" s="168" t="str">
        <f>'入力 (3年)'!$B438</f>
        <v>マルニ</v>
      </c>
      <c r="U438" s="84">
        <f>'入力 (3年)'!$C438</f>
        <v>1.2</v>
      </c>
      <c r="V438" s="61">
        <f>'入力 (3年)'!$X438</f>
        <v>0</v>
      </c>
      <c r="W438" s="62">
        <f t="shared" ref="W438:W448" si="171">U438*V438</f>
        <v>0</v>
      </c>
      <c r="Y438" s="168">
        <v>95</v>
      </c>
      <c r="Z438" s="168" t="str">
        <f>'入力 (2年)'!$B438</f>
        <v>マルニ</v>
      </c>
      <c r="AA438" s="84">
        <f>'入力 (2年)'!$C438</f>
        <v>1.2</v>
      </c>
      <c r="AB438" s="61">
        <f>'入力 (2年)'!$X438</f>
        <v>0</v>
      </c>
      <c r="AC438" s="62">
        <f t="shared" ref="AC438:AC448" si="172">AA438*AB438</f>
        <v>0</v>
      </c>
      <c r="AE438" s="168">
        <v>95</v>
      </c>
      <c r="AF438" s="168" t="str">
        <f>'入力 (1年)'!$B438</f>
        <v>マルニ</v>
      </c>
      <c r="AG438" s="84">
        <f>'入力 (1年)'!$C438</f>
        <v>1.2</v>
      </c>
      <c r="AH438" s="61">
        <f>'入力 (1年)'!$X438</f>
        <v>0</v>
      </c>
      <c r="AI438" s="62">
        <f t="shared" ref="AI438:AI448" si="173">AG438*AH438</f>
        <v>0</v>
      </c>
    </row>
    <row r="439" spans="1:35" ht="14.25" x14ac:dyDescent="0.15">
      <c r="A439" s="163"/>
      <c r="B439" s="163">
        <f>'入力 (6年)'!$B439</f>
        <v>0</v>
      </c>
      <c r="C439" s="81">
        <f>'入力 (6年)'!$C439</f>
        <v>1.3</v>
      </c>
      <c r="D439" s="63">
        <f>'入力 (6年)'!$X439</f>
        <v>0</v>
      </c>
      <c r="E439" s="64">
        <f t="shared" si="168"/>
        <v>0</v>
      </c>
      <c r="G439" s="163"/>
      <c r="H439" s="163">
        <f>'入力 (5年)'!$B439</f>
        <v>0</v>
      </c>
      <c r="I439" s="81">
        <f>'入力 (5年)'!$C439</f>
        <v>1.3</v>
      </c>
      <c r="J439" s="63">
        <f>'入力 (5年)'!$X439</f>
        <v>0</v>
      </c>
      <c r="K439" s="64">
        <f t="shared" si="169"/>
        <v>0</v>
      </c>
      <c r="M439" s="163"/>
      <c r="N439" s="163">
        <f>'入力 (4年)'!$B439</f>
        <v>0</v>
      </c>
      <c r="O439" s="81">
        <f>'入力 (4年)'!$C439</f>
        <v>1.3</v>
      </c>
      <c r="P439" s="63">
        <f>'入力 (4年)'!$X439</f>
        <v>0</v>
      </c>
      <c r="Q439" s="64">
        <f t="shared" si="170"/>
        <v>0</v>
      </c>
      <c r="S439" s="163"/>
      <c r="T439" s="163">
        <f>'入力 (3年)'!$B439</f>
        <v>0</v>
      </c>
      <c r="U439" s="81">
        <f>'入力 (3年)'!$C439</f>
        <v>1.3</v>
      </c>
      <c r="V439" s="63">
        <f>'入力 (3年)'!$X439</f>
        <v>0</v>
      </c>
      <c r="W439" s="64">
        <f t="shared" si="171"/>
        <v>0</v>
      </c>
      <c r="Y439" s="163"/>
      <c r="Z439" s="163">
        <f>'入力 (2年)'!$B439</f>
        <v>0</v>
      </c>
      <c r="AA439" s="81">
        <f>'入力 (2年)'!$C439</f>
        <v>1.3</v>
      </c>
      <c r="AB439" s="63">
        <f>'入力 (2年)'!$X439</f>
        <v>0</v>
      </c>
      <c r="AC439" s="64">
        <f t="shared" si="172"/>
        <v>0</v>
      </c>
      <c r="AE439" s="163"/>
      <c r="AF439" s="163">
        <f>'入力 (1年)'!$B439</f>
        <v>0</v>
      </c>
      <c r="AG439" s="81">
        <f>'入力 (1年)'!$C439</f>
        <v>1.3</v>
      </c>
      <c r="AH439" s="63">
        <f>'入力 (1年)'!$X439</f>
        <v>0</v>
      </c>
      <c r="AI439" s="64">
        <f t="shared" si="173"/>
        <v>0</v>
      </c>
    </row>
    <row r="440" spans="1:35" ht="14.25" x14ac:dyDescent="0.15">
      <c r="A440" s="163"/>
      <c r="B440" s="163">
        <f>'入力 (6年)'!$B440</f>
        <v>0</v>
      </c>
      <c r="C440" s="81">
        <f>'入力 (6年)'!$C440</f>
        <v>3.2</v>
      </c>
      <c r="D440" s="63">
        <f>'入力 (6年)'!$X440</f>
        <v>0</v>
      </c>
      <c r="E440" s="64">
        <f t="shared" si="168"/>
        <v>0</v>
      </c>
      <c r="G440" s="163"/>
      <c r="H440" s="163">
        <f>'入力 (5年)'!$B440</f>
        <v>0</v>
      </c>
      <c r="I440" s="81">
        <f>'入力 (5年)'!$C440</f>
        <v>3.2</v>
      </c>
      <c r="J440" s="63">
        <f>'入力 (5年)'!$X440</f>
        <v>0</v>
      </c>
      <c r="K440" s="64">
        <f t="shared" si="169"/>
        <v>0</v>
      </c>
      <c r="M440" s="163"/>
      <c r="N440" s="163">
        <f>'入力 (4年)'!$B440</f>
        <v>0</v>
      </c>
      <c r="O440" s="81">
        <f>'入力 (4年)'!$C440</f>
        <v>3.2</v>
      </c>
      <c r="P440" s="63">
        <f>'入力 (4年)'!$X440</f>
        <v>0</v>
      </c>
      <c r="Q440" s="64">
        <f t="shared" si="170"/>
        <v>0</v>
      </c>
      <c r="S440" s="163"/>
      <c r="T440" s="163">
        <f>'入力 (3年)'!$B440</f>
        <v>0</v>
      </c>
      <c r="U440" s="81">
        <f>'入力 (3年)'!$C440</f>
        <v>3.2</v>
      </c>
      <c r="V440" s="63">
        <f>'入力 (3年)'!$X440</f>
        <v>0</v>
      </c>
      <c r="W440" s="64">
        <f t="shared" si="171"/>
        <v>0</v>
      </c>
      <c r="Y440" s="163"/>
      <c r="Z440" s="163">
        <f>'入力 (2年)'!$B440</f>
        <v>0</v>
      </c>
      <c r="AA440" s="81">
        <f>'入力 (2年)'!$C440</f>
        <v>3.2</v>
      </c>
      <c r="AB440" s="63">
        <f>'入力 (2年)'!$X440</f>
        <v>0</v>
      </c>
      <c r="AC440" s="64">
        <f t="shared" si="172"/>
        <v>0</v>
      </c>
      <c r="AE440" s="163"/>
      <c r="AF440" s="163">
        <f>'入力 (1年)'!$B440</f>
        <v>0</v>
      </c>
      <c r="AG440" s="81">
        <f>'入力 (1年)'!$C440</f>
        <v>3.2</v>
      </c>
      <c r="AH440" s="63">
        <f>'入力 (1年)'!$X440</f>
        <v>0</v>
      </c>
      <c r="AI440" s="64">
        <f t="shared" si="173"/>
        <v>0</v>
      </c>
    </row>
    <row r="441" spans="1:35" ht="14.25" x14ac:dyDescent="0.15">
      <c r="A441" s="163"/>
      <c r="B441" s="163">
        <f>'入力 (6年)'!$B441</f>
        <v>0</v>
      </c>
      <c r="C441" s="81">
        <f>'入力 (6年)'!$C441</f>
        <v>0</v>
      </c>
      <c r="D441" s="63">
        <f>'入力 (6年)'!$X441</f>
        <v>0</v>
      </c>
      <c r="E441" s="64">
        <f t="shared" si="168"/>
        <v>0</v>
      </c>
      <c r="G441" s="163"/>
      <c r="H441" s="163">
        <f>'入力 (5年)'!$B441</f>
        <v>0</v>
      </c>
      <c r="I441" s="81">
        <f>'入力 (5年)'!$C441</f>
        <v>0</v>
      </c>
      <c r="J441" s="63">
        <f>'入力 (5年)'!$X441</f>
        <v>0</v>
      </c>
      <c r="K441" s="64">
        <f t="shared" si="169"/>
        <v>0</v>
      </c>
      <c r="M441" s="163"/>
      <c r="N441" s="163">
        <f>'入力 (4年)'!$B441</f>
        <v>0</v>
      </c>
      <c r="O441" s="81">
        <f>'入力 (4年)'!$C441</f>
        <v>0</v>
      </c>
      <c r="P441" s="63">
        <f>'入力 (4年)'!$X441</f>
        <v>0</v>
      </c>
      <c r="Q441" s="64">
        <f t="shared" si="170"/>
        <v>0</v>
      </c>
      <c r="S441" s="163"/>
      <c r="T441" s="163">
        <f>'入力 (3年)'!$B441</f>
        <v>0</v>
      </c>
      <c r="U441" s="81">
        <f>'入力 (3年)'!$C441</f>
        <v>0</v>
      </c>
      <c r="V441" s="63">
        <f>'入力 (3年)'!$X441</f>
        <v>0</v>
      </c>
      <c r="W441" s="64">
        <f t="shared" si="171"/>
        <v>0</v>
      </c>
      <c r="Y441" s="163"/>
      <c r="Z441" s="163">
        <f>'入力 (2年)'!$B441</f>
        <v>0</v>
      </c>
      <c r="AA441" s="81">
        <f>'入力 (2年)'!$C441</f>
        <v>0</v>
      </c>
      <c r="AB441" s="63">
        <f>'入力 (2年)'!$X441</f>
        <v>0</v>
      </c>
      <c r="AC441" s="64">
        <f t="shared" si="172"/>
        <v>0</v>
      </c>
      <c r="AE441" s="163"/>
      <c r="AF441" s="163">
        <f>'入力 (1年)'!$B441</f>
        <v>0</v>
      </c>
      <c r="AG441" s="81">
        <f>'入力 (1年)'!$C441</f>
        <v>0</v>
      </c>
      <c r="AH441" s="63">
        <f>'入力 (1年)'!$X441</f>
        <v>0</v>
      </c>
      <c r="AI441" s="64">
        <f t="shared" si="173"/>
        <v>0</v>
      </c>
    </row>
    <row r="442" spans="1:35" ht="14.25" x14ac:dyDescent="0.15">
      <c r="A442" s="163"/>
      <c r="B442" s="163">
        <f>'入力 (6年)'!$B442</f>
        <v>0</v>
      </c>
      <c r="C442" s="81">
        <f>'入力 (6年)'!$C442</f>
        <v>0</v>
      </c>
      <c r="D442" s="63">
        <f>'入力 (6年)'!$X442</f>
        <v>0</v>
      </c>
      <c r="E442" s="64">
        <f t="shared" si="168"/>
        <v>0</v>
      </c>
      <c r="G442" s="163"/>
      <c r="H442" s="163">
        <f>'入力 (5年)'!$B442</f>
        <v>0</v>
      </c>
      <c r="I442" s="81">
        <f>'入力 (5年)'!$C442</f>
        <v>0</v>
      </c>
      <c r="J442" s="63">
        <f>'入力 (5年)'!$X442</f>
        <v>0</v>
      </c>
      <c r="K442" s="64">
        <f t="shared" si="169"/>
        <v>0</v>
      </c>
      <c r="M442" s="163"/>
      <c r="N442" s="163">
        <f>'入力 (4年)'!$B442</f>
        <v>0</v>
      </c>
      <c r="O442" s="81">
        <f>'入力 (4年)'!$C442</f>
        <v>0</v>
      </c>
      <c r="P442" s="63">
        <f>'入力 (4年)'!$X442</f>
        <v>0</v>
      </c>
      <c r="Q442" s="64">
        <f t="shared" si="170"/>
        <v>0</v>
      </c>
      <c r="S442" s="163"/>
      <c r="T442" s="163">
        <f>'入力 (3年)'!$B442</f>
        <v>0</v>
      </c>
      <c r="U442" s="81">
        <f>'入力 (3年)'!$C442</f>
        <v>0</v>
      </c>
      <c r="V442" s="63">
        <f>'入力 (3年)'!$X442</f>
        <v>0</v>
      </c>
      <c r="W442" s="64">
        <f t="shared" si="171"/>
        <v>0</v>
      </c>
      <c r="Y442" s="163"/>
      <c r="Z442" s="163">
        <f>'入力 (2年)'!$B442</f>
        <v>0</v>
      </c>
      <c r="AA442" s="81">
        <f>'入力 (2年)'!$C442</f>
        <v>0</v>
      </c>
      <c r="AB442" s="63">
        <f>'入力 (2年)'!$X442</f>
        <v>0</v>
      </c>
      <c r="AC442" s="64">
        <f t="shared" si="172"/>
        <v>0</v>
      </c>
      <c r="AE442" s="163"/>
      <c r="AF442" s="163">
        <f>'入力 (1年)'!$B442</f>
        <v>0</v>
      </c>
      <c r="AG442" s="81">
        <f>'入力 (1年)'!$C442</f>
        <v>0</v>
      </c>
      <c r="AH442" s="63">
        <f>'入力 (1年)'!$X442</f>
        <v>0</v>
      </c>
      <c r="AI442" s="64">
        <f t="shared" si="173"/>
        <v>0</v>
      </c>
    </row>
    <row r="443" spans="1:35" ht="14.25" x14ac:dyDescent="0.15">
      <c r="A443" s="163"/>
      <c r="B443" s="163">
        <f>'入力 (6年)'!$B443</f>
        <v>0</v>
      </c>
      <c r="C443" s="81">
        <f>'入力 (6年)'!$C443</f>
        <v>0</v>
      </c>
      <c r="D443" s="63">
        <f>'入力 (6年)'!$X443</f>
        <v>0</v>
      </c>
      <c r="E443" s="64">
        <f t="shared" si="168"/>
        <v>0</v>
      </c>
      <c r="G443" s="163"/>
      <c r="H443" s="163">
        <f>'入力 (5年)'!$B443</f>
        <v>0</v>
      </c>
      <c r="I443" s="81">
        <f>'入力 (5年)'!$C443</f>
        <v>0</v>
      </c>
      <c r="J443" s="63">
        <f>'入力 (5年)'!$X443</f>
        <v>0</v>
      </c>
      <c r="K443" s="64">
        <f t="shared" si="169"/>
        <v>0</v>
      </c>
      <c r="M443" s="163"/>
      <c r="N443" s="163">
        <f>'入力 (4年)'!$B443</f>
        <v>0</v>
      </c>
      <c r="O443" s="81">
        <f>'入力 (4年)'!$C443</f>
        <v>0</v>
      </c>
      <c r="P443" s="63">
        <f>'入力 (4年)'!$X443</f>
        <v>0</v>
      </c>
      <c r="Q443" s="64">
        <f t="shared" si="170"/>
        <v>0</v>
      </c>
      <c r="S443" s="163"/>
      <c r="T443" s="163">
        <f>'入力 (3年)'!$B443</f>
        <v>0</v>
      </c>
      <c r="U443" s="81">
        <f>'入力 (3年)'!$C443</f>
        <v>0</v>
      </c>
      <c r="V443" s="63">
        <f>'入力 (3年)'!$X443</f>
        <v>0</v>
      </c>
      <c r="W443" s="64">
        <f t="shared" si="171"/>
        <v>0</v>
      </c>
      <c r="Y443" s="163"/>
      <c r="Z443" s="163">
        <f>'入力 (2年)'!$B443</f>
        <v>0</v>
      </c>
      <c r="AA443" s="81">
        <f>'入力 (2年)'!$C443</f>
        <v>0</v>
      </c>
      <c r="AB443" s="63">
        <f>'入力 (2年)'!$X443</f>
        <v>0</v>
      </c>
      <c r="AC443" s="64">
        <f t="shared" si="172"/>
        <v>0</v>
      </c>
      <c r="AE443" s="163"/>
      <c r="AF443" s="163">
        <f>'入力 (1年)'!$B443</f>
        <v>0</v>
      </c>
      <c r="AG443" s="81">
        <f>'入力 (1年)'!$C443</f>
        <v>0</v>
      </c>
      <c r="AH443" s="63">
        <f>'入力 (1年)'!$X443</f>
        <v>0</v>
      </c>
      <c r="AI443" s="64">
        <f t="shared" si="173"/>
        <v>0</v>
      </c>
    </row>
    <row r="444" spans="1:35" ht="14.25" x14ac:dyDescent="0.15">
      <c r="A444" s="163"/>
      <c r="B444" s="163">
        <f>'入力 (6年)'!$B444</f>
        <v>0</v>
      </c>
      <c r="C444" s="81">
        <f>'入力 (6年)'!$C444</f>
        <v>0</v>
      </c>
      <c r="D444" s="63">
        <f>'入力 (6年)'!$X444</f>
        <v>0</v>
      </c>
      <c r="E444" s="64">
        <f t="shared" si="168"/>
        <v>0</v>
      </c>
      <c r="G444" s="163"/>
      <c r="H444" s="163">
        <f>'入力 (5年)'!$B444</f>
        <v>0</v>
      </c>
      <c r="I444" s="81">
        <f>'入力 (5年)'!$C444</f>
        <v>0</v>
      </c>
      <c r="J444" s="63">
        <f>'入力 (5年)'!$X444</f>
        <v>0</v>
      </c>
      <c r="K444" s="64">
        <f t="shared" si="169"/>
        <v>0</v>
      </c>
      <c r="M444" s="163"/>
      <c r="N444" s="163">
        <f>'入力 (4年)'!$B444</f>
        <v>0</v>
      </c>
      <c r="O444" s="81">
        <f>'入力 (4年)'!$C444</f>
        <v>0</v>
      </c>
      <c r="P444" s="63">
        <f>'入力 (4年)'!$X444</f>
        <v>0</v>
      </c>
      <c r="Q444" s="64">
        <f t="shared" si="170"/>
        <v>0</v>
      </c>
      <c r="S444" s="163"/>
      <c r="T444" s="163">
        <f>'入力 (3年)'!$B444</f>
        <v>0</v>
      </c>
      <c r="U444" s="81">
        <f>'入力 (3年)'!$C444</f>
        <v>0</v>
      </c>
      <c r="V444" s="63">
        <f>'入力 (3年)'!$X444</f>
        <v>0</v>
      </c>
      <c r="W444" s="64">
        <f t="shared" si="171"/>
        <v>0</v>
      </c>
      <c r="Y444" s="163"/>
      <c r="Z444" s="163">
        <f>'入力 (2年)'!$B444</f>
        <v>0</v>
      </c>
      <c r="AA444" s="81">
        <f>'入力 (2年)'!$C444</f>
        <v>0</v>
      </c>
      <c r="AB444" s="63">
        <f>'入力 (2年)'!$X444</f>
        <v>0</v>
      </c>
      <c r="AC444" s="64">
        <f t="shared" si="172"/>
        <v>0</v>
      </c>
      <c r="AE444" s="163"/>
      <c r="AF444" s="163">
        <f>'入力 (1年)'!$B444</f>
        <v>0</v>
      </c>
      <c r="AG444" s="81">
        <f>'入力 (1年)'!$C444</f>
        <v>0</v>
      </c>
      <c r="AH444" s="63">
        <f>'入力 (1年)'!$X444</f>
        <v>0</v>
      </c>
      <c r="AI444" s="64">
        <f t="shared" si="173"/>
        <v>0</v>
      </c>
    </row>
    <row r="445" spans="1:35" ht="14.25" x14ac:dyDescent="0.15">
      <c r="A445" s="163"/>
      <c r="B445" s="163">
        <f>'入力 (6年)'!$B445</f>
        <v>0</v>
      </c>
      <c r="C445" s="81">
        <f>'入力 (6年)'!$C445</f>
        <v>0</v>
      </c>
      <c r="D445" s="63">
        <f>'入力 (6年)'!$X445</f>
        <v>0</v>
      </c>
      <c r="E445" s="64">
        <f t="shared" si="168"/>
        <v>0</v>
      </c>
      <c r="G445" s="163"/>
      <c r="H445" s="163">
        <f>'入力 (5年)'!$B445</f>
        <v>0</v>
      </c>
      <c r="I445" s="81">
        <f>'入力 (5年)'!$C445</f>
        <v>0</v>
      </c>
      <c r="J445" s="63">
        <f>'入力 (5年)'!$X445</f>
        <v>0</v>
      </c>
      <c r="K445" s="64">
        <f t="shared" si="169"/>
        <v>0</v>
      </c>
      <c r="M445" s="163"/>
      <c r="N445" s="163">
        <f>'入力 (4年)'!$B445</f>
        <v>0</v>
      </c>
      <c r="O445" s="81">
        <f>'入力 (4年)'!$C445</f>
        <v>0</v>
      </c>
      <c r="P445" s="63">
        <f>'入力 (4年)'!$X445</f>
        <v>0</v>
      </c>
      <c r="Q445" s="64">
        <f t="shared" si="170"/>
        <v>0</v>
      </c>
      <c r="S445" s="163"/>
      <c r="T445" s="163">
        <f>'入力 (3年)'!$B445</f>
        <v>0</v>
      </c>
      <c r="U445" s="81">
        <f>'入力 (3年)'!$C445</f>
        <v>0</v>
      </c>
      <c r="V445" s="63">
        <f>'入力 (3年)'!$X445</f>
        <v>0</v>
      </c>
      <c r="W445" s="64">
        <f t="shared" si="171"/>
        <v>0</v>
      </c>
      <c r="Y445" s="163"/>
      <c r="Z445" s="163">
        <f>'入力 (2年)'!$B445</f>
        <v>0</v>
      </c>
      <c r="AA445" s="81">
        <f>'入力 (2年)'!$C445</f>
        <v>0</v>
      </c>
      <c r="AB445" s="63">
        <f>'入力 (2年)'!$X445</f>
        <v>0</v>
      </c>
      <c r="AC445" s="64">
        <f t="shared" si="172"/>
        <v>0</v>
      </c>
      <c r="AE445" s="163"/>
      <c r="AF445" s="163">
        <f>'入力 (1年)'!$B445</f>
        <v>0</v>
      </c>
      <c r="AG445" s="81">
        <f>'入力 (1年)'!$C445</f>
        <v>0</v>
      </c>
      <c r="AH445" s="63">
        <f>'入力 (1年)'!$X445</f>
        <v>0</v>
      </c>
      <c r="AI445" s="64">
        <f t="shared" si="173"/>
        <v>0</v>
      </c>
    </row>
    <row r="446" spans="1:35" ht="14.25" x14ac:dyDescent="0.15">
      <c r="A446" s="163"/>
      <c r="B446" s="163">
        <f>'入力 (6年)'!$B446</f>
        <v>0</v>
      </c>
      <c r="C446" s="81">
        <f>'入力 (6年)'!$C446</f>
        <v>0</v>
      </c>
      <c r="D446" s="63">
        <f>'入力 (6年)'!$X446</f>
        <v>0</v>
      </c>
      <c r="E446" s="64">
        <f t="shared" si="168"/>
        <v>0</v>
      </c>
      <c r="G446" s="163"/>
      <c r="H446" s="163">
        <f>'入力 (5年)'!$B446</f>
        <v>0</v>
      </c>
      <c r="I446" s="81">
        <f>'入力 (5年)'!$C446</f>
        <v>0</v>
      </c>
      <c r="J446" s="63">
        <f>'入力 (5年)'!$X446</f>
        <v>0</v>
      </c>
      <c r="K446" s="64">
        <f t="shared" si="169"/>
        <v>0</v>
      </c>
      <c r="M446" s="163"/>
      <c r="N446" s="163">
        <f>'入力 (4年)'!$B446</f>
        <v>0</v>
      </c>
      <c r="O446" s="81">
        <f>'入力 (4年)'!$C446</f>
        <v>0</v>
      </c>
      <c r="P446" s="63">
        <f>'入力 (4年)'!$X446</f>
        <v>0</v>
      </c>
      <c r="Q446" s="64">
        <f t="shared" si="170"/>
        <v>0</v>
      </c>
      <c r="S446" s="163"/>
      <c r="T446" s="163">
        <f>'入力 (3年)'!$B446</f>
        <v>0</v>
      </c>
      <c r="U446" s="81">
        <f>'入力 (3年)'!$C446</f>
        <v>0</v>
      </c>
      <c r="V446" s="63">
        <f>'入力 (3年)'!$X446</f>
        <v>0</v>
      </c>
      <c r="W446" s="64">
        <f t="shared" si="171"/>
        <v>0</v>
      </c>
      <c r="Y446" s="163"/>
      <c r="Z446" s="163">
        <f>'入力 (2年)'!$B446</f>
        <v>0</v>
      </c>
      <c r="AA446" s="81">
        <f>'入力 (2年)'!$C446</f>
        <v>0</v>
      </c>
      <c r="AB446" s="63">
        <f>'入力 (2年)'!$X446</f>
        <v>0</v>
      </c>
      <c r="AC446" s="64">
        <f t="shared" si="172"/>
        <v>0</v>
      </c>
      <c r="AE446" s="163"/>
      <c r="AF446" s="163">
        <f>'入力 (1年)'!$B446</f>
        <v>0</v>
      </c>
      <c r="AG446" s="81">
        <f>'入力 (1年)'!$C446</f>
        <v>0</v>
      </c>
      <c r="AH446" s="63">
        <f>'入力 (1年)'!$X446</f>
        <v>0</v>
      </c>
      <c r="AI446" s="64">
        <f t="shared" si="173"/>
        <v>0</v>
      </c>
    </row>
    <row r="447" spans="1:35" ht="14.25" x14ac:dyDescent="0.15">
      <c r="A447" s="163"/>
      <c r="B447" s="163">
        <f>'入力 (6年)'!$B447</f>
        <v>0</v>
      </c>
      <c r="C447" s="81">
        <f>'入力 (6年)'!$C447</f>
        <v>0</v>
      </c>
      <c r="D447" s="63">
        <f>'入力 (6年)'!$X447</f>
        <v>0</v>
      </c>
      <c r="E447" s="64">
        <f t="shared" si="168"/>
        <v>0</v>
      </c>
      <c r="G447" s="163"/>
      <c r="H447" s="163">
        <f>'入力 (5年)'!$B447</f>
        <v>0</v>
      </c>
      <c r="I447" s="81">
        <f>'入力 (5年)'!$C447</f>
        <v>0</v>
      </c>
      <c r="J447" s="63">
        <f>'入力 (5年)'!$X447</f>
        <v>0</v>
      </c>
      <c r="K447" s="64">
        <f t="shared" si="169"/>
        <v>0</v>
      </c>
      <c r="M447" s="163"/>
      <c r="N447" s="163">
        <f>'入力 (4年)'!$B447</f>
        <v>0</v>
      </c>
      <c r="O447" s="81">
        <f>'入力 (4年)'!$C447</f>
        <v>0</v>
      </c>
      <c r="P447" s="63">
        <f>'入力 (4年)'!$X447</f>
        <v>0</v>
      </c>
      <c r="Q447" s="64">
        <f t="shared" si="170"/>
        <v>0</v>
      </c>
      <c r="S447" s="163"/>
      <c r="T447" s="163">
        <f>'入力 (3年)'!$B447</f>
        <v>0</v>
      </c>
      <c r="U447" s="81">
        <f>'入力 (3年)'!$C447</f>
        <v>0</v>
      </c>
      <c r="V447" s="63">
        <f>'入力 (3年)'!$X447</f>
        <v>0</v>
      </c>
      <c r="W447" s="64">
        <f t="shared" si="171"/>
        <v>0</v>
      </c>
      <c r="Y447" s="163"/>
      <c r="Z447" s="163">
        <f>'入力 (2年)'!$B447</f>
        <v>0</v>
      </c>
      <c r="AA447" s="81">
        <f>'入力 (2年)'!$C447</f>
        <v>0</v>
      </c>
      <c r="AB447" s="63">
        <f>'入力 (2年)'!$X447</f>
        <v>0</v>
      </c>
      <c r="AC447" s="64">
        <f t="shared" si="172"/>
        <v>0</v>
      </c>
      <c r="AE447" s="163"/>
      <c r="AF447" s="163">
        <f>'入力 (1年)'!$B447</f>
        <v>0</v>
      </c>
      <c r="AG447" s="81">
        <f>'入力 (1年)'!$C447</f>
        <v>0</v>
      </c>
      <c r="AH447" s="63">
        <f>'入力 (1年)'!$X447</f>
        <v>0</v>
      </c>
      <c r="AI447" s="64">
        <f t="shared" si="173"/>
        <v>0</v>
      </c>
    </row>
    <row r="448" spans="1:35" ht="15" thickBot="1" x14ac:dyDescent="0.2">
      <c r="A448" s="169"/>
      <c r="B448" s="169">
        <f>'入力 (6年)'!$B448</f>
        <v>0</v>
      </c>
      <c r="C448" s="87">
        <f>'入力 (6年)'!$C448</f>
        <v>0</v>
      </c>
      <c r="D448" s="73">
        <f>'入力 (6年)'!$X448</f>
        <v>0</v>
      </c>
      <c r="E448" s="74">
        <f t="shared" si="168"/>
        <v>0</v>
      </c>
      <c r="G448" s="169"/>
      <c r="H448" s="169">
        <f>'入力 (5年)'!$B448</f>
        <v>0</v>
      </c>
      <c r="I448" s="87">
        <f>'入力 (5年)'!$C448</f>
        <v>0</v>
      </c>
      <c r="J448" s="73">
        <f>'入力 (5年)'!$X448</f>
        <v>0</v>
      </c>
      <c r="K448" s="74">
        <f t="shared" si="169"/>
        <v>0</v>
      </c>
      <c r="M448" s="169"/>
      <c r="N448" s="169">
        <f>'入力 (4年)'!$B448</f>
        <v>0</v>
      </c>
      <c r="O448" s="87">
        <f>'入力 (4年)'!$C448</f>
        <v>0</v>
      </c>
      <c r="P448" s="73">
        <f>'入力 (4年)'!$X448</f>
        <v>0</v>
      </c>
      <c r="Q448" s="74">
        <f t="shared" si="170"/>
        <v>0</v>
      </c>
      <c r="S448" s="169"/>
      <c r="T448" s="169">
        <f>'入力 (3年)'!$B448</f>
        <v>0</v>
      </c>
      <c r="U448" s="87">
        <f>'入力 (3年)'!$C448</f>
        <v>0</v>
      </c>
      <c r="V448" s="73">
        <f>'入力 (3年)'!$X448</f>
        <v>0</v>
      </c>
      <c r="W448" s="74">
        <f t="shared" si="171"/>
        <v>0</v>
      </c>
      <c r="Y448" s="169"/>
      <c r="Z448" s="169">
        <f>'入力 (2年)'!$B448</f>
        <v>0</v>
      </c>
      <c r="AA448" s="87">
        <f>'入力 (2年)'!$C448</f>
        <v>0</v>
      </c>
      <c r="AB448" s="73">
        <f>'入力 (2年)'!$X448</f>
        <v>0</v>
      </c>
      <c r="AC448" s="74">
        <f t="shared" si="172"/>
        <v>0</v>
      </c>
      <c r="AE448" s="169"/>
      <c r="AF448" s="169">
        <f>'入力 (1年)'!$B448</f>
        <v>0</v>
      </c>
      <c r="AG448" s="87">
        <f>'入力 (1年)'!$C448</f>
        <v>0</v>
      </c>
      <c r="AH448" s="73">
        <f>'入力 (1年)'!$X448</f>
        <v>0</v>
      </c>
      <c r="AI448" s="74">
        <f t="shared" si="173"/>
        <v>0</v>
      </c>
    </row>
    <row r="449" spans="1:35" ht="15" thickBot="1" x14ac:dyDescent="0.2">
      <c r="A449" s="175"/>
      <c r="B449" s="175"/>
      <c r="C449" s="85"/>
      <c r="D449" s="69" t="s">
        <v>10</v>
      </c>
      <c r="E449" s="70">
        <f>SUM(E438:E448)</f>
        <v>0</v>
      </c>
      <c r="G449" s="175"/>
      <c r="H449" s="175"/>
      <c r="I449" s="85"/>
      <c r="J449" s="69" t="s">
        <v>10</v>
      </c>
      <c r="K449" s="70">
        <f>SUM(K438:K448)</f>
        <v>0</v>
      </c>
      <c r="M449" s="175"/>
      <c r="N449" s="175"/>
      <c r="O449" s="85"/>
      <c r="P449" s="69" t="s">
        <v>10</v>
      </c>
      <c r="Q449" s="70">
        <f>SUM(Q438:Q448)</f>
        <v>0</v>
      </c>
      <c r="S449" s="175"/>
      <c r="T449" s="175"/>
      <c r="U449" s="85"/>
      <c r="V449" s="69" t="s">
        <v>10</v>
      </c>
      <c r="W449" s="70">
        <f>SUM(W438:W448)</f>
        <v>0</v>
      </c>
      <c r="Y449" s="175"/>
      <c r="Z449" s="175"/>
      <c r="AA449" s="85"/>
      <c r="AB449" s="69" t="s">
        <v>10</v>
      </c>
      <c r="AC449" s="70">
        <f>SUM(AC438:AC448)</f>
        <v>0</v>
      </c>
      <c r="AE449" s="175"/>
      <c r="AF449" s="175"/>
      <c r="AG449" s="85"/>
      <c r="AH449" s="69" t="s">
        <v>10</v>
      </c>
      <c r="AI449" s="70">
        <f>SUM(AI438:AI448)</f>
        <v>0</v>
      </c>
    </row>
    <row r="450" spans="1:35" ht="19.5" thickBot="1" x14ac:dyDescent="0.2">
      <c r="A450" s="217" t="s">
        <v>10</v>
      </c>
      <c r="B450" s="218"/>
      <c r="C450" s="219"/>
      <c r="D450" s="89"/>
      <c r="E450" s="90">
        <f>E8+E19+E26+E37+E42+E53+E58+E68+E78+E82+E90+E98+E103+E117+E121+E126+E130+E136+E141+E146+E153+E160+E176+E185+E196+E201+E212+E223+E234+E243+E239+E252+E258+E269+E280+E291+E298+E304+E308+E318+E321+E325+E338+E372+E384+E394+E399+E410+E421+E432+E437+E449+E86+E313</f>
        <v>0</v>
      </c>
      <c r="G450" s="217" t="s">
        <v>10</v>
      </c>
      <c r="H450" s="218"/>
      <c r="I450" s="219"/>
      <c r="J450" s="89"/>
      <c r="K450" s="90">
        <f>K8+K19+K26+K37+K42+K53+K58+K68+K78+K82+K90+K98+K103+K117+K121+K126+K130+K136+K141+K146+K153+K160+K176+K185+K196+K201+K212+K223+K234+K243+K239+K252+K258+K269+K280+K291+K298+K304+K308+K318+K321+K325+K338+K372+K384+K394+K399+K410+K421+K432+K437+K449+K86+K313</f>
        <v>0</v>
      </c>
      <c r="M450" s="217" t="s">
        <v>10</v>
      </c>
      <c r="N450" s="218"/>
      <c r="O450" s="219"/>
      <c r="P450" s="89"/>
      <c r="Q450" s="90">
        <f>Q8+Q19+Q26+Q37+Q42+Q53+Q58+Q68+Q78+Q82+Q90+Q98+Q103+Q117+Q121+Q126+Q130+Q136+Q141+Q146+Q153+Q160+Q176+Q185+Q196+Q201+Q212+Q223+Q234+Q243+Q239+Q252+Q258+Q269+Q280+Q291+Q298+Q304+Q308+Q318+Q321+Q325+Q338+Q372+Q384+Q394+Q399+Q410+Q421+Q432+Q437+Q449+Q86+Q313</f>
        <v>0</v>
      </c>
      <c r="S450" s="217" t="s">
        <v>10</v>
      </c>
      <c r="T450" s="218"/>
      <c r="U450" s="219"/>
      <c r="V450" s="89"/>
      <c r="W450" s="90">
        <f>W8+W19+W26+W37+W42+W53+W58+W68+W78+W82+W90+W98+W103+W117+W121+W126+W130+W136+W141+W146+W153+W160+W176+W185+W196+W201+W212+W223+W234+W243+W239+W252+W258+W269+W280+W291+W298+W304+W308+W318+W321+W325+W338+W372+W384+W394+W399+W410+W421+W432+W437+W449+W86+W313</f>
        <v>0</v>
      </c>
      <c r="Y450" s="217" t="s">
        <v>10</v>
      </c>
      <c r="Z450" s="218"/>
      <c r="AA450" s="219"/>
      <c r="AB450" s="89"/>
      <c r="AC450" s="90">
        <f>AC8+AC19+AC26+AC37+AC42+AC53+AC58+AC68+AC78+AC82+AC90+AC98+AC103+AC117+AC121+AC126+AC130+AC136+AC141+AC146+AC153+AC160+AC176+AC185+AC196+AC201+AC212+AC223+AC234+AC243+AC239+AC252+AC258+AC269+AC280+AC291+AC298+AC304+AC308+AC318+AC321+AC325+AC338+AC372+AC384+AC394+AC399+AC410+AC421+AC432+AC437+AC449+AC86+AC313</f>
        <v>0</v>
      </c>
      <c r="AE450" s="217" t="s">
        <v>10</v>
      </c>
      <c r="AF450" s="218"/>
      <c r="AG450" s="219"/>
      <c r="AH450" s="89"/>
      <c r="AI450" s="90">
        <f>AI8+AI19+AI26+AI37+AI42+AI53+AI58+AI68+AI78+AI82+AI90+AI98+AI103+AI117+AI121+AI126+AI130+AI136+AI141+AI146+AI153+AI160+AI176+AI185+AI196+AI201+AI212+AI223+AI234+AI243+AI239+AI252+AI258+AI269+AI280+AI291+AI298+AI304+AI308+AI318+AI321+AI325+AI338+AI372+AI384+AI394+AI399+AI410+AI421+AI432+AI437+AI449+AI86+AI313</f>
        <v>0</v>
      </c>
    </row>
    <row r="451" spans="1:35" x14ac:dyDescent="0.15">
      <c r="AF451" t="s">
        <v>75</v>
      </c>
      <c r="AI451" s="143" t="e">
        <f>E450,K450,Q450,W450,AC450,AI450</f>
        <v>#VALUE!</v>
      </c>
    </row>
  </sheetData>
  <mergeCells count="30">
    <mergeCell ref="A1:A2"/>
    <mergeCell ref="V1:W1"/>
    <mergeCell ref="J1:K1"/>
    <mergeCell ref="B1:B2"/>
    <mergeCell ref="C1:C2"/>
    <mergeCell ref="D1:E1"/>
    <mergeCell ref="M1:M2"/>
    <mergeCell ref="O1:O2"/>
    <mergeCell ref="G1:G2"/>
    <mergeCell ref="H1:H2"/>
    <mergeCell ref="I1:I2"/>
    <mergeCell ref="AH1:AI1"/>
    <mergeCell ref="AB1:AC1"/>
    <mergeCell ref="AE1:AE2"/>
    <mergeCell ref="AF1:AF2"/>
    <mergeCell ref="AG1:AG2"/>
    <mergeCell ref="AA1:AA2"/>
    <mergeCell ref="N1:N2"/>
    <mergeCell ref="P1:Q1"/>
    <mergeCell ref="S1:S2"/>
    <mergeCell ref="AE450:AG450"/>
    <mergeCell ref="T1:T2"/>
    <mergeCell ref="U1:U2"/>
    <mergeCell ref="Y1:Y2"/>
    <mergeCell ref="Z1:Z2"/>
    <mergeCell ref="A450:C450"/>
    <mergeCell ref="G450:I450"/>
    <mergeCell ref="M450:O450"/>
    <mergeCell ref="S450:U450"/>
    <mergeCell ref="Y450:AA450"/>
  </mergeCells>
  <phoneticPr fontId="1"/>
  <conditionalFormatting sqref="A3:C449 G3:I449 M3:O449 S3:U449 Y3:AA449 AE3:AG449">
    <cfRule type="cellIs" dxfId="0" priority="6" stopIfTrue="1" operator="equal">
      <formula>0</formula>
    </cfRule>
  </conditionalFormatting>
  <pageMargins left="0.17" right="0.16" top="0.2" bottom="0.18" header="0.17" footer="0.17"/>
  <pageSetup paperSize="9" scale="6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入力原本</vt:lpstr>
      <vt:lpstr>入力 (6年)</vt:lpstr>
      <vt:lpstr>入力 (5年)</vt:lpstr>
      <vt:lpstr>入力 (4年)</vt:lpstr>
      <vt:lpstr>入力 (3年)</vt:lpstr>
      <vt:lpstr>入力 (2年)</vt:lpstr>
      <vt:lpstr>入力 (1年)</vt:lpstr>
      <vt:lpstr>集計（学年別)</vt:lpstr>
      <vt:lpstr>年末集計</vt:lpstr>
      <vt:lpstr>通信</vt:lpstr>
      <vt:lpstr>通信 (年度末）</vt:lpstr>
      <vt:lpstr>イラスト集</vt:lpstr>
      <vt:lpstr>互換性レポート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gunma</dc:creator>
  <cp:lastModifiedBy>user</cp:lastModifiedBy>
  <cp:lastPrinted>2019-03-12T04:50:57Z</cp:lastPrinted>
  <dcterms:created xsi:type="dcterms:W3CDTF">2014-04-15T23:41:07Z</dcterms:created>
  <dcterms:modified xsi:type="dcterms:W3CDTF">2023-09-05T05:30:03Z</dcterms:modified>
</cp:coreProperties>
</file>